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rechtspraak.sharepoint.com/sites/PRJIVOHZZ/Gedeelde documenten/EA openbare procedure/03 Inschrijvings fase/01. Nota van inlichtingen/NVI 2/Gewijzigde documenten/"/>
    </mc:Choice>
  </mc:AlternateContent>
  <xr:revisionPtr revIDLastSave="0" documentId="8_{FF2F2564-0AD3-422B-BC40-112512E6AA98}" xr6:coauthVersionLast="47" xr6:coauthVersionMax="47" xr10:uidLastSave="{00000000-0000-0000-0000-000000000000}"/>
  <bookViews>
    <workbookView xWindow="28680" yWindow="-120" windowWidth="51840" windowHeight="21120" tabRatio="850" xr2:uid="{00000000-000D-0000-FFFF-FFFF00000000}"/>
  </bookViews>
  <sheets>
    <sheet name="Voorblad" sheetId="148" r:id="rId1"/>
    <sheet name="0. Overzicht" sheetId="20" r:id="rId2"/>
    <sheet name="1A REALISATIE - AV" sheetId="27" r:id="rId3"/>
    <sheet name="1B REALISATIE - MEUBILAIR" sheetId="41" r:id="rId4"/>
    <sheet name="1C. AV onderhoud calls" sheetId="11" r:id="rId5"/>
    <sheet name="1D. Vaste kosten" sheetId="23" r:id="rId6"/>
    <sheet name="1E LCM" sheetId="61" r:id="rId7"/>
    <sheet name="2A Typical MK Straf" sheetId="57" r:id="rId8"/>
    <sheet name="2B Typical EK Straf" sheetId="152" r:id="rId9"/>
    <sheet name="2C Typical ZZ zonder OvJ" sheetId="153" r:id="rId10"/>
    <sheet name="2D Typical Slachtofferkamer" sheetId="150" r:id="rId11"/>
    <sheet name="2E Typical Perskamer" sheetId="151" r:id="rId12"/>
    <sheet name="2F Typical Regiekamer" sheetId="149" r:id="rId13"/>
    <sheet name="Rechtbank A MK straf" sheetId="154" r:id="rId14"/>
    <sheet name="Rechtbank B MK straf" sheetId="156" r:id="rId15"/>
    <sheet name="Rechtbank C MK straf" sheetId="157" r:id="rId16"/>
    <sheet name="Rechtbank D EK straf" sheetId="158" r:id="rId17"/>
    <sheet name="Rechtbank E EK straf" sheetId="159" r:id="rId18"/>
    <sheet name="Rechtbank F EK straf" sheetId="160" r:id="rId19"/>
    <sheet name="Rechtbank G EK straf" sheetId="163" r:id="rId20"/>
    <sheet name="Rechtbank H ZZ zonder OvJ" sheetId="164" r:id="rId21"/>
    <sheet name="Rechtbank I ZZ zonder OvJ" sheetId="165" r:id="rId22"/>
    <sheet name="Rechtbank J Slachtofferkamer" sheetId="166" r:id="rId23"/>
    <sheet name="Rechtbank K Perskamer Meervoudi" sheetId="167" r:id="rId24"/>
    <sheet name="Rechtbank L Regiekamer" sheetId="168" r:id="rId25"/>
    <sheet name="3A meubilair MK Straf" sheetId="28" r:id="rId26"/>
    <sheet name="3B meubilair EK Straf" sheetId="71" r:id="rId27"/>
    <sheet name="3C meubilair zonder OvJ" sheetId="70" r:id="rId28"/>
    <sheet name="4A. Uurtarieven " sheetId="2" r:id="rId29"/>
    <sheet name="4c Vaste  Kosten" sheetId="116" r:id="rId30"/>
    <sheet name="5 meubilair" sheetId="40" r:id="rId31"/>
    <sheet name="6A hw+sw support installed base" sheetId="44" r:id="rId32"/>
    <sheet name="7A. Support Telehoren" sheetId="46" r:id="rId33"/>
    <sheet name="8a Transitie" sheetId="24" r:id="rId34"/>
    <sheet name="9A. LCM MK Straf " sheetId="74" r:id="rId35"/>
    <sheet name="9B. LCM EK Straf  " sheetId="139" r:id="rId36"/>
    <sheet name="9C. LCM ZZ zonder OvJ" sheetId="144" r:id="rId37"/>
    <sheet name="9D. LCM Slachtofferkamer" sheetId="145" r:id="rId38"/>
    <sheet name="9E. LCM Perskamer" sheetId="146" r:id="rId39"/>
    <sheet name="9F. LCM Regiekamer" sheetId="147" r:id="rId4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1" i="147" l="1"/>
  <c r="B101" i="147"/>
  <c r="C101" i="147"/>
  <c r="D101" i="147"/>
  <c r="Y101" i="147" s="1"/>
  <c r="R101" i="147"/>
  <c r="S101" i="147"/>
  <c r="T101" i="147"/>
  <c r="U101" i="147"/>
  <c r="V101" i="147"/>
  <c r="W101" i="147"/>
  <c r="X101" i="147"/>
  <c r="A102" i="147"/>
  <c r="B102" i="147"/>
  <c r="C102" i="147"/>
  <c r="D102" i="147"/>
  <c r="Q102" i="147" s="1"/>
  <c r="T102" i="147"/>
  <c r="U102" i="147"/>
  <c r="V102" i="147"/>
  <c r="A103" i="147"/>
  <c r="B103" i="147"/>
  <c r="C103" i="147"/>
  <c r="D103" i="147"/>
  <c r="Q103" i="147" s="1"/>
  <c r="R103" i="147"/>
  <c r="A104" i="147"/>
  <c r="B104" i="147"/>
  <c r="C104" i="147"/>
  <c r="D104" i="147"/>
  <c r="R104" i="147" s="1"/>
  <c r="Q104" i="147"/>
  <c r="A105" i="147"/>
  <c r="B105" i="147"/>
  <c r="C105" i="147"/>
  <c r="D105" i="147"/>
  <c r="T105" i="147"/>
  <c r="V105" i="147"/>
  <c r="W105" i="147"/>
  <c r="A106" i="147"/>
  <c r="B106" i="147"/>
  <c r="C106" i="147"/>
  <c r="D106" i="147"/>
  <c r="Q106" i="147" s="1"/>
  <c r="R106" i="147"/>
  <c r="T106" i="147"/>
  <c r="U106" i="147"/>
  <c r="V106" i="147"/>
  <c r="W106" i="147"/>
  <c r="X106" i="147"/>
  <c r="Y106" i="147"/>
  <c r="Z106" i="147"/>
  <c r="A107" i="147"/>
  <c r="B107" i="147"/>
  <c r="C107" i="147"/>
  <c r="D107" i="147"/>
  <c r="R107" i="147"/>
  <c r="S107" i="147"/>
  <c r="T107" i="147"/>
  <c r="U107" i="147"/>
  <c r="V107" i="147"/>
  <c r="W107" i="147"/>
  <c r="X107" i="147"/>
  <c r="A108" i="147"/>
  <c r="B108" i="147"/>
  <c r="C108" i="147"/>
  <c r="D108" i="147"/>
  <c r="Q108" i="147"/>
  <c r="R108" i="147"/>
  <c r="S108" i="147"/>
  <c r="T108" i="147"/>
  <c r="U108" i="147"/>
  <c r="V108" i="147"/>
  <c r="Z108" i="147"/>
  <c r="A109" i="147"/>
  <c r="B109" i="147"/>
  <c r="C109" i="147"/>
  <c r="D109" i="147"/>
  <c r="Q109" i="147" s="1"/>
  <c r="R109" i="147"/>
  <c r="S109" i="147"/>
  <c r="T109" i="147"/>
  <c r="X109" i="147"/>
  <c r="Z109" i="147"/>
  <c r="A110" i="147"/>
  <c r="B110" i="147"/>
  <c r="C110" i="147"/>
  <c r="D110" i="147"/>
  <c r="R110" i="147" s="1"/>
  <c r="Q110" i="147"/>
  <c r="Y110" i="147"/>
  <c r="Z110" i="147"/>
  <c r="A111" i="147"/>
  <c r="B111" i="147"/>
  <c r="C111" i="147"/>
  <c r="D111" i="147"/>
  <c r="A112" i="147"/>
  <c r="B112" i="147"/>
  <c r="C112" i="147"/>
  <c r="D112" i="147"/>
  <c r="R112" i="147"/>
  <c r="A113" i="147"/>
  <c r="B113" i="147"/>
  <c r="C113" i="147"/>
  <c r="D113" i="147"/>
  <c r="R113" i="147" s="1"/>
  <c r="A114" i="147"/>
  <c r="B114" i="147"/>
  <c r="C114" i="147"/>
  <c r="D114" i="147"/>
  <c r="Q114" i="147"/>
  <c r="A115" i="147"/>
  <c r="B115" i="147"/>
  <c r="C115" i="147"/>
  <c r="D115" i="147"/>
  <c r="Q115" i="147" s="1"/>
  <c r="A116" i="147"/>
  <c r="B116" i="147"/>
  <c r="C116" i="147"/>
  <c r="D116" i="147"/>
  <c r="Q116" i="147"/>
  <c r="R116" i="147"/>
  <c r="A117" i="147"/>
  <c r="B117" i="147"/>
  <c r="C117" i="147"/>
  <c r="D117" i="147"/>
  <c r="R117" i="147"/>
  <c r="T117" i="147"/>
  <c r="V117" i="147"/>
  <c r="A118" i="147"/>
  <c r="B118" i="147"/>
  <c r="C118" i="147"/>
  <c r="D118" i="147"/>
  <c r="R118" i="147"/>
  <c r="T118" i="147"/>
  <c r="U118" i="147"/>
  <c r="V118" i="147"/>
  <c r="A119" i="147"/>
  <c r="B119" i="147"/>
  <c r="C119" i="147"/>
  <c r="D119" i="147"/>
  <c r="R119" i="147" s="1"/>
  <c r="T119" i="147"/>
  <c r="U119" i="147"/>
  <c r="A120" i="147"/>
  <c r="B120" i="147"/>
  <c r="C120" i="147"/>
  <c r="D120" i="147"/>
  <c r="A121" i="147"/>
  <c r="B121" i="147"/>
  <c r="C121" i="147"/>
  <c r="D121" i="147"/>
  <c r="Q121" i="147"/>
  <c r="R121" i="147"/>
  <c r="S121" i="147"/>
  <c r="T121" i="147"/>
  <c r="A122" i="147"/>
  <c r="B122" i="147"/>
  <c r="C122" i="147"/>
  <c r="D122" i="147"/>
  <c r="Q122" i="147"/>
  <c r="R122" i="147"/>
  <c r="T122" i="147"/>
  <c r="V122" i="147"/>
  <c r="X122" i="147"/>
  <c r="A123" i="147"/>
  <c r="B123" i="147"/>
  <c r="C123" i="147"/>
  <c r="D123" i="147"/>
  <c r="R123" i="147"/>
  <c r="T123" i="147"/>
  <c r="V123" i="147"/>
  <c r="W123" i="147"/>
  <c r="X123" i="147"/>
  <c r="Y123" i="147"/>
  <c r="Z123" i="147"/>
  <c r="A124" i="147"/>
  <c r="B124" i="147"/>
  <c r="C124" i="147"/>
  <c r="D124" i="147"/>
  <c r="R124" i="147"/>
  <c r="T124" i="147"/>
  <c r="U124" i="147"/>
  <c r="V124" i="147"/>
  <c r="W124" i="147"/>
  <c r="X124" i="147"/>
  <c r="Y124" i="147"/>
  <c r="Z124" i="147"/>
  <c r="A125" i="147"/>
  <c r="B125" i="147"/>
  <c r="C125" i="147"/>
  <c r="D125" i="147"/>
  <c r="R125" i="147"/>
  <c r="S125" i="147"/>
  <c r="T125" i="147"/>
  <c r="U125" i="147"/>
  <c r="V125" i="147"/>
  <c r="W125" i="147"/>
  <c r="X125" i="147"/>
  <c r="Z125" i="147"/>
  <c r="A126" i="147"/>
  <c r="B126" i="147"/>
  <c r="C126" i="147"/>
  <c r="D126" i="147"/>
  <c r="Q126" i="147"/>
  <c r="R126" i="147"/>
  <c r="S126" i="147"/>
  <c r="T126" i="147"/>
  <c r="U126" i="147"/>
  <c r="V126" i="147"/>
  <c r="X126" i="147"/>
  <c r="Z126" i="147"/>
  <c r="A127" i="147"/>
  <c r="B127" i="147"/>
  <c r="C127" i="147"/>
  <c r="D127" i="147"/>
  <c r="Q127" i="147"/>
  <c r="R127" i="147"/>
  <c r="S127" i="147"/>
  <c r="T127" i="147"/>
  <c r="V127" i="147"/>
  <c r="X127" i="147"/>
  <c r="Z127" i="147"/>
  <c r="A128" i="147"/>
  <c r="B128" i="147"/>
  <c r="C128" i="147"/>
  <c r="D128" i="147"/>
  <c r="Q128" i="147" s="1"/>
  <c r="R128" i="147"/>
  <c r="T128" i="147"/>
  <c r="V128" i="147"/>
  <c r="X128" i="147"/>
  <c r="Y128" i="147"/>
  <c r="Z128" i="147"/>
  <c r="A129" i="147"/>
  <c r="B129" i="147"/>
  <c r="C129" i="147"/>
  <c r="D129" i="147"/>
  <c r="R129" i="147" s="1"/>
  <c r="W129" i="147"/>
  <c r="X129" i="147"/>
  <c r="Y129" i="147"/>
  <c r="Z129" i="147"/>
  <c r="A130" i="147"/>
  <c r="B130" i="147"/>
  <c r="C130" i="147"/>
  <c r="D130" i="147"/>
  <c r="T130" i="147" s="1"/>
  <c r="R130" i="147"/>
  <c r="W130" i="147"/>
  <c r="X130" i="147"/>
  <c r="Y130" i="147"/>
  <c r="Z130" i="147"/>
  <c r="A131" i="147"/>
  <c r="B131" i="147"/>
  <c r="C131" i="147"/>
  <c r="D131" i="147"/>
  <c r="S131" i="147" s="1"/>
  <c r="R131" i="147"/>
  <c r="V131" i="147"/>
  <c r="W131" i="147"/>
  <c r="X131" i="147"/>
  <c r="Z131" i="147"/>
  <c r="A132" i="147"/>
  <c r="B132" i="147"/>
  <c r="C132" i="147"/>
  <c r="D132" i="147"/>
  <c r="R132" i="147" s="1"/>
  <c r="Q132" i="147"/>
  <c r="U132" i="147"/>
  <c r="V132" i="147"/>
  <c r="X132" i="147"/>
  <c r="Z132" i="147"/>
  <c r="A133" i="147"/>
  <c r="B133" i="147"/>
  <c r="C133" i="147"/>
  <c r="D133" i="147"/>
  <c r="R133" i="147" s="1"/>
  <c r="Q133" i="147"/>
  <c r="V133" i="147"/>
  <c r="X133" i="147"/>
  <c r="Z133" i="147"/>
  <c r="A134" i="147"/>
  <c r="B134" i="147"/>
  <c r="C134" i="147"/>
  <c r="D134" i="147"/>
  <c r="Q134" i="147" s="1"/>
  <c r="R134" i="147"/>
  <c r="Y134" i="147"/>
  <c r="Z134" i="147"/>
  <c r="A135" i="147"/>
  <c r="B135" i="147"/>
  <c r="C135" i="147"/>
  <c r="D135" i="147"/>
  <c r="A136" i="147"/>
  <c r="B136" i="147"/>
  <c r="C136" i="147"/>
  <c r="D136" i="147"/>
  <c r="R136" i="147" s="1"/>
  <c r="A137" i="147"/>
  <c r="B137" i="147"/>
  <c r="C137" i="147"/>
  <c r="D137" i="147"/>
  <c r="R137" i="147"/>
  <c r="A138" i="147"/>
  <c r="B138" i="147"/>
  <c r="C138" i="147"/>
  <c r="D138" i="147"/>
  <c r="Q138" i="147"/>
  <c r="A139" i="147"/>
  <c r="B139" i="147"/>
  <c r="C139" i="147"/>
  <c r="D139" i="147"/>
  <c r="Q139" i="147"/>
  <c r="A140" i="147"/>
  <c r="B140" i="147"/>
  <c r="C140" i="147"/>
  <c r="D140" i="147"/>
  <c r="Q140" i="147"/>
  <c r="A141" i="147"/>
  <c r="B141" i="147"/>
  <c r="C141" i="147"/>
  <c r="D141" i="147"/>
  <c r="R141" i="147" s="1"/>
  <c r="T141" i="147"/>
  <c r="V141" i="147"/>
  <c r="A142" i="147"/>
  <c r="B142" i="147"/>
  <c r="C142" i="147"/>
  <c r="D142" i="147"/>
  <c r="A143" i="147"/>
  <c r="B143" i="147"/>
  <c r="C143" i="147"/>
  <c r="D143" i="147"/>
  <c r="R143" i="147"/>
  <c r="S143" i="147"/>
  <c r="T143" i="147"/>
  <c r="U143" i="147"/>
  <c r="A144" i="147"/>
  <c r="B144" i="147"/>
  <c r="C144" i="147"/>
  <c r="D144" i="147"/>
  <c r="Q144" i="147" s="1"/>
  <c r="S144" i="147"/>
  <c r="T144" i="147"/>
  <c r="A145" i="147"/>
  <c r="B145" i="147"/>
  <c r="C145" i="147"/>
  <c r="D145" i="147"/>
  <c r="A146" i="147"/>
  <c r="B146" i="147"/>
  <c r="C146" i="147"/>
  <c r="D146" i="147"/>
  <c r="Q146" i="147"/>
  <c r="R146" i="147"/>
  <c r="T146" i="147"/>
  <c r="V146" i="147"/>
  <c r="X146" i="147"/>
  <c r="A147" i="147"/>
  <c r="B147" i="147"/>
  <c r="C147" i="147"/>
  <c r="D147" i="147"/>
  <c r="R147" i="147"/>
  <c r="T147" i="147"/>
  <c r="V147" i="147"/>
  <c r="W147" i="147"/>
  <c r="X147" i="147"/>
  <c r="Y147" i="147"/>
  <c r="Z147" i="147"/>
  <c r="A148" i="147"/>
  <c r="B148" i="147"/>
  <c r="C148" i="147"/>
  <c r="D148" i="147"/>
  <c r="R148" i="147"/>
  <c r="T148" i="147"/>
  <c r="U148" i="147"/>
  <c r="V148" i="147"/>
  <c r="W148" i="147"/>
  <c r="X148" i="147"/>
  <c r="Y148" i="147"/>
  <c r="Z148" i="147"/>
  <c r="A149" i="147"/>
  <c r="B149" i="147"/>
  <c r="C149" i="147"/>
  <c r="D149" i="147"/>
  <c r="R149" i="147"/>
  <c r="S149" i="147"/>
  <c r="T149" i="147"/>
  <c r="U149" i="147"/>
  <c r="V149" i="147"/>
  <c r="W149" i="147"/>
  <c r="X149" i="147"/>
  <c r="Z149" i="147"/>
  <c r="A150" i="147"/>
  <c r="B150" i="147"/>
  <c r="C150" i="147"/>
  <c r="D150" i="147"/>
  <c r="Q150" i="147"/>
  <c r="R150" i="147"/>
  <c r="S150" i="147"/>
  <c r="T150" i="147"/>
  <c r="U150" i="147"/>
  <c r="V150" i="147"/>
  <c r="X150" i="147"/>
  <c r="Z150" i="147"/>
  <c r="A151" i="147"/>
  <c r="B151" i="147"/>
  <c r="C151" i="147"/>
  <c r="D151" i="147"/>
  <c r="Q151" i="147"/>
  <c r="R151" i="147"/>
  <c r="S151" i="147"/>
  <c r="T151" i="147"/>
  <c r="V151" i="147"/>
  <c r="X151" i="147"/>
  <c r="Z151" i="147"/>
  <c r="A152" i="147"/>
  <c r="B152" i="147"/>
  <c r="C152" i="147"/>
  <c r="D152" i="147"/>
  <c r="Q152" i="147" s="1"/>
  <c r="R152" i="147"/>
  <c r="T152" i="147"/>
  <c r="V152" i="147"/>
  <c r="X152" i="147"/>
  <c r="Y152" i="147"/>
  <c r="Z152" i="147"/>
  <c r="A153" i="147"/>
  <c r="B153" i="147"/>
  <c r="C153" i="147"/>
  <c r="D153" i="147"/>
  <c r="R153" i="147" s="1"/>
  <c r="W153" i="147"/>
  <c r="X153" i="147"/>
  <c r="Y153" i="147"/>
  <c r="Z153" i="147"/>
  <c r="A154" i="147"/>
  <c r="B154" i="147"/>
  <c r="C154" i="147"/>
  <c r="D154" i="147"/>
  <c r="T154" i="147" s="1"/>
  <c r="R154" i="147"/>
  <c r="W154" i="147"/>
  <c r="X154" i="147"/>
  <c r="Y154" i="147"/>
  <c r="Z154" i="147"/>
  <c r="A155" i="147"/>
  <c r="B155" i="147"/>
  <c r="C155" i="147"/>
  <c r="D155" i="147"/>
  <c r="S155" i="147" s="1"/>
  <c r="R155" i="147"/>
  <c r="V155" i="147"/>
  <c r="W155" i="147"/>
  <c r="X155" i="147"/>
  <c r="Z155" i="147"/>
  <c r="A156" i="147"/>
  <c r="B156" i="147"/>
  <c r="C156" i="147"/>
  <c r="D156" i="147"/>
  <c r="R156" i="147" s="1"/>
  <c r="Q156" i="147"/>
  <c r="U156" i="147"/>
  <c r="V156" i="147"/>
  <c r="X156" i="147"/>
  <c r="Z156" i="147"/>
  <c r="A157" i="147"/>
  <c r="B157" i="147"/>
  <c r="C157" i="147"/>
  <c r="D157" i="147"/>
  <c r="R157" i="147" s="1"/>
  <c r="Q157" i="147"/>
  <c r="V157" i="147"/>
  <c r="X157" i="147"/>
  <c r="Z157" i="147"/>
  <c r="A158" i="147"/>
  <c r="B158" i="147"/>
  <c r="C158" i="147"/>
  <c r="D158" i="147"/>
  <c r="Q158" i="147" s="1"/>
  <c r="R158" i="147"/>
  <c r="Y158" i="147"/>
  <c r="Z158" i="147"/>
  <c r="A159" i="147"/>
  <c r="B159" i="147"/>
  <c r="C159" i="147"/>
  <c r="D159" i="147"/>
  <c r="A160" i="147"/>
  <c r="B160" i="147"/>
  <c r="C160" i="147"/>
  <c r="D160" i="147"/>
  <c r="R160" i="147"/>
  <c r="A161" i="147"/>
  <c r="B161" i="147"/>
  <c r="C161" i="147"/>
  <c r="D161" i="147"/>
  <c r="A162" i="147"/>
  <c r="B162" i="147"/>
  <c r="C162" i="147"/>
  <c r="D162" i="147"/>
  <c r="Q162" i="147" s="1"/>
  <c r="A163" i="147"/>
  <c r="B163" i="147"/>
  <c r="C163" i="147"/>
  <c r="D163" i="147"/>
  <c r="Q163" i="147"/>
  <c r="A164" i="147"/>
  <c r="B164" i="147"/>
  <c r="C164" i="147"/>
  <c r="D164" i="147"/>
  <c r="R164" i="147" s="1"/>
  <c r="Q164" i="147"/>
  <c r="A165" i="147"/>
  <c r="B165" i="147"/>
  <c r="C165" i="147"/>
  <c r="D165" i="147"/>
  <c r="R165" i="147"/>
  <c r="T165" i="147"/>
  <c r="V165" i="147"/>
  <c r="A166" i="147"/>
  <c r="B166" i="147"/>
  <c r="C166" i="147"/>
  <c r="D166" i="147"/>
  <c r="R166" i="147" s="1"/>
  <c r="U166" i="147"/>
  <c r="V166" i="147"/>
  <c r="A167" i="147"/>
  <c r="B167" i="147"/>
  <c r="C167" i="147"/>
  <c r="D167" i="147"/>
  <c r="A168" i="147"/>
  <c r="B168" i="147"/>
  <c r="C168" i="147"/>
  <c r="D168" i="147"/>
  <c r="Q168" i="147"/>
  <c r="R168" i="147"/>
  <c r="S168" i="147"/>
  <c r="T168" i="147"/>
  <c r="A169" i="147"/>
  <c r="B169" i="147"/>
  <c r="C169" i="147"/>
  <c r="D169" i="147"/>
  <c r="Q169" i="147" s="1"/>
  <c r="S169" i="147"/>
  <c r="T169" i="147"/>
  <c r="A170" i="147"/>
  <c r="B170" i="147"/>
  <c r="C170" i="147"/>
  <c r="D170" i="147"/>
  <c r="Q170" i="147"/>
  <c r="R170" i="147"/>
  <c r="T170" i="147"/>
  <c r="V170" i="147"/>
  <c r="X170" i="147"/>
  <c r="A171" i="147"/>
  <c r="B171" i="147"/>
  <c r="C171" i="147"/>
  <c r="D171" i="147"/>
  <c r="R171" i="147"/>
  <c r="T171" i="147"/>
  <c r="V171" i="147"/>
  <c r="W171" i="147"/>
  <c r="X171" i="147"/>
  <c r="Y171" i="147"/>
  <c r="Z171" i="147"/>
  <c r="A172" i="147"/>
  <c r="B172" i="147"/>
  <c r="C172" i="147"/>
  <c r="D172" i="147"/>
  <c r="R172" i="147"/>
  <c r="T172" i="147"/>
  <c r="U172" i="147"/>
  <c r="V172" i="147"/>
  <c r="W172" i="147"/>
  <c r="X172" i="147"/>
  <c r="Y172" i="147"/>
  <c r="Z172" i="147"/>
  <c r="A173" i="147"/>
  <c r="B173" i="147"/>
  <c r="C173" i="147"/>
  <c r="D173" i="147"/>
  <c r="R173" i="147"/>
  <c r="S173" i="147"/>
  <c r="T173" i="147"/>
  <c r="U173" i="147"/>
  <c r="V173" i="147"/>
  <c r="W173" i="147"/>
  <c r="X173" i="147"/>
  <c r="Z173" i="147"/>
  <c r="A174" i="147"/>
  <c r="B174" i="147"/>
  <c r="C174" i="147"/>
  <c r="D174" i="147"/>
  <c r="Q174" i="147"/>
  <c r="R174" i="147"/>
  <c r="S174" i="147"/>
  <c r="T174" i="147"/>
  <c r="U174" i="147"/>
  <c r="V174" i="147"/>
  <c r="X174" i="147"/>
  <c r="Z174" i="147"/>
  <c r="A175" i="147"/>
  <c r="B175" i="147"/>
  <c r="C175" i="147"/>
  <c r="D175" i="147"/>
  <c r="Q175" i="147"/>
  <c r="R175" i="147"/>
  <c r="S175" i="147"/>
  <c r="T175" i="147"/>
  <c r="V175" i="147"/>
  <c r="X175" i="147"/>
  <c r="Z175" i="147"/>
  <c r="A176" i="147"/>
  <c r="B176" i="147"/>
  <c r="C176" i="147"/>
  <c r="D176" i="147"/>
  <c r="Q176" i="147" s="1"/>
  <c r="R176" i="147"/>
  <c r="T176" i="147"/>
  <c r="V176" i="147"/>
  <c r="X176" i="147"/>
  <c r="Y176" i="147"/>
  <c r="Z176" i="147"/>
  <c r="A177" i="147"/>
  <c r="B177" i="147"/>
  <c r="C177" i="147"/>
  <c r="D177" i="147"/>
  <c r="R177" i="147" s="1"/>
  <c r="W177" i="147"/>
  <c r="X177" i="147"/>
  <c r="Y177" i="147"/>
  <c r="Z177" i="147"/>
  <c r="A178" i="147"/>
  <c r="B178" i="147"/>
  <c r="C178" i="147"/>
  <c r="D178" i="147"/>
  <c r="T178" i="147" s="1"/>
  <c r="R178" i="147"/>
  <c r="W178" i="147"/>
  <c r="X178" i="147"/>
  <c r="Y178" i="147"/>
  <c r="Z178" i="147"/>
  <c r="A179" i="147"/>
  <c r="B179" i="147"/>
  <c r="C179" i="147"/>
  <c r="D179" i="147"/>
  <c r="S179" i="147" s="1"/>
  <c r="R179" i="147"/>
  <c r="V179" i="147"/>
  <c r="W179" i="147"/>
  <c r="X179" i="147"/>
  <c r="Z179" i="147"/>
  <c r="A180" i="147"/>
  <c r="B180" i="147"/>
  <c r="C180" i="147"/>
  <c r="D180" i="147"/>
  <c r="R180" i="147" s="1"/>
  <c r="Q180" i="147"/>
  <c r="U180" i="147"/>
  <c r="V180" i="147"/>
  <c r="X180" i="147"/>
  <c r="Z180" i="147"/>
  <c r="A181" i="147"/>
  <c r="B181" i="147"/>
  <c r="C181" i="147"/>
  <c r="D181" i="147"/>
  <c r="R181" i="147" s="1"/>
  <c r="Q181" i="147"/>
  <c r="V181" i="147"/>
  <c r="X181" i="147"/>
  <c r="Z181" i="147"/>
  <c r="A182" i="147"/>
  <c r="B182" i="147"/>
  <c r="C182" i="147"/>
  <c r="D182" i="147"/>
  <c r="Q182" i="147" s="1"/>
  <c r="R182" i="147"/>
  <c r="Y182" i="147"/>
  <c r="Z182" i="147"/>
  <c r="A183" i="147"/>
  <c r="B183" i="147"/>
  <c r="C183" i="147"/>
  <c r="D183" i="147"/>
  <c r="A184" i="147"/>
  <c r="B184" i="147"/>
  <c r="C184" i="147"/>
  <c r="D184" i="147"/>
  <c r="R184" i="147"/>
  <c r="A185" i="147"/>
  <c r="B185" i="147"/>
  <c r="C185" i="147"/>
  <c r="D185" i="147"/>
  <c r="R185" i="147" s="1"/>
  <c r="A186" i="147"/>
  <c r="B186" i="147"/>
  <c r="C186" i="147"/>
  <c r="D186" i="147"/>
  <c r="Q186" i="147"/>
  <c r="Z186" i="147"/>
  <c r="A187" i="147"/>
  <c r="B187" i="147"/>
  <c r="C187" i="147"/>
  <c r="D187" i="147"/>
  <c r="Z187" i="147"/>
  <c r="A188" i="147"/>
  <c r="B188" i="147"/>
  <c r="C188" i="147"/>
  <c r="D188" i="147"/>
  <c r="Z188" i="147"/>
  <c r="A189" i="147"/>
  <c r="B189" i="147"/>
  <c r="C189" i="147"/>
  <c r="D189" i="147"/>
  <c r="Y189" i="147"/>
  <c r="Z189" i="147"/>
  <c r="A190" i="147"/>
  <c r="B190" i="147"/>
  <c r="C190" i="147"/>
  <c r="D190" i="147"/>
  <c r="X190" i="147"/>
  <c r="Y190" i="147"/>
  <c r="Z190" i="147"/>
  <c r="A191" i="147"/>
  <c r="B191" i="147"/>
  <c r="C191" i="147"/>
  <c r="D191" i="147"/>
  <c r="R191" i="147" s="1"/>
  <c r="S191" i="147"/>
  <c r="W191" i="147"/>
  <c r="X191" i="147"/>
  <c r="Z191" i="147"/>
  <c r="A192" i="147"/>
  <c r="B192" i="147"/>
  <c r="C192" i="147"/>
  <c r="D192" i="147"/>
  <c r="W192" i="147" s="1"/>
  <c r="R192" i="147"/>
  <c r="V192" i="147"/>
  <c r="X192" i="147"/>
  <c r="Y192" i="147"/>
  <c r="Z192" i="147"/>
  <c r="A193" i="147"/>
  <c r="B193" i="147"/>
  <c r="C193" i="147"/>
  <c r="D193" i="147"/>
  <c r="R193" i="147" s="1"/>
  <c r="Q193" i="147"/>
  <c r="V193" i="147"/>
  <c r="W193" i="147"/>
  <c r="X193" i="147"/>
  <c r="Z193" i="147"/>
  <c r="A194" i="147"/>
  <c r="B194" i="147"/>
  <c r="C194" i="147"/>
  <c r="D194" i="147"/>
  <c r="R194" i="147" s="1"/>
  <c r="Q194" i="147"/>
  <c r="V194" i="147"/>
  <c r="X194" i="147"/>
  <c r="Y194" i="147"/>
  <c r="Z194" i="147"/>
  <c r="A195" i="147"/>
  <c r="B195" i="147"/>
  <c r="C195" i="147"/>
  <c r="D195" i="147"/>
  <c r="S195" i="147" s="1"/>
  <c r="R195" i="147"/>
  <c r="W195" i="147"/>
  <c r="X195" i="147"/>
  <c r="Y195" i="147"/>
  <c r="Z195" i="147"/>
  <c r="A196" i="147"/>
  <c r="B196" i="147"/>
  <c r="C196" i="147"/>
  <c r="D196" i="147"/>
  <c r="S196" i="147" s="1"/>
  <c r="Q196" i="147"/>
  <c r="V196" i="147"/>
  <c r="W196" i="147"/>
  <c r="X196" i="147"/>
  <c r="Y196" i="147"/>
  <c r="Z196" i="147"/>
  <c r="A197" i="147"/>
  <c r="B197" i="147"/>
  <c r="C197" i="147"/>
  <c r="D197" i="147"/>
  <c r="R197" i="147" s="1"/>
  <c r="U197" i="147"/>
  <c r="V197" i="147"/>
  <c r="W197" i="147"/>
  <c r="X197" i="147"/>
  <c r="Z197" i="147"/>
  <c r="A198" i="147"/>
  <c r="B198" i="147"/>
  <c r="C198" i="147"/>
  <c r="D198" i="147"/>
  <c r="W198" i="147" s="1"/>
  <c r="T198" i="147"/>
  <c r="U198" i="147"/>
  <c r="V198" i="147"/>
  <c r="X198" i="147"/>
  <c r="Y198" i="147"/>
  <c r="Z198" i="147"/>
  <c r="A199" i="147"/>
  <c r="B199" i="147"/>
  <c r="C199" i="147"/>
  <c r="D199" i="147"/>
  <c r="Q199" i="147" s="1"/>
  <c r="R199" i="147"/>
  <c r="S199" i="147"/>
  <c r="T199" i="147"/>
  <c r="V199" i="147"/>
  <c r="W199" i="147"/>
  <c r="X199" i="147"/>
  <c r="Z199" i="147"/>
  <c r="A200" i="147"/>
  <c r="B200" i="147"/>
  <c r="C200" i="147"/>
  <c r="D200" i="147"/>
  <c r="Q200" i="147" s="1"/>
  <c r="R200" i="147"/>
  <c r="T200" i="147"/>
  <c r="U200" i="147"/>
  <c r="V200" i="147"/>
  <c r="X200" i="147"/>
  <c r="Y200" i="147"/>
  <c r="Z200" i="147"/>
  <c r="A201" i="147"/>
  <c r="B201" i="147"/>
  <c r="C201" i="147"/>
  <c r="D201" i="147"/>
  <c r="R201" i="147" s="1"/>
  <c r="S201" i="147"/>
  <c r="T201" i="147"/>
  <c r="V201" i="147"/>
  <c r="W201" i="147"/>
  <c r="X201" i="147"/>
  <c r="Y201" i="147"/>
  <c r="Z201" i="147"/>
  <c r="A101" i="146"/>
  <c r="B101" i="146"/>
  <c r="C101" i="146"/>
  <c r="D101" i="146"/>
  <c r="Y101" i="146" s="1"/>
  <c r="Q101" i="146"/>
  <c r="R101" i="146"/>
  <c r="S101" i="146"/>
  <c r="T101" i="146"/>
  <c r="V101" i="146"/>
  <c r="W101" i="146"/>
  <c r="X101" i="146"/>
  <c r="A102" i="146"/>
  <c r="B102" i="146"/>
  <c r="C102" i="146"/>
  <c r="D102" i="146"/>
  <c r="R102" i="146" s="1"/>
  <c r="Q102" i="146"/>
  <c r="U102" i="146"/>
  <c r="V102" i="146"/>
  <c r="A103" i="146"/>
  <c r="B103" i="146"/>
  <c r="C103" i="146"/>
  <c r="D103" i="146"/>
  <c r="S103" i="146" s="1"/>
  <c r="A104" i="146"/>
  <c r="B104" i="146"/>
  <c r="C104" i="146"/>
  <c r="D104" i="146"/>
  <c r="Q104" i="146"/>
  <c r="R104" i="146"/>
  <c r="X104" i="146"/>
  <c r="A105" i="146"/>
  <c r="B105" i="146"/>
  <c r="C105" i="146"/>
  <c r="D105" i="146"/>
  <c r="V105" i="146"/>
  <c r="W105" i="146"/>
  <c r="X105" i="146"/>
  <c r="Z105" i="146"/>
  <c r="A106" i="146"/>
  <c r="B106" i="146"/>
  <c r="C106" i="146"/>
  <c r="D106" i="146"/>
  <c r="Q106" i="146" s="1"/>
  <c r="R106" i="146"/>
  <c r="S106" i="146"/>
  <c r="T106" i="146"/>
  <c r="U106" i="146"/>
  <c r="V106" i="146"/>
  <c r="W106" i="146"/>
  <c r="X106" i="146"/>
  <c r="Y106" i="146"/>
  <c r="Z106" i="146"/>
  <c r="A107" i="146"/>
  <c r="B107" i="146"/>
  <c r="C107" i="146"/>
  <c r="D107" i="146"/>
  <c r="Y107" i="146" s="1"/>
  <c r="Q107" i="146"/>
  <c r="R107" i="146"/>
  <c r="S107" i="146"/>
  <c r="T107" i="146"/>
  <c r="U107" i="146"/>
  <c r="V107" i="146"/>
  <c r="W107" i="146"/>
  <c r="X107" i="146"/>
  <c r="A108" i="146"/>
  <c r="B108" i="146"/>
  <c r="C108" i="146"/>
  <c r="D108" i="146"/>
  <c r="R108" i="146" s="1"/>
  <c r="Q108" i="146"/>
  <c r="U108" i="146"/>
  <c r="V108" i="146"/>
  <c r="A109" i="146"/>
  <c r="B109" i="146"/>
  <c r="C109" i="146"/>
  <c r="D109" i="146"/>
  <c r="A110" i="146"/>
  <c r="B110" i="146"/>
  <c r="C110" i="146"/>
  <c r="D110" i="146"/>
  <c r="Q110" i="146"/>
  <c r="R110" i="146"/>
  <c r="X110" i="146"/>
  <c r="Y110" i="146"/>
  <c r="A111" i="146"/>
  <c r="B111" i="146"/>
  <c r="C111" i="146"/>
  <c r="D111" i="146"/>
  <c r="V111" i="146" s="1"/>
  <c r="W111" i="146"/>
  <c r="X111" i="146"/>
  <c r="Z111" i="146"/>
  <c r="A112" i="146"/>
  <c r="B112" i="146"/>
  <c r="C112" i="146"/>
  <c r="D112" i="146"/>
  <c r="Q112" i="146"/>
  <c r="R112" i="146"/>
  <c r="S112" i="146"/>
  <c r="T112" i="146"/>
  <c r="U112" i="146"/>
  <c r="V112" i="146"/>
  <c r="W112" i="146"/>
  <c r="X112" i="146"/>
  <c r="Y112" i="146"/>
  <c r="Z112" i="146"/>
  <c r="A113" i="146"/>
  <c r="B113" i="146"/>
  <c r="C113" i="146"/>
  <c r="D113" i="146"/>
  <c r="Y113" i="146" s="1"/>
  <c r="Q113" i="146"/>
  <c r="R113" i="146"/>
  <c r="S113" i="146"/>
  <c r="T113" i="146"/>
  <c r="U113" i="146"/>
  <c r="V113" i="146"/>
  <c r="W113" i="146"/>
  <c r="X113" i="146"/>
  <c r="A114" i="146"/>
  <c r="B114" i="146"/>
  <c r="C114" i="146"/>
  <c r="D114" i="146"/>
  <c r="R114" i="146" s="1"/>
  <c r="Q114" i="146"/>
  <c r="U114" i="146"/>
  <c r="V114" i="146"/>
  <c r="A115" i="146"/>
  <c r="B115" i="146"/>
  <c r="C115" i="146"/>
  <c r="D115" i="146"/>
  <c r="A116" i="146"/>
  <c r="B116" i="146"/>
  <c r="C116" i="146"/>
  <c r="D116" i="146"/>
  <c r="Q116" i="146"/>
  <c r="R116" i="146"/>
  <c r="X116" i="146"/>
  <c r="Y116" i="146"/>
  <c r="A117" i="146"/>
  <c r="B117" i="146"/>
  <c r="C117" i="146"/>
  <c r="D117" i="146"/>
  <c r="V117" i="146" s="1"/>
  <c r="W117" i="146"/>
  <c r="X117" i="146"/>
  <c r="Z117" i="146"/>
  <c r="A118" i="146"/>
  <c r="B118" i="146"/>
  <c r="C118" i="146"/>
  <c r="D118" i="146"/>
  <c r="Q118" i="146"/>
  <c r="R118" i="146"/>
  <c r="S118" i="146"/>
  <c r="T118" i="146"/>
  <c r="U118" i="146"/>
  <c r="V118" i="146"/>
  <c r="W118" i="146"/>
  <c r="X118" i="146"/>
  <c r="Y118" i="146"/>
  <c r="Z118" i="146"/>
  <c r="A119" i="146"/>
  <c r="B119" i="146"/>
  <c r="C119" i="146"/>
  <c r="D119" i="146"/>
  <c r="Y119" i="146" s="1"/>
  <c r="Q119" i="146"/>
  <c r="R119" i="146"/>
  <c r="S119" i="146"/>
  <c r="T119" i="146"/>
  <c r="U119" i="146"/>
  <c r="V119" i="146"/>
  <c r="W119" i="146"/>
  <c r="X119" i="146"/>
  <c r="A120" i="146"/>
  <c r="B120" i="146"/>
  <c r="C120" i="146"/>
  <c r="D120" i="146"/>
  <c r="R120" i="146" s="1"/>
  <c r="Q120" i="146"/>
  <c r="U120" i="146"/>
  <c r="V120" i="146"/>
  <c r="A121" i="146"/>
  <c r="B121" i="146"/>
  <c r="C121" i="146"/>
  <c r="D121" i="146"/>
  <c r="A122" i="146"/>
  <c r="B122" i="146"/>
  <c r="C122" i="146"/>
  <c r="D122" i="146"/>
  <c r="Q122" i="146"/>
  <c r="R122" i="146"/>
  <c r="X122" i="146"/>
  <c r="Y122" i="146"/>
  <c r="A123" i="146"/>
  <c r="B123" i="146"/>
  <c r="C123" i="146"/>
  <c r="D123" i="146"/>
  <c r="V123" i="146" s="1"/>
  <c r="W123" i="146"/>
  <c r="X123" i="146"/>
  <c r="Z123" i="146"/>
  <c r="A124" i="146"/>
  <c r="B124" i="146"/>
  <c r="C124" i="146"/>
  <c r="D124" i="146"/>
  <c r="Q124" i="146"/>
  <c r="R124" i="146"/>
  <c r="S124" i="146"/>
  <c r="T124" i="146"/>
  <c r="U124" i="146"/>
  <c r="V124" i="146"/>
  <c r="W124" i="146"/>
  <c r="X124" i="146"/>
  <c r="Y124" i="146"/>
  <c r="Z124" i="146"/>
  <c r="A125" i="146"/>
  <c r="B125" i="146"/>
  <c r="C125" i="146"/>
  <c r="D125" i="146"/>
  <c r="Y125" i="146" s="1"/>
  <c r="Q125" i="146"/>
  <c r="R125" i="146"/>
  <c r="S125" i="146"/>
  <c r="T125" i="146"/>
  <c r="U125" i="146"/>
  <c r="V125" i="146"/>
  <c r="W125" i="146"/>
  <c r="X125" i="146"/>
  <c r="A126" i="146"/>
  <c r="B126" i="146"/>
  <c r="C126" i="146"/>
  <c r="D126" i="146"/>
  <c r="R126" i="146" s="1"/>
  <c r="Q126" i="146"/>
  <c r="U126" i="146"/>
  <c r="V126" i="146"/>
  <c r="A127" i="146"/>
  <c r="B127" i="146"/>
  <c r="C127" i="146"/>
  <c r="D127" i="146"/>
  <c r="A128" i="146"/>
  <c r="B128" i="146"/>
  <c r="C128" i="146"/>
  <c r="D128" i="146"/>
  <c r="Q128" i="146"/>
  <c r="R128" i="146"/>
  <c r="X128" i="146"/>
  <c r="Y128" i="146"/>
  <c r="A129" i="146"/>
  <c r="B129" i="146"/>
  <c r="C129" i="146"/>
  <c r="D129" i="146"/>
  <c r="V129" i="146" s="1"/>
  <c r="W129" i="146"/>
  <c r="X129" i="146"/>
  <c r="Z129" i="146"/>
  <c r="A130" i="146"/>
  <c r="B130" i="146"/>
  <c r="C130" i="146"/>
  <c r="D130" i="146"/>
  <c r="Q130" i="146"/>
  <c r="R130" i="146"/>
  <c r="S130" i="146"/>
  <c r="T130" i="146"/>
  <c r="U130" i="146"/>
  <c r="V130" i="146"/>
  <c r="W130" i="146"/>
  <c r="X130" i="146"/>
  <c r="Y130" i="146"/>
  <c r="Z130" i="146"/>
  <c r="A131" i="146"/>
  <c r="B131" i="146"/>
  <c r="C131" i="146"/>
  <c r="D131" i="146"/>
  <c r="Y131" i="146" s="1"/>
  <c r="Q131" i="146"/>
  <c r="R131" i="146"/>
  <c r="S131" i="146"/>
  <c r="T131" i="146"/>
  <c r="U131" i="146"/>
  <c r="V131" i="146"/>
  <c r="W131" i="146"/>
  <c r="X131" i="146"/>
  <c r="A132" i="146"/>
  <c r="B132" i="146"/>
  <c r="C132" i="146"/>
  <c r="D132" i="146"/>
  <c r="R132" i="146" s="1"/>
  <c r="Q132" i="146"/>
  <c r="U132" i="146"/>
  <c r="V132" i="146"/>
  <c r="A133" i="146"/>
  <c r="B133" i="146"/>
  <c r="C133" i="146"/>
  <c r="D133" i="146"/>
  <c r="A134" i="146"/>
  <c r="B134" i="146"/>
  <c r="C134" i="146"/>
  <c r="D134" i="146"/>
  <c r="Q134" i="146"/>
  <c r="R134" i="146"/>
  <c r="X134" i="146"/>
  <c r="Y134" i="146"/>
  <c r="A135" i="146"/>
  <c r="B135" i="146"/>
  <c r="C135" i="146"/>
  <c r="D135" i="146"/>
  <c r="V135" i="146" s="1"/>
  <c r="W135" i="146"/>
  <c r="X135" i="146"/>
  <c r="Z135" i="146"/>
  <c r="A136" i="146"/>
  <c r="B136" i="146"/>
  <c r="C136" i="146"/>
  <c r="D136" i="146"/>
  <c r="R136" i="146" s="1"/>
  <c r="Q136" i="146"/>
  <c r="S136" i="146"/>
  <c r="T136" i="146"/>
  <c r="U136" i="146"/>
  <c r="V136" i="146"/>
  <c r="W136" i="146"/>
  <c r="X136" i="146"/>
  <c r="Y136" i="146"/>
  <c r="Z136" i="146"/>
  <c r="A137" i="146"/>
  <c r="B137" i="146"/>
  <c r="C137" i="146"/>
  <c r="D137" i="146"/>
  <c r="Y137" i="146" s="1"/>
  <c r="Q137" i="146"/>
  <c r="R137" i="146"/>
  <c r="S137" i="146"/>
  <c r="T137" i="146"/>
  <c r="U137" i="146"/>
  <c r="V137" i="146"/>
  <c r="W137" i="146"/>
  <c r="X137" i="146"/>
  <c r="Z137" i="146"/>
  <c r="A138" i="146"/>
  <c r="B138" i="146"/>
  <c r="C138" i="146"/>
  <c r="D138" i="146"/>
  <c r="R138" i="146" s="1"/>
  <c r="Q138" i="146"/>
  <c r="U138" i="146"/>
  <c r="V138" i="146"/>
  <c r="A139" i="146"/>
  <c r="B139" i="146"/>
  <c r="C139" i="146"/>
  <c r="D139" i="146"/>
  <c r="A140" i="146"/>
  <c r="B140" i="146"/>
  <c r="C140" i="146"/>
  <c r="D140" i="146"/>
  <c r="Q140" i="146"/>
  <c r="R140" i="146"/>
  <c r="X140" i="146"/>
  <c r="Y140" i="146"/>
  <c r="A141" i="146"/>
  <c r="B141" i="146"/>
  <c r="C141" i="146"/>
  <c r="D141" i="146"/>
  <c r="V141" i="146" s="1"/>
  <c r="W141" i="146"/>
  <c r="X141" i="146"/>
  <c r="Z141" i="146"/>
  <c r="A142" i="146"/>
  <c r="B142" i="146"/>
  <c r="C142" i="146"/>
  <c r="D142" i="146"/>
  <c r="R142" i="146" s="1"/>
  <c r="Q142" i="146"/>
  <c r="S142" i="146"/>
  <c r="T142" i="146"/>
  <c r="U142" i="146"/>
  <c r="V142" i="146"/>
  <c r="W142" i="146"/>
  <c r="X142" i="146"/>
  <c r="Y142" i="146"/>
  <c r="Z142" i="146"/>
  <c r="A143" i="146"/>
  <c r="B143" i="146"/>
  <c r="C143" i="146"/>
  <c r="D143" i="146"/>
  <c r="Y143" i="146" s="1"/>
  <c r="Q143" i="146"/>
  <c r="R143" i="146"/>
  <c r="S143" i="146"/>
  <c r="T143" i="146"/>
  <c r="U143" i="146"/>
  <c r="V143" i="146"/>
  <c r="W143" i="146"/>
  <c r="X143" i="146"/>
  <c r="Z143" i="146"/>
  <c r="A144" i="146"/>
  <c r="B144" i="146"/>
  <c r="C144" i="146"/>
  <c r="D144" i="146"/>
  <c r="R144" i="146" s="1"/>
  <c r="Q144" i="146"/>
  <c r="U144" i="146"/>
  <c r="V144" i="146"/>
  <c r="A145" i="146"/>
  <c r="B145" i="146"/>
  <c r="C145" i="146"/>
  <c r="D145" i="146"/>
  <c r="A146" i="146"/>
  <c r="B146" i="146"/>
  <c r="C146" i="146"/>
  <c r="D146" i="146"/>
  <c r="Q146" i="146"/>
  <c r="R146" i="146"/>
  <c r="X146" i="146"/>
  <c r="Y146" i="146"/>
  <c r="A147" i="146"/>
  <c r="B147" i="146"/>
  <c r="C147" i="146"/>
  <c r="D147" i="146"/>
  <c r="V147" i="146" s="1"/>
  <c r="W147" i="146"/>
  <c r="X147" i="146"/>
  <c r="Z147" i="146"/>
  <c r="A148" i="146"/>
  <c r="B148" i="146"/>
  <c r="C148" i="146"/>
  <c r="D148" i="146"/>
  <c r="R148" i="146" s="1"/>
  <c r="Q148" i="146"/>
  <c r="S148" i="146"/>
  <c r="T148" i="146"/>
  <c r="U148" i="146"/>
  <c r="V148" i="146"/>
  <c r="W148" i="146"/>
  <c r="X148" i="146"/>
  <c r="Y148" i="146"/>
  <c r="Z148" i="146"/>
  <c r="A149" i="146"/>
  <c r="B149" i="146"/>
  <c r="C149" i="146"/>
  <c r="D149" i="146"/>
  <c r="Q149" i="146"/>
  <c r="R149" i="146"/>
  <c r="S149" i="146"/>
  <c r="T149" i="146"/>
  <c r="U149" i="146"/>
  <c r="V149" i="146"/>
  <c r="W149" i="146"/>
  <c r="X149" i="146"/>
  <c r="Y149" i="146"/>
  <c r="Z149" i="146"/>
  <c r="A150" i="146"/>
  <c r="B150" i="146"/>
  <c r="C150" i="146"/>
  <c r="D150" i="146"/>
  <c r="Q150" i="146" s="1"/>
  <c r="T150" i="146"/>
  <c r="U150" i="146"/>
  <c r="V150" i="146"/>
  <c r="A151" i="146"/>
  <c r="B151" i="146"/>
  <c r="C151" i="146"/>
  <c r="D151" i="146"/>
  <c r="R151" i="146"/>
  <c r="S151" i="146"/>
  <c r="T151" i="146"/>
  <c r="Z151" i="146"/>
  <c r="A152" i="146"/>
  <c r="B152" i="146"/>
  <c r="C152" i="146"/>
  <c r="D152" i="146"/>
  <c r="Q152" i="146"/>
  <c r="R152" i="146"/>
  <c r="X152" i="146"/>
  <c r="A153" i="146"/>
  <c r="B153" i="146"/>
  <c r="C153" i="146"/>
  <c r="D153" i="146"/>
  <c r="V153" i="146"/>
  <c r="W153" i="146"/>
  <c r="X153" i="146"/>
  <c r="Z153" i="146"/>
  <c r="A154" i="146"/>
  <c r="B154" i="146"/>
  <c r="C154" i="146"/>
  <c r="D154" i="146"/>
  <c r="R154" i="146" s="1"/>
  <c r="Q154" i="146"/>
  <c r="S154" i="146"/>
  <c r="T154" i="146"/>
  <c r="U154" i="146"/>
  <c r="V154" i="146"/>
  <c r="W154" i="146"/>
  <c r="X154" i="146"/>
  <c r="Y154" i="146"/>
  <c r="Z154" i="146"/>
  <c r="A155" i="146"/>
  <c r="B155" i="146"/>
  <c r="C155" i="146"/>
  <c r="D155" i="146"/>
  <c r="Q155" i="146"/>
  <c r="R155" i="146"/>
  <c r="S155" i="146"/>
  <c r="T155" i="146"/>
  <c r="U155" i="146"/>
  <c r="V155" i="146"/>
  <c r="W155" i="146"/>
  <c r="X155" i="146"/>
  <c r="Y155" i="146"/>
  <c r="Z155" i="146"/>
  <c r="A156" i="146"/>
  <c r="B156" i="146"/>
  <c r="C156" i="146"/>
  <c r="D156" i="146"/>
  <c r="Q156" i="146" s="1"/>
  <c r="R156" i="146"/>
  <c r="T156" i="146"/>
  <c r="U156" i="146"/>
  <c r="V156" i="146"/>
  <c r="A157" i="146"/>
  <c r="B157" i="146"/>
  <c r="C157" i="146"/>
  <c r="D157" i="146"/>
  <c r="Z157" i="146" s="1"/>
  <c r="R157" i="146"/>
  <c r="S157" i="146"/>
  <c r="T157" i="146"/>
  <c r="A158" i="146"/>
  <c r="B158" i="146"/>
  <c r="C158" i="146"/>
  <c r="D158" i="146"/>
  <c r="Q158" i="146"/>
  <c r="R158" i="146"/>
  <c r="A159" i="146"/>
  <c r="B159" i="146"/>
  <c r="C159" i="146"/>
  <c r="D159" i="146"/>
  <c r="V159" i="146"/>
  <c r="W159" i="146"/>
  <c r="X159" i="146"/>
  <c r="Z159" i="146"/>
  <c r="A160" i="146"/>
  <c r="B160" i="146"/>
  <c r="C160" i="146"/>
  <c r="D160" i="146"/>
  <c r="R160" i="146" s="1"/>
  <c r="Q160" i="146"/>
  <c r="S160" i="146"/>
  <c r="T160" i="146"/>
  <c r="U160" i="146"/>
  <c r="V160" i="146"/>
  <c r="W160" i="146"/>
  <c r="X160" i="146"/>
  <c r="Y160" i="146"/>
  <c r="Z160" i="146"/>
  <c r="A161" i="146"/>
  <c r="B161" i="146"/>
  <c r="C161" i="146"/>
  <c r="D161" i="146"/>
  <c r="Q161" i="146"/>
  <c r="R161" i="146"/>
  <c r="S161" i="146"/>
  <c r="T161" i="146"/>
  <c r="U161" i="146"/>
  <c r="V161" i="146"/>
  <c r="W161" i="146"/>
  <c r="X161" i="146"/>
  <c r="Y161" i="146"/>
  <c r="Z161" i="146"/>
  <c r="A162" i="146"/>
  <c r="B162" i="146"/>
  <c r="C162" i="146"/>
  <c r="D162" i="146"/>
  <c r="Q162" i="146"/>
  <c r="R162" i="146"/>
  <c r="T162" i="146"/>
  <c r="U162" i="146"/>
  <c r="V162" i="146"/>
  <c r="A163" i="146"/>
  <c r="B163" i="146"/>
  <c r="C163" i="146"/>
  <c r="D163" i="146"/>
  <c r="S163" i="146" s="1"/>
  <c r="R163" i="146"/>
  <c r="Z163" i="146"/>
  <c r="A164" i="146"/>
  <c r="B164" i="146"/>
  <c r="C164" i="146"/>
  <c r="D164" i="146"/>
  <c r="Q164" i="146"/>
  <c r="A165" i="146"/>
  <c r="B165" i="146"/>
  <c r="C165" i="146"/>
  <c r="D165" i="146"/>
  <c r="U165" i="146"/>
  <c r="V165" i="146"/>
  <c r="W165" i="146"/>
  <c r="A166" i="146"/>
  <c r="B166" i="146"/>
  <c r="C166" i="146"/>
  <c r="D166" i="146"/>
  <c r="R166" i="146" s="1"/>
  <c r="Q166" i="146"/>
  <c r="S166" i="146"/>
  <c r="T166" i="146"/>
  <c r="U166" i="146"/>
  <c r="V166" i="146"/>
  <c r="W166" i="146"/>
  <c r="X166" i="146"/>
  <c r="Y166" i="146"/>
  <c r="Z166" i="146"/>
  <c r="A167" i="146"/>
  <c r="B167" i="146"/>
  <c r="C167" i="146"/>
  <c r="D167" i="146"/>
  <c r="Q167" i="146"/>
  <c r="R167" i="146"/>
  <c r="S167" i="146"/>
  <c r="T167" i="146"/>
  <c r="U167" i="146"/>
  <c r="V167" i="146"/>
  <c r="W167" i="146"/>
  <c r="X167" i="146"/>
  <c r="Y167" i="146"/>
  <c r="Z167" i="146"/>
  <c r="A168" i="146"/>
  <c r="B168" i="146"/>
  <c r="C168" i="146"/>
  <c r="D168" i="146"/>
  <c r="Q168" i="146"/>
  <c r="R168" i="146"/>
  <c r="T168" i="146"/>
  <c r="A169" i="146"/>
  <c r="B169" i="146"/>
  <c r="C169" i="146"/>
  <c r="D169" i="146"/>
  <c r="R169" i="146"/>
  <c r="S169" i="146"/>
  <c r="T169" i="146"/>
  <c r="Y169" i="146"/>
  <c r="Z169" i="146"/>
  <c r="A170" i="146"/>
  <c r="B170" i="146"/>
  <c r="C170" i="146"/>
  <c r="D170" i="146"/>
  <c r="R170" i="146" s="1"/>
  <c r="Q170" i="146"/>
  <c r="X170" i="146"/>
  <c r="Y170" i="146"/>
  <c r="Z170" i="146"/>
  <c r="A171" i="146"/>
  <c r="B171" i="146"/>
  <c r="C171" i="146"/>
  <c r="D171" i="146"/>
  <c r="U171" i="146"/>
  <c r="V171" i="146"/>
  <c r="W171" i="146"/>
  <c r="X171" i="146"/>
  <c r="Z171" i="146"/>
  <c r="A172" i="146"/>
  <c r="B172" i="146"/>
  <c r="C172" i="146"/>
  <c r="D172" i="146"/>
  <c r="R172" i="146" s="1"/>
  <c r="Q172" i="146"/>
  <c r="S172" i="146"/>
  <c r="T172" i="146"/>
  <c r="U172" i="146"/>
  <c r="V172" i="146"/>
  <c r="W172" i="146"/>
  <c r="X172" i="146"/>
  <c r="Y172" i="146"/>
  <c r="Z172" i="146"/>
  <c r="A173" i="146"/>
  <c r="B173" i="146"/>
  <c r="C173" i="146"/>
  <c r="D173" i="146"/>
  <c r="Q173" i="146"/>
  <c r="R173" i="146"/>
  <c r="S173" i="146"/>
  <c r="T173" i="146"/>
  <c r="U173" i="146"/>
  <c r="V173" i="146"/>
  <c r="W173" i="146"/>
  <c r="X173" i="146"/>
  <c r="Y173" i="146"/>
  <c r="Z173" i="146"/>
  <c r="A174" i="146"/>
  <c r="B174" i="146"/>
  <c r="C174" i="146"/>
  <c r="D174" i="146"/>
  <c r="Q174" i="146"/>
  <c r="R174" i="146"/>
  <c r="T174" i="146"/>
  <c r="U174" i="146"/>
  <c r="V174" i="146"/>
  <c r="A175" i="146"/>
  <c r="B175" i="146"/>
  <c r="C175" i="146"/>
  <c r="D175" i="146"/>
  <c r="R175" i="146"/>
  <c r="S175" i="146"/>
  <c r="A176" i="146"/>
  <c r="B176" i="146"/>
  <c r="C176" i="146"/>
  <c r="D176" i="146"/>
  <c r="Q176" i="146"/>
  <c r="R176" i="146"/>
  <c r="W176" i="146"/>
  <c r="X176" i="146"/>
  <c r="Y176" i="146"/>
  <c r="A177" i="146"/>
  <c r="B177" i="146"/>
  <c r="C177" i="146"/>
  <c r="D177" i="146"/>
  <c r="U177" i="146" s="1"/>
  <c r="V177" i="146"/>
  <c r="W177" i="146"/>
  <c r="X177" i="146"/>
  <c r="Z177" i="146"/>
  <c r="A178" i="146"/>
  <c r="B178" i="146"/>
  <c r="C178" i="146"/>
  <c r="D178" i="146"/>
  <c r="R178" i="146" s="1"/>
  <c r="Q178" i="146"/>
  <c r="S178" i="146"/>
  <c r="T178" i="146"/>
  <c r="U178" i="146"/>
  <c r="V178" i="146"/>
  <c r="W178" i="146"/>
  <c r="X178" i="146"/>
  <c r="Y178" i="146"/>
  <c r="Z178" i="146"/>
  <c r="A179" i="146"/>
  <c r="B179" i="146"/>
  <c r="C179" i="146"/>
  <c r="D179" i="146"/>
  <c r="Q179" i="146"/>
  <c r="R179" i="146"/>
  <c r="S179" i="146"/>
  <c r="T179" i="146"/>
  <c r="U179" i="146"/>
  <c r="V179" i="146"/>
  <c r="W179" i="146"/>
  <c r="X179" i="146"/>
  <c r="Y179" i="146"/>
  <c r="Z179" i="146"/>
  <c r="A180" i="146"/>
  <c r="B180" i="146"/>
  <c r="C180" i="146"/>
  <c r="D180" i="146"/>
  <c r="Q180" i="146" s="1"/>
  <c r="R180" i="146"/>
  <c r="T180" i="146"/>
  <c r="U180" i="146"/>
  <c r="V180" i="146"/>
  <c r="A181" i="146"/>
  <c r="B181" i="146"/>
  <c r="C181" i="146"/>
  <c r="D181" i="146"/>
  <c r="Y181" i="146" s="1"/>
  <c r="R181" i="146"/>
  <c r="S181" i="146"/>
  <c r="T181" i="146"/>
  <c r="Z181" i="146"/>
  <c r="A182" i="146"/>
  <c r="B182" i="146"/>
  <c r="C182" i="146"/>
  <c r="D182" i="146"/>
  <c r="Q182" i="146"/>
  <c r="A183" i="146"/>
  <c r="B183" i="146"/>
  <c r="C183" i="146"/>
  <c r="D183" i="146"/>
  <c r="U183" i="146"/>
  <c r="V183" i="146"/>
  <c r="W183" i="146"/>
  <c r="A184" i="146"/>
  <c r="B184" i="146"/>
  <c r="C184" i="146"/>
  <c r="D184" i="146"/>
  <c r="R184" i="146" s="1"/>
  <c r="Q184" i="146"/>
  <c r="S184" i="146"/>
  <c r="T184" i="146"/>
  <c r="U184" i="146"/>
  <c r="V184" i="146"/>
  <c r="W184" i="146"/>
  <c r="X184" i="146"/>
  <c r="Y184" i="146"/>
  <c r="Z184" i="146"/>
  <c r="A185" i="146"/>
  <c r="B185" i="146"/>
  <c r="C185" i="146"/>
  <c r="D185" i="146"/>
  <c r="Q185" i="146"/>
  <c r="R185" i="146"/>
  <c r="S185" i="146"/>
  <c r="T185" i="146"/>
  <c r="U185" i="146"/>
  <c r="V185" i="146"/>
  <c r="W185" i="146"/>
  <c r="X185" i="146"/>
  <c r="Y185" i="146"/>
  <c r="Z185" i="146"/>
  <c r="A186" i="146"/>
  <c r="B186" i="146"/>
  <c r="C186" i="146"/>
  <c r="D186" i="146"/>
  <c r="Q186" i="146"/>
  <c r="R186" i="146"/>
  <c r="T186" i="146"/>
  <c r="A187" i="146"/>
  <c r="B187" i="146"/>
  <c r="C187" i="146"/>
  <c r="D187" i="146"/>
  <c r="R187" i="146"/>
  <c r="S187" i="146"/>
  <c r="T187" i="146"/>
  <c r="Y187" i="146"/>
  <c r="Z187" i="146"/>
  <c r="A188" i="146"/>
  <c r="B188" i="146"/>
  <c r="C188" i="146"/>
  <c r="D188" i="146"/>
  <c r="R188" i="146" s="1"/>
  <c r="Q188" i="146"/>
  <c r="X188" i="146"/>
  <c r="Y188" i="146"/>
  <c r="Z188" i="146"/>
  <c r="A189" i="146"/>
  <c r="B189" i="146"/>
  <c r="C189" i="146"/>
  <c r="D189" i="146"/>
  <c r="U189" i="146"/>
  <c r="V189" i="146"/>
  <c r="W189" i="146"/>
  <c r="X189" i="146"/>
  <c r="Z189" i="146"/>
  <c r="A190" i="146"/>
  <c r="B190" i="146"/>
  <c r="C190" i="146"/>
  <c r="D190" i="146"/>
  <c r="R190" i="146" s="1"/>
  <c r="Q190" i="146"/>
  <c r="S190" i="146"/>
  <c r="T190" i="146"/>
  <c r="U190" i="146"/>
  <c r="V190" i="146"/>
  <c r="W190" i="146"/>
  <c r="X190" i="146"/>
  <c r="Y190" i="146"/>
  <c r="Z190" i="146"/>
  <c r="A191" i="146"/>
  <c r="B191" i="146"/>
  <c r="C191" i="146"/>
  <c r="D191" i="146"/>
  <c r="Q191" i="146"/>
  <c r="R191" i="146"/>
  <c r="S191" i="146"/>
  <c r="T191" i="146"/>
  <c r="U191" i="146"/>
  <c r="V191" i="146"/>
  <c r="W191" i="146"/>
  <c r="X191" i="146"/>
  <c r="Y191" i="146"/>
  <c r="Z191" i="146"/>
  <c r="A192" i="146"/>
  <c r="B192" i="146"/>
  <c r="C192" i="146"/>
  <c r="D192" i="146"/>
  <c r="Q192" i="146"/>
  <c r="R192" i="146"/>
  <c r="T192" i="146"/>
  <c r="U192" i="146"/>
  <c r="V192" i="146"/>
  <c r="A193" i="146"/>
  <c r="B193" i="146"/>
  <c r="C193" i="146"/>
  <c r="D193" i="146"/>
  <c r="R193" i="146"/>
  <c r="S193" i="146"/>
  <c r="A194" i="146"/>
  <c r="B194" i="146"/>
  <c r="C194" i="146"/>
  <c r="D194" i="146"/>
  <c r="Q194" i="146"/>
  <c r="R194" i="146"/>
  <c r="W194" i="146"/>
  <c r="X194" i="146"/>
  <c r="Y194" i="146"/>
  <c r="A195" i="146"/>
  <c r="B195" i="146"/>
  <c r="C195" i="146"/>
  <c r="D195" i="146"/>
  <c r="U195" i="146" s="1"/>
  <c r="V195" i="146"/>
  <c r="W195" i="146"/>
  <c r="X195" i="146"/>
  <c r="Z195" i="146"/>
  <c r="A196" i="146"/>
  <c r="B196" i="146"/>
  <c r="C196" i="146"/>
  <c r="D196" i="146"/>
  <c r="R196" i="146" s="1"/>
  <c r="Q196" i="146"/>
  <c r="S196" i="146"/>
  <c r="T196" i="146"/>
  <c r="U196" i="146"/>
  <c r="V196" i="146"/>
  <c r="W196" i="146"/>
  <c r="X196" i="146"/>
  <c r="Y196" i="146"/>
  <c r="Z196" i="146"/>
  <c r="A197" i="146"/>
  <c r="B197" i="146"/>
  <c r="C197" i="146"/>
  <c r="D197" i="146"/>
  <c r="Q197" i="146"/>
  <c r="R197" i="146"/>
  <c r="S197" i="146"/>
  <c r="T197" i="146"/>
  <c r="U197" i="146"/>
  <c r="V197" i="146"/>
  <c r="W197" i="146"/>
  <c r="X197" i="146"/>
  <c r="Y197" i="146"/>
  <c r="Z197" i="146"/>
  <c r="A198" i="146"/>
  <c r="B198" i="146"/>
  <c r="C198" i="146"/>
  <c r="D198" i="146"/>
  <c r="Q198" i="146" s="1"/>
  <c r="R198" i="146"/>
  <c r="T198" i="146"/>
  <c r="U198" i="146"/>
  <c r="V198" i="146"/>
  <c r="A199" i="146"/>
  <c r="B199" i="146"/>
  <c r="C199" i="146"/>
  <c r="D199" i="146"/>
  <c r="Y199" i="146" s="1"/>
  <c r="R199" i="146"/>
  <c r="S199" i="146"/>
  <c r="T199" i="146"/>
  <c r="Z199" i="146"/>
  <c r="A200" i="146"/>
  <c r="B200" i="146"/>
  <c r="C200" i="146"/>
  <c r="D200" i="146"/>
  <c r="Q200" i="146"/>
  <c r="A201" i="146"/>
  <c r="B201" i="146"/>
  <c r="C201" i="146"/>
  <c r="D201" i="146"/>
  <c r="U201" i="146"/>
  <c r="V201" i="146"/>
  <c r="W201" i="146"/>
  <c r="A202" i="146"/>
  <c r="B202" i="146"/>
  <c r="C202" i="146"/>
  <c r="D202" i="146"/>
  <c r="R202" i="146" s="1"/>
  <c r="Q202" i="146"/>
  <c r="S202" i="146"/>
  <c r="T202" i="146"/>
  <c r="U202" i="146"/>
  <c r="V202" i="146"/>
  <c r="W202" i="146"/>
  <c r="X202" i="146"/>
  <c r="Y202" i="146"/>
  <c r="Z202" i="146"/>
  <c r="A101" i="145"/>
  <c r="B101" i="145"/>
  <c r="C101" i="145"/>
  <c r="D101" i="145"/>
  <c r="R101" i="145" s="1"/>
  <c r="Q101" i="145"/>
  <c r="S101" i="145"/>
  <c r="T101" i="145"/>
  <c r="V101" i="145"/>
  <c r="W101" i="145"/>
  <c r="X101" i="145"/>
  <c r="Y101" i="145"/>
  <c r="A102" i="145"/>
  <c r="B102" i="145"/>
  <c r="C102" i="145"/>
  <c r="D102" i="145"/>
  <c r="R102" i="145" s="1"/>
  <c r="Q102" i="145"/>
  <c r="T102" i="145"/>
  <c r="U102" i="145"/>
  <c r="V102" i="145"/>
  <c r="W102" i="145"/>
  <c r="Z102" i="145"/>
  <c r="A103" i="145"/>
  <c r="B103" i="145"/>
  <c r="C103" i="145"/>
  <c r="D103" i="145"/>
  <c r="R103" i="145" s="1"/>
  <c r="S103" i="145"/>
  <c r="U103" i="145"/>
  <c r="X103" i="145"/>
  <c r="Y103" i="145"/>
  <c r="Z103" i="145"/>
  <c r="A104" i="145"/>
  <c r="B104" i="145"/>
  <c r="C104" i="145"/>
  <c r="D104" i="145"/>
  <c r="R104" i="145" s="1"/>
  <c r="Q104" i="145"/>
  <c r="S104" i="145"/>
  <c r="W104" i="145"/>
  <c r="X104" i="145"/>
  <c r="Y104" i="145"/>
  <c r="Z104" i="145"/>
  <c r="A105" i="145"/>
  <c r="B105" i="145"/>
  <c r="C105" i="145"/>
  <c r="D105" i="145"/>
  <c r="T105" i="145" s="1"/>
  <c r="Q105" i="145"/>
  <c r="U105" i="145"/>
  <c r="W105" i="145"/>
  <c r="X105" i="145"/>
  <c r="Z105" i="145"/>
  <c r="A106" i="145"/>
  <c r="B106" i="145"/>
  <c r="C106" i="145"/>
  <c r="D106" i="145"/>
  <c r="Q106" i="145"/>
  <c r="R106" i="145"/>
  <c r="S106" i="145"/>
  <c r="T106" i="145"/>
  <c r="U106" i="145"/>
  <c r="V106" i="145"/>
  <c r="W106" i="145"/>
  <c r="X106" i="145"/>
  <c r="Y106" i="145"/>
  <c r="Z106" i="145"/>
  <c r="A107" i="145"/>
  <c r="B107" i="145"/>
  <c r="C107" i="145"/>
  <c r="D107" i="145"/>
  <c r="Q107" i="145" s="1"/>
  <c r="T107" i="145"/>
  <c r="V107" i="145"/>
  <c r="W107" i="145"/>
  <c r="X107" i="145"/>
  <c r="Y107" i="145"/>
  <c r="A108" i="145"/>
  <c r="B108" i="145"/>
  <c r="C108" i="145"/>
  <c r="D108" i="145"/>
  <c r="Q108" i="145" s="1"/>
  <c r="R108" i="145"/>
  <c r="U108" i="145"/>
  <c r="V108" i="145"/>
  <c r="W108" i="145"/>
  <c r="Z108" i="145"/>
  <c r="A109" i="145"/>
  <c r="B109" i="145"/>
  <c r="C109" i="145"/>
  <c r="D109" i="145"/>
  <c r="S109" i="145" s="1"/>
  <c r="R109" i="145"/>
  <c r="T109" i="145"/>
  <c r="X109" i="145"/>
  <c r="Y109" i="145"/>
  <c r="Z109" i="145"/>
  <c r="A110" i="145"/>
  <c r="B110" i="145"/>
  <c r="C110" i="145"/>
  <c r="D110" i="145"/>
  <c r="W110" i="145" s="1"/>
  <c r="Q110" i="145"/>
  <c r="R110" i="145"/>
  <c r="S110" i="145"/>
  <c r="V110" i="145"/>
  <c r="X110" i="145"/>
  <c r="Y110" i="145"/>
  <c r="Z110" i="145"/>
  <c r="A111" i="145"/>
  <c r="B111" i="145"/>
  <c r="C111" i="145"/>
  <c r="D111" i="145"/>
  <c r="W111" i="145" s="1"/>
  <c r="Q111" i="145"/>
  <c r="T111" i="145"/>
  <c r="U111" i="145"/>
  <c r="V111" i="145"/>
  <c r="X111" i="145"/>
  <c r="Z111" i="145"/>
  <c r="A112" i="145"/>
  <c r="B112" i="145"/>
  <c r="C112" i="145"/>
  <c r="D112" i="145"/>
  <c r="Q112" i="145"/>
  <c r="R112" i="145"/>
  <c r="S112" i="145"/>
  <c r="T112" i="145"/>
  <c r="U112" i="145"/>
  <c r="V112" i="145"/>
  <c r="W112" i="145"/>
  <c r="X112" i="145"/>
  <c r="Y112" i="145"/>
  <c r="Z112" i="145"/>
  <c r="A113" i="145"/>
  <c r="B113" i="145"/>
  <c r="C113" i="145"/>
  <c r="D113" i="145"/>
  <c r="R113" i="145" s="1"/>
  <c r="Q113" i="145"/>
  <c r="S113" i="145"/>
  <c r="V113" i="145"/>
  <c r="W113" i="145"/>
  <c r="X113" i="145"/>
  <c r="Y113" i="145"/>
  <c r="A114" i="145"/>
  <c r="B114" i="145"/>
  <c r="C114" i="145"/>
  <c r="D114" i="145"/>
  <c r="R114" i="145" s="1"/>
  <c r="Q114" i="145"/>
  <c r="T114" i="145"/>
  <c r="V114" i="145"/>
  <c r="W114" i="145"/>
  <c r="Z114" i="145"/>
  <c r="A115" i="145"/>
  <c r="B115" i="145"/>
  <c r="C115" i="145"/>
  <c r="D115" i="145"/>
  <c r="X115" i="145" s="1"/>
  <c r="R115" i="145"/>
  <c r="S115" i="145"/>
  <c r="T115" i="145"/>
  <c r="U115" i="145"/>
  <c r="Y115" i="145"/>
  <c r="Z115" i="145"/>
  <c r="A116" i="145"/>
  <c r="B116" i="145"/>
  <c r="C116" i="145"/>
  <c r="D116" i="145"/>
  <c r="A117" i="145"/>
  <c r="B117" i="145"/>
  <c r="C117" i="145"/>
  <c r="D117" i="145"/>
  <c r="A118" i="145"/>
  <c r="B118" i="145"/>
  <c r="C118" i="145"/>
  <c r="D118" i="145"/>
  <c r="Q118" i="145"/>
  <c r="R118" i="145"/>
  <c r="S118" i="145"/>
  <c r="T118" i="145"/>
  <c r="U118" i="145"/>
  <c r="V118" i="145"/>
  <c r="W118" i="145"/>
  <c r="X118" i="145"/>
  <c r="Y118" i="145"/>
  <c r="Z118" i="145"/>
  <c r="A119" i="145"/>
  <c r="B119" i="145"/>
  <c r="C119" i="145"/>
  <c r="D119" i="145"/>
  <c r="V119" i="145" s="1"/>
  <c r="Q119" i="145"/>
  <c r="R119" i="145"/>
  <c r="S119" i="145"/>
  <c r="T119" i="145"/>
  <c r="W119" i="145"/>
  <c r="X119" i="145"/>
  <c r="Y119" i="145"/>
  <c r="A120" i="145"/>
  <c r="B120" i="145"/>
  <c r="C120" i="145"/>
  <c r="D120" i="145"/>
  <c r="V120" i="145" s="1"/>
  <c r="Q120" i="145"/>
  <c r="R120" i="145"/>
  <c r="T120" i="145"/>
  <c r="U120" i="145"/>
  <c r="W120" i="145"/>
  <c r="Z120" i="145"/>
  <c r="A121" i="145"/>
  <c r="B121" i="145"/>
  <c r="C121" i="145"/>
  <c r="D121" i="145"/>
  <c r="A122" i="145"/>
  <c r="B122" i="145"/>
  <c r="C122" i="145"/>
  <c r="D122" i="145"/>
  <c r="Q122" i="145"/>
  <c r="A123" i="145"/>
  <c r="B123" i="145"/>
  <c r="C123" i="145"/>
  <c r="D123" i="145"/>
  <c r="Q123" i="145"/>
  <c r="A124" i="145"/>
  <c r="B124" i="145"/>
  <c r="C124" i="145"/>
  <c r="D124" i="145"/>
  <c r="Q124" i="145"/>
  <c r="R124" i="145"/>
  <c r="S124" i="145"/>
  <c r="T124" i="145"/>
  <c r="U124" i="145"/>
  <c r="V124" i="145"/>
  <c r="W124" i="145"/>
  <c r="X124" i="145"/>
  <c r="Y124" i="145"/>
  <c r="Z124" i="145"/>
  <c r="A125" i="145"/>
  <c r="B125" i="145"/>
  <c r="C125" i="145"/>
  <c r="D125" i="145"/>
  <c r="A126" i="145"/>
  <c r="B126" i="145"/>
  <c r="C126" i="145"/>
  <c r="D126" i="145"/>
  <c r="A127" i="145"/>
  <c r="B127" i="145"/>
  <c r="C127" i="145"/>
  <c r="D127" i="145"/>
  <c r="R127" i="145"/>
  <c r="A128" i="145"/>
  <c r="B128" i="145"/>
  <c r="C128" i="145"/>
  <c r="D128" i="145"/>
  <c r="Q128" i="145"/>
  <c r="R128" i="145"/>
  <c r="A129" i="145"/>
  <c r="B129" i="145"/>
  <c r="C129" i="145"/>
  <c r="D129" i="145"/>
  <c r="Q129" i="145"/>
  <c r="T129" i="145"/>
  <c r="A130" i="145"/>
  <c r="B130" i="145"/>
  <c r="C130" i="145"/>
  <c r="D130" i="145"/>
  <c r="Q130" i="145"/>
  <c r="R130" i="145"/>
  <c r="S130" i="145"/>
  <c r="T130" i="145"/>
  <c r="U130" i="145"/>
  <c r="V130" i="145"/>
  <c r="W130" i="145"/>
  <c r="X130" i="145"/>
  <c r="Y130" i="145"/>
  <c r="Z130" i="145"/>
  <c r="A131" i="145"/>
  <c r="B131" i="145"/>
  <c r="C131" i="145"/>
  <c r="D131" i="145"/>
  <c r="Y131" i="145"/>
  <c r="A132" i="145"/>
  <c r="B132" i="145"/>
  <c r="C132" i="145"/>
  <c r="D132" i="145"/>
  <c r="X132" i="145" s="1"/>
  <c r="Q132" i="145"/>
  <c r="R132" i="145"/>
  <c r="S132" i="145"/>
  <c r="T132" i="145"/>
  <c r="V132" i="145"/>
  <c r="W132" i="145"/>
  <c r="Y132" i="145"/>
  <c r="Z132" i="145"/>
  <c r="A133" i="145"/>
  <c r="B133" i="145"/>
  <c r="C133" i="145"/>
  <c r="D133" i="145"/>
  <c r="V133" i="145" s="1"/>
  <c r="Q133" i="145"/>
  <c r="S133" i="145"/>
  <c r="U133" i="145"/>
  <c r="W133" i="145"/>
  <c r="X133" i="145"/>
  <c r="Y133" i="145"/>
  <c r="Z133" i="145"/>
  <c r="A134" i="145"/>
  <c r="B134" i="145"/>
  <c r="C134" i="145"/>
  <c r="D134" i="145"/>
  <c r="T134" i="145" s="1"/>
  <c r="U134" i="145"/>
  <c r="V134" i="145"/>
  <c r="W134" i="145"/>
  <c r="X134" i="145"/>
  <c r="Y134" i="145"/>
  <c r="Z134" i="145"/>
  <c r="A135" i="145"/>
  <c r="B135" i="145"/>
  <c r="C135" i="145"/>
  <c r="D135" i="145"/>
  <c r="R135" i="145" s="1"/>
  <c r="Q135" i="145"/>
  <c r="T135" i="145"/>
  <c r="U135" i="145"/>
  <c r="V135" i="145"/>
  <c r="W135" i="145"/>
  <c r="X135" i="145"/>
  <c r="Y135" i="145"/>
  <c r="A136" i="145"/>
  <c r="B136" i="145"/>
  <c r="C136" i="145"/>
  <c r="D136" i="145"/>
  <c r="Q136" i="145"/>
  <c r="R136" i="145"/>
  <c r="S136" i="145"/>
  <c r="T136" i="145"/>
  <c r="U136" i="145"/>
  <c r="V136" i="145"/>
  <c r="W136" i="145"/>
  <c r="X136" i="145"/>
  <c r="Y136" i="145"/>
  <c r="Z136" i="145"/>
  <c r="A137" i="145"/>
  <c r="B137" i="145"/>
  <c r="C137" i="145"/>
  <c r="D137" i="145"/>
  <c r="Z137" i="145" s="1"/>
  <c r="Q137" i="145"/>
  <c r="R137" i="145"/>
  <c r="S137" i="145"/>
  <c r="T137" i="145"/>
  <c r="U137" i="145"/>
  <c r="A138" i="145"/>
  <c r="B138" i="145"/>
  <c r="C138" i="145"/>
  <c r="D138" i="145"/>
  <c r="X138" i="145" s="1"/>
  <c r="Q138" i="145"/>
  <c r="R138" i="145"/>
  <c r="S138" i="145"/>
  <c r="T138" i="145"/>
  <c r="A139" i="145"/>
  <c r="B139" i="145"/>
  <c r="C139" i="145"/>
  <c r="D139" i="145"/>
  <c r="A140" i="145"/>
  <c r="B140" i="145"/>
  <c r="C140" i="145"/>
  <c r="D140" i="145"/>
  <c r="Q140" i="145"/>
  <c r="R140" i="145"/>
  <c r="A141" i="145"/>
  <c r="B141" i="145"/>
  <c r="C141" i="145"/>
  <c r="D141" i="145"/>
  <c r="Q141" i="145"/>
  <c r="A142" i="145"/>
  <c r="B142" i="145"/>
  <c r="C142" i="145"/>
  <c r="D142" i="145"/>
  <c r="Q142" i="145"/>
  <c r="R142" i="145"/>
  <c r="S142" i="145"/>
  <c r="T142" i="145"/>
  <c r="U142" i="145"/>
  <c r="V142" i="145"/>
  <c r="W142" i="145"/>
  <c r="X142" i="145"/>
  <c r="Y142" i="145"/>
  <c r="Z142" i="145"/>
  <c r="A143" i="145"/>
  <c r="B143" i="145"/>
  <c r="C143" i="145"/>
  <c r="D143" i="145"/>
  <c r="Z143" i="145" s="1"/>
  <c r="Q143" i="145"/>
  <c r="R143" i="145"/>
  <c r="S143" i="145"/>
  <c r="U143" i="145"/>
  <c r="V143" i="145"/>
  <c r="W143" i="145"/>
  <c r="X143" i="145"/>
  <c r="Y143" i="145"/>
  <c r="A144" i="145"/>
  <c r="B144" i="145"/>
  <c r="C144" i="145"/>
  <c r="D144" i="145"/>
  <c r="X144" i="145" s="1"/>
  <c r="T144" i="145"/>
  <c r="U144" i="145"/>
  <c r="V144" i="145"/>
  <c r="W144" i="145"/>
  <c r="Y144" i="145"/>
  <c r="Z144" i="145"/>
  <c r="A145" i="145"/>
  <c r="B145" i="145"/>
  <c r="C145" i="145"/>
  <c r="D145" i="145"/>
  <c r="V145" i="145" s="1"/>
  <c r="Q145" i="145"/>
  <c r="S145" i="145"/>
  <c r="T145" i="145"/>
  <c r="U145" i="145"/>
  <c r="W145" i="145"/>
  <c r="X145" i="145"/>
  <c r="Y145" i="145"/>
  <c r="A146" i="145"/>
  <c r="B146" i="145"/>
  <c r="C146" i="145"/>
  <c r="D146" i="145"/>
  <c r="T146" i="145" s="1"/>
  <c r="R146" i="145"/>
  <c r="S146" i="145"/>
  <c r="U146" i="145"/>
  <c r="V146" i="145"/>
  <c r="W146" i="145"/>
  <c r="X146" i="145"/>
  <c r="A147" i="145"/>
  <c r="B147" i="145"/>
  <c r="C147" i="145"/>
  <c r="D147" i="145"/>
  <c r="R147" i="145" s="1"/>
  <c r="Q147" i="145"/>
  <c r="S147" i="145"/>
  <c r="T147" i="145"/>
  <c r="U147" i="145"/>
  <c r="V147" i="145"/>
  <c r="W147" i="145"/>
  <c r="X147" i="145"/>
  <c r="Y147" i="145"/>
  <c r="Z147" i="145"/>
  <c r="A148" i="145"/>
  <c r="B148" i="145"/>
  <c r="C148" i="145"/>
  <c r="D148" i="145"/>
  <c r="Q148" i="145"/>
  <c r="R148" i="145"/>
  <c r="S148" i="145"/>
  <c r="T148" i="145"/>
  <c r="U148" i="145"/>
  <c r="V148" i="145"/>
  <c r="W148" i="145"/>
  <c r="X148" i="145"/>
  <c r="Y148" i="145"/>
  <c r="Z148" i="145"/>
  <c r="A149" i="145"/>
  <c r="B149" i="145"/>
  <c r="C149" i="145"/>
  <c r="D149" i="145"/>
  <c r="Q149" i="145"/>
  <c r="R149" i="145"/>
  <c r="S149" i="145"/>
  <c r="A150" i="145"/>
  <c r="B150" i="145"/>
  <c r="C150" i="145"/>
  <c r="D150" i="145"/>
  <c r="Q150" i="145"/>
  <c r="R150" i="145"/>
  <c r="A151" i="145"/>
  <c r="B151" i="145"/>
  <c r="C151" i="145"/>
  <c r="D151" i="145"/>
  <c r="Q151" i="145"/>
  <c r="A152" i="145"/>
  <c r="B152" i="145"/>
  <c r="C152" i="145"/>
  <c r="D152" i="145"/>
  <c r="A153" i="145"/>
  <c r="B153" i="145"/>
  <c r="C153" i="145"/>
  <c r="D153" i="145"/>
  <c r="R153" i="145" s="1"/>
  <c r="Q153" i="145"/>
  <c r="S153" i="145"/>
  <c r="T153" i="145"/>
  <c r="U153" i="145"/>
  <c r="W153" i="145"/>
  <c r="X153" i="145"/>
  <c r="Y153" i="145"/>
  <c r="Z153" i="145"/>
  <c r="A154" i="145"/>
  <c r="B154" i="145"/>
  <c r="C154" i="145"/>
  <c r="D154" i="145"/>
  <c r="Q154" i="145"/>
  <c r="R154" i="145"/>
  <c r="S154" i="145"/>
  <c r="T154" i="145"/>
  <c r="U154" i="145"/>
  <c r="V154" i="145"/>
  <c r="W154" i="145"/>
  <c r="X154" i="145"/>
  <c r="Y154" i="145"/>
  <c r="Z154" i="145"/>
  <c r="A155" i="145"/>
  <c r="B155" i="145"/>
  <c r="C155" i="145"/>
  <c r="D155" i="145"/>
  <c r="Z155" i="145" s="1"/>
  <c r="Q155" i="145"/>
  <c r="S155" i="145"/>
  <c r="T155" i="145"/>
  <c r="U155" i="145"/>
  <c r="V155" i="145"/>
  <c r="W155" i="145"/>
  <c r="X155" i="145"/>
  <c r="A156" i="145"/>
  <c r="B156" i="145"/>
  <c r="C156" i="145"/>
  <c r="D156" i="145"/>
  <c r="X156" i="145" s="1"/>
  <c r="R156" i="145"/>
  <c r="S156" i="145"/>
  <c r="T156" i="145"/>
  <c r="U156" i="145"/>
  <c r="V156" i="145"/>
  <c r="W156" i="145"/>
  <c r="A157" i="145"/>
  <c r="B157" i="145"/>
  <c r="C157" i="145"/>
  <c r="D157" i="145"/>
  <c r="V157" i="145" s="1"/>
  <c r="Q157" i="145"/>
  <c r="R157" i="145"/>
  <c r="S157" i="145"/>
  <c r="T157" i="145"/>
  <c r="U157" i="145"/>
  <c r="W157" i="145"/>
  <c r="X157" i="145"/>
  <c r="Y157" i="145"/>
  <c r="Z157" i="145"/>
  <c r="A158" i="145"/>
  <c r="B158" i="145"/>
  <c r="C158" i="145"/>
  <c r="D158" i="145"/>
  <c r="T158" i="145" s="1"/>
  <c r="Q158" i="145"/>
  <c r="R158" i="145"/>
  <c r="S158" i="145"/>
  <c r="U158" i="145"/>
  <c r="V158" i="145"/>
  <c r="A159" i="145"/>
  <c r="B159" i="145"/>
  <c r="C159" i="145"/>
  <c r="D159" i="145"/>
  <c r="R159" i="145" s="1"/>
  <c r="Q159" i="145"/>
  <c r="S159" i="145"/>
  <c r="T159" i="145"/>
  <c r="U159" i="145"/>
  <c r="A160" i="145"/>
  <c r="B160" i="145"/>
  <c r="C160" i="145"/>
  <c r="D160" i="145"/>
  <c r="Q160" i="145"/>
  <c r="R160" i="145"/>
  <c r="S160" i="145"/>
  <c r="T160" i="145"/>
  <c r="U160" i="145"/>
  <c r="V160" i="145"/>
  <c r="W160" i="145"/>
  <c r="X160" i="145"/>
  <c r="Y160" i="145"/>
  <c r="Z160" i="145"/>
  <c r="A161" i="145"/>
  <c r="B161" i="145"/>
  <c r="C161" i="145"/>
  <c r="D161" i="145"/>
  <c r="A162" i="145"/>
  <c r="B162" i="145"/>
  <c r="C162" i="145"/>
  <c r="D162" i="145"/>
  <c r="Z162" i="145" s="1"/>
  <c r="A163" i="145"/>
  <c r="B163" i="145"/>
  <c r="C163" i="145"/>
  <c r="D163" i="145"/>
  <c r="V163" i="145" s="1"/>
  <c r="Q163" i="145"/>
  <c r="R163" i="145"/>
  <c r="S163" i="145"/>
  <c r="T163" i="145"/>
  <c r="W163" i="145"/>
  <c r="X163" i="145"/>
  <c r="Y163" i="145"/>
  <c r="Z163" i="145"/>
  <c r="A164" i="145"/>
  <c r="B164" i="145"/>
  <c r="C164" i="145"/>
  <c r="D164" i="145"/>
  <c r="T164" i="145" s="1"/>
  <c r="Q164" i="145"/>
  <c r="R164" i="145"/>
  <c r="S164" i="145"/>
  <c r="V164" i="145"/>
  <c r="W164" i="145"/>
  <c r="X164" i="145"/>
  <c r="Y164" i="145"/>
  <c r="Z164" i="145"/>
  <c r="A165" i="145"/>
  <c r="B165" i="145"/>
  <c r="C165" i="145"/>
  <c r="D165" i="145"/>
  <c r="R165" i="145" s="1"/>
  <c r="S165" i="145"/>
  <c r="U165" i="145"/>
  <c r="V165" i="145"/>
  <c r="W165" i="145"/>
  <c r="X165" i="145"/>
  <c r="Y165" i="145"/>
  <c r="Z165" i="145"/>
  <c r="A166" i="145"/>
  <c r="B166" i="145"/>
  <c r="C166" i="145"/>
  <c r="D166" i="145"/>
  <c r="Q166" i="145"/>
  <c r="R166" i="145"/>
  <c r="S166" i="145"/>
  <c r="T166" i="145"/>
  <c r="U166" i="145"/>
  <c r="V166" i="145"/>
  <c r="W166" i="145"/>
  <c r="X166" i="145"/>
  <c r="Y166" i="145"/>
  <c r="Z166" i="145"/>
  <c r="A167" i="145"/>
  <c r="B167" i="145"/>
  <c r="C167" i="145"/>
  <c r="D167" i="145"/>
  <c r="Z167" i="145" s="1"/>
  <c r="Q167" i="145"/>
  <c r="R167" i="145"/>
  <c r="S167" i="145"/>
  <c r="T167" i="145"/>
  <c r="U167" i="145"/>
  <c r="V167" i="145"/>
  <c r="W167" i="145"/>
  <c r="X167" i="145"/>
  <c r="Y167" i="145"/>
  <c r="A168" i="145"/>
  <c r="B168" i="145"/>
  <c r="C168" i="145"/>
  <c r="D168" i="145"/>
  <c r="X168" i="145" s="1"/>
  <c r="Q168" i="145"/>
  <c r="R168" i="145"/>
  <c r="S168" i="145"/>
  <c r="T168" i="145"/>
  <c r="U168" i="145"/>
  <c r="A169" i="145"/>
  <c r="B169" i="145"/>
  <c r="C169" i="145"/>
  <c r="D169" i="145"/>
  <c r="V169" i="145" s="1"/>
  <c r="Q169" i="145"/>
  <c r="R169" i="145"/>
  <c r="S169" i="145"/>
  <c r="T169" i="145"/>
  <c r="A170" i="145"/>
  <c r="B170" i="145"/>
  <c r="C170" i="145"/>
  <c r="D170" i="145"/>
  <c r="Q170" i="145" s="1"/>
  <c r="R170" i="145"/>
  <c r="S170" i="145"/>
  <c r="A171" i="145"/>
  <c r="B171" i="145"/>
  <c r="C171" i="145"/>
  <c r="D171" i="145"/>
  <c r="A172" i="145"/>
  <c r="B172" i="145"/>
  <c r="C172" i="145"/>
  <c r="D172" i="145"/>
  <c r="Q172" i="145"/>
  <c r="R172" i="145"/>
  <c r="S172" i="145"/>
  <c r="T172" i="145"/>
  <c r="U172" i="145"/>
  <c r="V172" i="145"/>
  <c r="W172" i="145"/>
  <c r="X172" i="145"/>
  <c r="Y172" i="145"/>
  <c r="Z172" i="145"/>
  <c r="A173" i="145"/>
  <c r="B173" i="145"/>
  <c r="C173" i="145"/>
  <c r="D173" i="145"/>
  <c r="Z173" i="145" s="1"/>
  <c r="Q173" i="145"/>
  <c r="R173" i="145"/>
  <c r="S173" i="145"/>
  <c r="T173" i="145"/>
  <c r="V173" i="145"/>
  <c r="W173" i="145"/>
  <c r="X173" i="145"/>
  <c r="Y173" i="145"/>
  <c r="A174" i="145"/>
  <c r="B174" i="145"/>
  <c r="C174" i="145"/>
  <c r="D174" i="145"/>
  <c r="X174" i="145" s="1"/>
  <c r="Q174" i="145"/>
  <c r="R174" i="145"/>
  <c r="S174" i="145"/>
  <c r="U174" i="145"/>
  <c r="V174" i="145"/>
  <c r="W174" i="145"/>
  <c r="Y174" i="145"/>
  <c r="Z174" i="145"/>
  <c r="A175" i="145"/>
  <c r="B175" i="145"/>
  <c r="C175" i="145"/>
  <c r="D175" i="145"/>
  <c r="V175" i="145" s="1"/>
  <c r="R175" i="145"/>
  <c r="T175" i="145"/>
  <c r="U175" i="145"/>
  <c r="W175" i="145"/>
  <c r="X175" i="145"/>
  <c r="Y175" i="145"/>
  <c r="Z175" i="145"/>
  <c r="A176" i="145"/>
  <c r="B176" i="145"/>
  <c r="C176" i="145"/>
  <c r="D176" i="145"/>
  <c r="T176" i="145" s="1"/>
  <c r="Q176" i="145"/>
  <c r="S176" i="145"/>
  <c r="U176" i="145"/>
  <c r="V176" i="145"/>
  <c r="W176" i="145"/>
  <c r="X176" i="145"/>
  <c r="Y176" i="145"/>
  <c r="A177" i="145"/>
  <c r="B177" i="145"/>
  <c r="C177" i="145"/>
  <c r="D177" i="145"/>
  <c r="R177" i="145" s="1"/>
  <c r="S177" i="145"/>
  <c r="T177" i="145"/>
  <c r="U177" i="145"/>
  <c r="V177" i="145"/>
  <c r="W177" i="145"/>
  <c r="X177" i="145"/>
  <c r="A178" i="145"/>
  <c r="B178" i="145"/>
  <c r="C178" i="145"/>
  <c r="D178" i="145"/>
  <c r="Q178" i="145"/>
  <c r="R178" i="145"/>
  <c r="S178" i="145"/>
  <c r="T178" i="145"/>
  <c r="U178" i="145"/>
  <c r="V178" i="145"/>
  <c r="W178" i="145"/>
  <c r="X178" i="145"/>
  <c r="Y178" i="145"/>
  <c r="Z178" i="145"/>
  <c r="A179" i="145"/>
  <c r="B179" i="145"/>
  <c r="C179" i="145"/>
  <c r="D179" i="145"/>
  <c r="Z179" i="145" s="1"/>
  <c r="Q179" i="145"/>
  <c r="R179" i="145"/>
  <c r="S179" i="145"/>
  <c r="T179" i="145"/>
  <c r="A180" i="145"/>
  <c r="B180" i="145"/>
  <c r="C180" i="145"/>
  <c r="D180" i="145"/>
  <c r="Q180" i="145"/>
  <c r="R180" i="145"/>
  <c r="S180" i="145"/>
  <c r="A181" i="145"/>
  <c r="B181" i="145"/>
  <c r="C181" i="145"/>
  <c r="D181" i="145"/>
  <c r="Q181" i="145"/>
  <c r="R181" i="145"/>
  <c r="A182" i="145"/>
  <c r="B182" i="145"/>
  <c r="C182" i="145"/>
  <c r="D182" i="145"/>
  <c r="Q182" i="145" s="1"/>
  <c r="A183" i="145"/>
  <c r="B183" i="145"/>
  <c r="C183" i="145"/>
  <c r="D183" i="145"/>
  <c r="Z183" i="145"/>
  <c r="A184" i="145"/>
  <c r="B184" i="145"/>
  <c r="C184" i="145"/>
  <c r="D184" i="145"/>
  <c r="Q184" i="145"/>
  <c r="R184" i="145"/>
  <c r="S184" i="145"/>
  <c r="T184" i="145"/>
  <c r="U184" i="145"/>
  <c r="V184" i="145"/>
  <c r="W184" i="145"/>
  <c r="X184" i="145"/>
  <c r="Y184" i="145"/>
  <c r="Z184" i="145"/>
  <c r="A185" i="145"/>
  <c r="B185" i="145"/>
  <c r="C185" i="145"/>
  <c r="D185" i="145"/>
  <c r="Z185" i="145" s="1"/>
  <c r="R185" i="145"/>
  <c r="T185" i="145"/>
  <c r="U185" i="145"/>
  <c r="V185" i="145"/>
  <c r="W185" i="145"/>
  <c r="X185" i="145"/>
  <c r="Y185" i="145"/>
  <c r="A186" i="145"/>
  <c r="B186" i="145"/>
  <c r="C186" i="145"/>
  <c r="D186" i="145"/>
  <c r="X186" i="145" s="1"/>
  <c r="Q186" i="145"/>
  <c r="S186" i="145"/>
  <c r="T186" i="145"/>
  <c r="U186" i="145"/>
  <c r="V186" i="145"/>
  <c r="W186" i="145"/>
  <c r="Y186" i="145"/>
  <c r="A187" i="145"/>
  <c r="B187" i="145"/>
  <c r="C187" i="145"/>
  <c r="D187" i="145"/>
  <c r="V187" i="145" s="1"/>
  <c r="R187" i="145"/>
  <c r="S187" i="145"/>
  <c r="T187" i="145"/>
  <c r="U187" i="145"/>
  <c r="W187" i="145"/>
  <c r="X187" i="145"/>
  <c r="A188" i="145"/>
  <c r="B188" i="145"/>
  <c r="C188" i="145"/>
  <c r="D188" i="145"/>
  <c r="T188" i="145" s="1"/>
  <c r="Q188" i="145"/>
  <c r="R188" i="145"/>
  <c r="S188" i="145"/>
  <c r="U188" i="145"/>
  <c r="V188" i="145"/>
  <c r="W188" i="145"/>
  <c r="X188" i="145"/>
  <c r="Y188" i="145"/>
  <c r="Z188" i="145"/>
  <c r="A189" i="145"/>
  <c r="B189" i="145"/>
  <c r="C189" i="145"/>
  <c r="D189" i="145"/>
  <c r="R189" i="145" s="1"/>
  <c r="Q189" i="145"/>
  <c r="S189" i="145"/>
  <c r="T189" i="145"/>
  <c r="U189" i="145"/>
  <c r="V189" i="145"/>
  <c r="A190" i="145"/>
  <c r="B190" i="145"/>
  <c r="C190" i="145"/>
  <c r="D190" i="145"/>
  <c r="Q190" i="145"/>
  <c r="R190" i="145"/>
  <c r="S190" i="145"/>
  <c r="T190" i="145"/>
  <c r="U190" i="145"/>
  <c r="V190" i="145"/>
  <c r="W190" i="145"/>
  <c r="X190" i="145"/>
  <c r="Y190" i="145"/>
  <c r="Z190" i="145"/>
  <c r="A191" i="145"/>
  <c r="B191" i="145"/>
  <c r="C191" i="145"/>
  <c r="D191" i="145"/>
  <c r="Q191" i="145"/>
  <c r="A192" i="145"/>
  <c r="B192" i="145"/>
  <c r="C192" i="145"/>
  <c r="D192" i="145"/>
  <c r="Q192" i="145" s="1"/>
  <c r="A193" i="145"/>
  <c r="B193" i="145"/>
  <c r="C193" i="145"/>
  <c r="D193" i="145"/>
  <c r="Z193" i="145"/>
  <c r="A194" i="145"/>
  <c r="B194" i="145"/>
  <c r="C194" i="145"/>
  <c r="D194" i="145"/>
  <c r="T194" i="145" s="1"/>
  <c r="Q194" i="145"/>
  <c r="R194" i="145"/>
  <c r="S194" i="145"/>
  <c r="U194" i="145"/>
  <c r="W194" i="145"/>
  <c r="X194" i="145"/>
  <c r="Y194" i="145"/>
  <c r="Z194" i="145"/>
  <c r="A195" i="145"/>
  <c r="B195" i="145"/>
  <c r="C195" i="145"/>
  <c r="D195" i="145"/>
  <c r="R195" i="145" s="1"/>
  <c r="Q195" i="145"/>
  <c r="S195" i="145"/>
  <c r="T195" i="145"/>
  <c r="V195" i="145"/>
  <c r="W195" i="145"/>
  <c r="X195" i="145"/>
  <c r="Y195" i="145"/>
  <c r="Z195" i="145"/>
  <c r="A196" i="145"/>
  <c r="B196" i="145"/>
  <c r="C196" i="145"/>
  <c r="D196" i="145"/>
  <c r="Q196" i="145"/>
  <c r="R196" i="145"/>
  <c r="S196" i="145"/>
  <c r="T196" i="145"/>
  <c r="U196" i="145"/>
  <c r="V196" i="145"/>
  <c r="W196" i="145"/>
  <c r="X196" i="145"/>
  <c r="Y196" i="145"/>
  <c r="Z196" i="145"/>
  <c r="A197" i="145"/>
  <c r="B197" i="145"/>
  <c r="C197" i="145"/>
  <c r="D197" i="145"/>
  <c r="Z197" i="145" s="1"/>
  <c r="R197" i="145"/>
  <c r="S197" i="145"/>
  <c r="T197" i="145"/>
  <c r="U197" i="145"/>
  <c r="V197" i="145"/>
  <c r="W197" i="145"/>
  <c r="A198" i="145"/>
  <c r="B198" i="145"/>
  <c r="C198" i="145"/>
  <c r="D198" i="145"/>
  <c r="X198" i="145" s="1"/>
  <c r="Q198" i="145"/>
  <c r="R198" i="145"/>
  <c r="S198" i="145"/>
  <c r="T198" i="145"/>
  <c r="U198" i="145"/>
  <c r="V198" i="145"/>
  <c r="W198" i="145"/>
  <c r="Y198" i="145"/>
  <c r="Z198" i="145"/>
  <c r="A199" i="145"/>
  <c r="B199" i="145"/>
  <c r="C199" i="145"/>
  <c r="D199" i="145"/>
  <c r="V199" i="145" s="1"/>
  <c r="Q199" i="145"/>
  <c r="R199" i="145"/>
  <c r="S199" i="145"/>
  <c r="T199" i="145"/>
  <c r="U199" i="145"/>
  <c r="A200" i="145"/>
  <c r="B200" i="145"/>
  <c r="C200" i="145"/>
  <c r="D200" i="145"/>
  <c r="Q200" i="145"/>
  <c r="R200" i="145"/>
  <c r="S200" i="145"/>
  <c r="U200" i="145"/>
  <c r="A201" i="145"/>
  <c r="B201" i="145"/>
  <c r="C201" i="145"/>
  <c r="D201" i="145"/>
  <c r="Q201" i="145"/>
  <c r="S201" i="145"/>
  <c r="T201" i="145"/>
  <c r="A101" i="144"/>
  <c r="B101" i="144"/>
  <c r="C101" i="144"/>
  <c r="D101" i="144"/>
  <c r="Y101" i="144" s="1"/>
  <c r="Q101" i="144"/>
  <c r="R101" i="144"/>
  <c r="S101" i="144"/>
  <c r="T101" i="144"/>
  <c r="U101" i="144"/>
  <c r="V101" i="144"/>
  <c r="W101" i="144"/>
  <c r="X101" i="144"/>
  <c r="Z101" i="144"/>
  <c r="A102" i="144"/>
  <c r="B102" i="144"/>
  <c r="C102" i="144"/>
  <c r="D102" i="144"/>
  <c r="W102" i="144" s="1"/>
  <c r="Q102" i="144"/>
  <c r="R102" i="144"/>
  <c r="S102" i="144"/>
  <c r="T102" i="144"/>
  <c r="U102" i="144"/>
  <c r="V102" i="144"/>
  <c r="A103" i="144"/>
  <c r="B103" i="144"/>
  <c r="C103" i="144"/>
  <c r="D103" i="144"/>
  <c r="R103" i="144" s="1"/>
  <c r="Q103" i="144"/>
  <c r="S103" i="144"/>
  <c r="T103" i="144"/>
  <c r="Z103" i="144"/>
  <c r="A104" i="144"/>
  <c r="B104" i="144"/>
  <c r="C104" i="144"/>
  <c r="D104" i="144"/>
  <c r="A105" i="144"/>
  <c r="B105" i="144"/>
  <c r="C105" i="144"/>
  <c r="D105" i="144"/>
  <c r="W105" i="144" s="1"/>
  <c r="Z105" i="144"/>
  <c r="A106" i="144"/>
  <c r="B106" i="144"/>
  <c r="C106" i="144"/>
  <c r="D106" i="144"/>
  <c r="Q106" i="144" s="1"/>
  <c r="S106" i="144"/>
  <c r="T106" i="144"/>
  <c r="U106" i="144"/>
  <c r="V106" i="144"/>
  <c r="W106" i="144"/>
  <c r="X106" i="144"/>
  <c r="Y106" i="144"/>
  <c r="Z106" i="144"/>
  <c r="A107" i="144"/>
  <c r="B107" i="144"/>
  <c r="C107" i="144"/>
  <c r="D107" i="144"/>
  <c r="Q107" i="144"/>
  <c r="R107" i="144"/>
  <c r="S107" i="144"/>
  <c r="T107" i="144"/>
  <c r="U107" i="144"/>
  <c r="V107" i="144"/>
  <c r="W107" i="144"/>
  <c r="X107" i="144"/>
  <c r="Y107" i="144"/>
  <c r="Z107" i="144"/>
  <c r="A108" i="144"/>
  <c r="B108" i="144"/>
  <c r="C108" i="144"/>
  <c r="D108" i="144"/>
  <c r="W108" i="144" s="1"/>
  <c r="Q108" i="144"/>
  <c r="R108" i="144"/>
  <c r="S108" i="144"/>
  <c r="T108" i="144"/>
  <c r="U108" i="144"/>
  <c r="V108" i="144"/>
  <c r="A109" i="144"/>
  <c r="B109" i="144"/>
  <c r="C109" i="144"/>
  <c r="D109" i="144"/>
  <c r="Q109" i="144" s="1"/>
  <c r="R109" i="144"/>
  <c r="S109" i="144"/>
  <c r="T109" i="144"/>
  <c r="A110" i="144"/>
  <c r="B110" i="144"/>
  <c r="C110" i="144"/>
  <c r="D110" i="144"/>
  <c r="A111" i="144"/>
  <c r="B111" i="144"/>
  <c r="C111" i="144"/>
  <c r="D111" i="144"/>
  <c r="W111" i="144" s="1"/>
  <c r="Z111" i="144"/>
  <c r="A112" i="144"/>
  <c r="B112" i="144"/>
  <c r="C112" i="144"/>
  <c r="D112" i="144"/>
  <c r="Q112" i="144" s="1"/>
  <c r="S112" i="144"/>
  <c r="T112" i="144"/>
  <c r="U112" i="144"/>
  <c r="V112" i="144"/>
  <c r="W112" i="144"/>
  <c r="X112" i="144"/>
  <c r="Y112" i="144"/>
  <c r="Z112" i="144"/>
  <c r="A113" i="144"/>
  <c r="B113" i="144"/>
  <c r="C113" i="144"/>
  <c r="D113" i="144"/>
  <c r="Q113" i="144"/>
  <c r="R113" i="144"/>
  <c r="S113" i="144"/>
  <c r="T113" i="144"/>
  <c r="U113" i="144"/>
  <c r="V113" i="144"/>
  <c r="W113" i="144"/>
  <c r="X113" i="144"/>
  <c r="Y113" i="144"/>
  <c r="Z113" i="144"/>
  <c r="A114" i="144"/>
  <c r="B114" i="144"/>
  <c r="C114" i="144"/>
  <c r="D114" i="144"/>
  <c r="W114" i="144" s="1"/>
  <c r="Q114" i="144"/>
  <c r="R114" i="144"/>
  <c r="S114" i="144"/>
  <c r="T114" i="144"/>
  <c r="U114" i="144"/>
  <c r="V114" i="144"/>
  <c r="A115" i="144"/>
  <c r="B115" i="144"/>
  <c r="C115" i="144"/>
  <c r="D115" i="144"/>
  <c r="Q115" i="144" s="1"/>
  <c r="R115" i="144"/>
  <c r="S115" i="144"/>
  <c r="T115" i="144"/>
  <c r="A116" i="144"/>
  <c r="B116" i="144"/>
  <c r="C116" i="144"/>
  <c r="D116" i="144"/>
  <c r="A117" i="144"/>
  <c r="B117" i="144"/>
  <c r="C117" i="144"/>
  <c r="D117" i="144"/>
  <c r="W117" i="144" s="1"/>
  <c r="Z117" i="144"/>
  <c r="A118" i="144"/>
  <c r="B118" i="144"/>
  <c r="C118" i="144"/>
  <c r="D118" i="144"/>
  <c r="Q118" i="144" s="1"/>
  <c r="S118" i="144"/>
  <c r="T118" i="144"/>
  <c r="U118" i="144"/>
  <c r="V118" i="144"/>
  <c r="W118" i="144"/>
  <c r="X118" i="144"/>
  <c r="Y118" i="144"/>
  <c r="Z118" i="144"/>
  <c r="A119" i="144"/>
  <c r="B119" i="144"/>
  <c r="C119" i="144"/>
  <c r="D119" i="144"/>
  <c r="Q119" i="144"/>
  <c r="R119" i="144"/>
  <c r="S119" i="144"/>
  <c r="T119" i="144"/>
  <c r="U119" i="144"/>
  <c r="V119" i="144"/>
  <c r="W119" i="144"/>
  <c r="X119" i="144"/>
  <c r="Y119" i="144"/>
  <c r="Z119" i="144"/>
  <c r="A120" i="144"/>
  <c r="B120" i="144"/>
  <c r="C120" i="144"/>
  <c r="D120" i="144"/>
  <c r="W120" i="144" s="1"/>
  <c r="Q120" i="144"/>
  <c r="R120" i="144"/>
  <c r="S120" i="144"/>
  <c r="T120" i="144"/>
  <c r="U120" i="144"/>
  <c r="V120" i="144"/>
  <c r="A121" i="144"/>
  <c r="B121" i="144"/>
  <c r="C121" i="144"/>
  <c r="D121" i="144"/>
  <c r="Q121" i="144" s="1"/>
  <c r="R121" i="144"/>
  <c r="S121" i="144"/>
  <c r="T121" i="144"/>
  <c r="A122" i="144"/>
  <c r="B122" i="144"/>
  <c r="C122" i="144"/>
  <c r="D122" i="144"/>
  <c r="A123" i="144"/>
  <c r="B123" i="144"/>
  <c r="C123" i="144"/>
  <c r="D123" i="144"/>
  <c r="W123" i="144" s="1"/>
  <c r="Z123" i="144"/>
  <c r="A124" i="144"/>
  <c r="B124" i="144"/>
  <c r="C124" i="144"/>
  <c r="D124" i="144"/>
  <c r="Q124" i="144" s="1"/>
  <c r="S124" i="144"/>
  <c r="T124" i="144"/>
  <c r="U124" i="144"/>
  <c r="V124" i="144"/>
  <c r="W124" i="144"/>
  <c r="X124" i="144"/>
  <c r="Y124" i="144"/>
  <c r="Z124" i="144"/>
  <c r="A125" i="144"/>
  <c r="B125" i="144"/>
  <c r="C125" i="144"/>
  <c r="D125" i="144"/>
  <c r="Q125" i="144"/>
  <c r="R125" i="144"/>
  <c r="S125" i="144"/>
  <c r="T125" i="144"/>
  <c r="U125" i="144"/>
  <c r="V125" i="144"/>
  <c r="W125" i="144"/>
  <c r="X125" i="144"/>
  <c r="Y125" i="144"/>
  <c r="Z125" i="144"/>
  <c r="A126" i="144"/>
  <c r="B126" i="144"/>
  <c r="C126" i="144"/>
  <c r="D126" i="144"/>
  <c r="S126" i="144" s="1"/>
  <c r="Q126" i="144"/>
  <c r="R126" i="144"/>
  <c r="T126" i="144"/>
  <c r="U126" i="144"/>
  <c r="V126" i="144"/>
  <c r="A127" i="144"/>
  <c r="B127" i="144"/>
  <c r="C127" i="144"/>
  <c r="D127" i="144"/>
  <c r="Q127" i="144" s="1"/>
  <c r="R127" i="144"/>
  <c r="S127" i="144"/>
  <c r="T127" i="144"/>
  <c r="A128" i="144"/>
  <c r="B128" i="144"/>
  <c r="C128" i="144"/>
  <c r="D128" i="144"/>
  <c r="A129" i="144"/>
  <c r="B129" i="144"/>
  <c r="C129" i="144"/>
  <c r="D129" i="144"/>
  <c r="V129" i="144"/>
  <c r="W129" i="144"/>
  <c r="X129" i="144"/>
  <c r="A130" i="144"/>
  <c r="B130" i="144"/>
  <c r="C130" i="144"/>
  <c r="D130" i="144"/>
  <c r="Q130" i="144" s="1"/>
  <c r="S130" i="144"/>
  <c r="T130" i="144"/>
  <c r="U130" i="144"/>
  <c r="V130" i="144"/>
  <c r="W130" i="144"/>
  <c r="X130" i="144"/>
  <c r="Y130" i="144"/>
  <c r="Z130" i="144"/>
  <c r="A131" i="144"/>
  <c r="B131" i="144"/>
  <c r="C131" i="144"/>
  <c r="D131" i="144"/>
  <c r="Q131" i="144"/>
  <c r="R131" i="144"/>
  <c r="S131" i="144"/>
  <c r="T131" i="144"/>
  <c r="U131" i="144"/>
  <c r="V131" i="144"/>
  <c r="W131" i="144"/>
  <c r="X131" i="144"/>
  <c r="Y131" i="144"/>
  <c r="Z131" i="144"/>
  <c r="A132" i="144"/>
  <c r="B132" i="144"/>
  <c r="C132" i="144"/>
  <c r="D132" i="144"/>
  <c r="Q132" i="144" s="1"/>
  <c r="T132" i="144"/>
  <c r="A133" i="144"/>
  <c r="B133" i="144"/>
  <c r="C133" i="144"/>
  <c r="D133" i="144"/>
  <c r="S133" i="144" s="1"/>
  <c r="Q133" i="144"/>
  <c r="R133" i="144"/>
  <c r="T133" i="144"/>
  <c r="Z133" i="144"/>
  <c r="A134" i="144"/>
  <c r="B134" i="144"/>
  <c r="C134" i="144"/>
  <c r="D134" i="144"/>
  <c r="Q134" i="144" s="1"/>
  <c r="X134" i="144"/>
  <c r="Y134" i="144"/>
  <c r="Z134" i="144"/>
  <c r="A135" i="144"/>
  <c r="B135" i="144"/>
  <c r="C135" i="144"/>
  <c r="D135" i="144"/>
  <c r="A136" i="144"/>
  <c r="B136" i="144"/>
  <c r="C136" i="144"/>
  <c r="D136" i="144"/>
  <c r="Q136" i="144" s="1"/>
  <c r="S136" i="144"/>
  <c r="T136" i="144"/>
  <c r="U136" i="144"/>
  <c r="V136" i="144"/>
  <c r="W136" i="144"/>
  <c r="X136" i="144"/>
  <c r="Y136" i="144"/>
  <c r="Z136" i="144"/>
  <c r="A137" i="144"/>
  <c r="B137" i="144"/>
  <c r="C137" i="144"/>
  <c r="D137" i="144"/>
  <c r="Q137" i="144"/>
  <c r="R137" i="144"/>
  <c r="S137" i="144"/>
  <c r="T137" i="144"/>
  <c r="U137" i="144"/>
  <c r="V137" i="144"/>
  <c r="W137" i="144"/>
  <c r="X137" i="144"/>
  <c r="Y137" i="144"/>
  <c r="Z137" i="144"/>
  <c r="A138" i="144"/>
  <c r="B138" i="144"/>
  <c r="C138" i="144"/>
  <c r="D138" i="144"/>
  <c r="Q138" i="144"/>
  <c r="A139" i="144"/>
  <c r="B139" i="144"/>
  <c r="C139" i="144"/>
  <c r="D139" i="144"/>
  <c r="Q139" i="144"/>
  <c r="R139" i="144"/>
  <c r="S139" i="144"/>
  <c r="A140" i="144"/>
  <c r="B140" i="144"/>
  <c r="C140" i="144"/>
  <c r="D140" i="144"/>
  <c r="X140" i="144" s="1"/>
  <c r="Q140" i="144"/>
  <c r="R140" i="144"/>
  <c r="Y140" i="144"/>
  <c r="Z140" i="144"/>
  <c r="A141" i="144"/>
  <c r="B141" i="144"/>
  <c r="C141" i="144"/>
  <c r="D141" i="144"/>
  <c r="V141" i="144" s="1"/>
  <c r="X141" i="144"/>
  <c r="Y141" i="144"/>
  <c r="Z141" i="144"/>
  <c r="A142" i="144"/>
  <c r="B142" i="144"/>
  <c r="C142" i="144"/>
  <c r="D142" i="144"/>
  <c r="Q142" i="144" s="1"/>
  <c r="S142" i="144"/>
  <c r="T142" i="144"/>
  <c r="U142" i="144"/>
  <c r="V142" i="144"/>
  <c r="W142" i="144"/>
  <c r="X142" i="144"/>
  <c r="Y142" i="144"/>
  <c r="Z142" i="144"/>
  <c r="A143" i="144"/>
  <c r="B143" i="144"/>
  <c r="C143" i="144"/>
  <c r="D143" i="144"/>
  <c r="Q143" i="144"/>
  <c r="R143" i="144"/>
  <c r="S143" i="144"/>
  <c r="T143" i="144"/>
  <c r="U143" i="144"/>
  <c r="V143" i="144"/>
  <c r="W143" i="144"/>
  <c r="X143" i="144"/>
  <c r="Y143" i="144"/>
  <c r="Z143" i="144"/>
  <c r="A144" i="144"/>
  <c r="B144" i="144"/>
  <c r="C144" i="144"/>
  <c r="D144" i="144"/>
  <c r="R144" i="144" s="1"/>
  <c r="Q144" i="144"/>
  <c r="T144" i="144"/>
  <c r="U144" i="144"/>
  <c r="V144" i="144"/>
  <c r="A145" i="144"/>
  <c r="B145" i="144"/>
  <c r="C145" i="144"/>
  <c r="D145" i="144"/>
  <c r="A146" i="144"/>
  <c r="B146" i="144"/>
  <c r="C146" i="144"/>
  <c r="D146" i="144"/>
  <c r="Q146" i="144"/>
  <c r="R146" i="144"/>
  <c r="X146" i="144"/>
  <c r="A147" i="144"/>
  <c r="B147" i="144"/>
  <c r="C147" i="144"/>
  <c r="D147" i="144"/>
  <c r="X147" i="144" s="1"/>
  <c r="V147" i="144"/>
  <c r="W147" i="144"/>
  <c r="Y147" i="144"/>
  <c r="Z147" i="144"/>
  <c r="A148" i="144"/>
  <c r="B148" i="144"/>
  <c r="C148" i="144"/>
  <c r="D148" i="144"/>
  <c r="R148" i="144" s="1"/>
  <c r="Q148" i="144"/>
  <c r="S148" i="144"/>
  <c r="T148" i="144"/>
  <c r="U148" i="144"/>
  <c r="V148" i="144"/>
  <c r="W148" i="144"/>
  <c r="X148" i="144"/>
  <c r="Y148" i="144"/>
  <c r="Z148" i="144"/>
  <c r="A149" i="144"/>
  <c r="B149" i="144"/>
  <c r="C149" i="144"/>
  <c r="D149" i="144"/>
  <c r="Q149" i="144"/>
  <c r="R149" i="144"/>
  <c r="S149" i="144"/>
  <c r="T149" i="144"/>
  <c r="U149" i="144"/>
  <c r="V149" i="144"/>
  <c r="W149" i="144"/>
  <c r="X149" i="144"/>
  <c r="Y149" i="144"/>
  <c r="Z149" i="144"/>
  <c r="A150" i="144"/>
  <c r="B150" i="144"/>
  <c r="C150" i="144"/>
  <c r="D150" i="144"/>
  <c r="S150" i="144" s="1"/>
  <c r="Q150" i="144"/>
  <c r="R150" i="144"/>
  <c r="T150" i="144"/>
  <c r="U150" i="144"/>
  <c r="V150" i="144"/>
  <c r="A151" i="144"/>
  <c r="B151" i="144"/>
  <c r="C151" i="144"/>
  <c r="D151" i="144"/>
  <c r="Q151" i="144" s="1"/>
  <c r="R151" i="144"/>
  <c r="S151" i="144"/>
  <c r="T151" i="144"/>
  <c r="Z151" i="144"/>
  <c r="A152" i="144"/>
  <c r="B152" i="144"/>
  <c r="C152" i="144"/>
  <c r="D152" i="144"/>
  <c r="Y152" i="144" s="1"/>
  <c r="Q152" i="144"/>
  <c r="R152" i="144"/>
  <c r="X152" i="144"/>
  <c r="Z152" i="144"/>
  <c r="A153" i="144"/>
  <c r="B153" i="144"/>
  <c r="C153" i="144"/>
  <c r="D153" i="144"/>
  <c r="V153" i="144"/>
  <c r="W153" i="144"/>
  <c r="A154" i="144"/>
  <c r="B154" i="144"/>
  <c r="C154" i="144"/>
  <c r="D154" i="144"/>
  <c r="R154" i="144" s="1"/>
  <c r="Q154" i="144"/>
  <c r="S154" i="144"/>
  <c r="T154" i="144"/>
  <c r="U154" i="144"/>
  <c r="V154" i="144"/>
  <c r="W154" i="144"/>
  <c r="X154" i="144"/>
  <c r="Y154" i="144"/>
  <c r="Z154" i="144"/>
  <c r="A155" i="144"/>
  <c r="B155" i="144"/>
  <c r="C155" i="144"/>
  <c r="D155" i="144"/>
  <c r="Q155" i="144"/>
  <c r="R155" i="144"/>
  <c r="S155" i="144"/>
  <c r="T155" i="144"/>
  <c r="U155" i="144"/>
  <c r="V155" i="144"/>
  <c r="W155" i="144"/>
  <c r="X155" i="144"/>
  <c r="Y155" i="144"/>
  <c r="Z155" i="144"/>
  <c r="A156" i="144"/>
  <c r="B156" i="144"/>
  <c r="C156" i="144"/>
  <c r="D156" i="144"/>
  <c r="Q156" i="144"/>
  <c r="R156" i="144"/>
  <c r="A157" i="144"/>
  <c r="B157" i="144"/>
  <c r="C157" i="144"/>
  <c r="D157" i="144"/>
  <c r="Q157" i="144" s="1"/>
  <c r="T157" i="144"/>
  <c r="A158" i="144"/>
  <c r="B158" i="144"/>
  <c r="C158" i="144"/>
  <c r="D158" i="144"/>
  <c r="Q158" i="144"/>
  <c r="R158" i="144"/>
  <c r="X158" i="144"/>
  <c r="Y158" i="144"/>
  <c r="Z158" i="144"/>
  <c r="A159" i="144"/>
  <c r="B159" i="144"/>
  <c r="C159" i="144"/>
  <c r="D159" i="144"/>
  <c r="X159" i="144" s="1"/>
  <c r="V159" i="144"/>
  <c r="W159" i="144"/>
  <c r="Y159" i="144"/>
  <c r="Z159" i="144"/>
  <c r="A160" i="144"/>
  <c r="B160" i="144"/>
  <c r="C160" i="144"/>
  <c r="D160" i="144"/>
  <c r="R160" i="144" s="1"/>
  <c r="Q160" i="144"/>
  <c r="S160" i="144"/>
  <c r="T160" i="144"/>
  <c r="U160" i="144"/>
  <c r="V160" i="144"/>
  <c r="W160" i="144"/>
  <c r="X160" i="144"/>
  <c r="Y160" i="144"/>
  <c r="Z160" i="144"/>
  <c r="A161" i="144"/>
  <c r="B161" i="144"/>
  <c r="C161" i="144"/>
  <c r="D161" i="144"/>
  <c r="Q161" i="144"/>
  <c r="R161" i="144"/>
  <c r="S161" i="144"/>
  <c r="T161" i="144"/>
  <c r="U161" i="144"/>
  <c r="V161" i="144"/>
  <c r="W161" i="144"/>
  <c r="X161" i="144"/>
  <c r="Y161" i="144"/>
  <c r="Z161" i="144"/>
  <c r="A162" i="144"/>
  <c r="B162" i="144"/>
  <c r="C162" i="144"/>
  <c r="D162" i="144"/>
  <c r="S162" i="144" s="1"/>
  <c r="Q162" i="144"/>
  <c r="R162" i="144"/>
  <c r="T162" i="144"/>
  <c r="U162" i="144"/>
  <c r="V162" i="144"/>
  <c r="A163" i="144"/>
  <c r="B163" i="144"/>
  <c r="C163" i="144"/>
  <c r="D163" i="144"/>
  <c r="A164" i="144"/>
  <c r="B164" i="144"/>
  <c r="C164" i="144"/>
  <c r="D164" i="144"/>
  <c r="Q164" i="144"/>
  <c r="R164" i="144"/>
  <c r="X164" i="144"/>
  <c r="A165" i="144"/>
  <c r="B165" i="144"/>
  <c r="C165" i="144"/>
  <c r="D165" i="144"/>
  <c r="X165" i="144" s="1"/>
  <c r="V165" i="144"/>
  <c r="W165" i="144"/>
  <c r="Y165" i="144"/>
  <c r="Z165" i="144"/>
  <c r="A166" i="144"/>
  <c r="B166" i="144"/>
  <c r="C166" i="144"/>
  <c r="D166" i="144"/>
  <c r="R166" i="144" s="1"/>
  <c r="Q166" i="144"/>
  <c r="S166" i="144"/>
  <c r="T166" i="144"/>
  <c r="U166" i="144"/>
  <c r="V166" i="144"/>
  <c r="W166" i="144"/>
  <c r="X166" i="144"/>
  <c r="Y166" i="144"/>
  <c r="Z166" i="144"/>
  <c r="A167" i="144"/>
  <c r="B167" i="144"/>
  <c r="C167" i="144"/>
  <c r="D167" i="144"/>
  <c r="Z167" i="144" s="1"/>
  <c r="Q167" i="144"/>
  <c r="R167" i="144"/>
  <c r="S167" i="144"/>
  <c r="T167" i="144"/>
  <c r="U167" i="144"/>
  <c r="V167" i="144"/>
  <c r="W167" i="144"/>
  <c r="X167" i="144"/>
  <c r="Y167" i="144"/>
  <c r="A168" i="144"/>
  <c r="B168" i="144"/>
  <c r="C168" i="144"/>
  <c r="D168" i="144"/>
  <c r="Q168" i="144"/>
  <c r="R168" i="144"/>
  <c r="S168" i="144"/>
  <c r="T168" i="144"/>
  <c r="U168" i="144"/>
  <c r="V168" i="144"/>
  <c r="A169" i="144"/>
  <c r="B169" i="144"/>
  <c r="C169" i="144"/>
  <c r="D169" i="144"/>
  <c r="Q169" i="144" s="1"/>
  <c r="S169" i="144"/>
  <c r="T169" i="144"/>
  <c r="Z169" i="144"/>
  <c r="A170" i="144"/>
  <c r="B170" i="144"/>
  <c r="C170" i="144"/>
  <c r="D170" i="144"/>
  <c r="A171" i="144"/>
  <c r="B171" i="144"/>
  <c r="C171" i="144"/>
  <c r="D171" i="144"/>
  <c r="V171" i="144"/>
  <c r="W171" i="144"/>
  <c r="X171" i="144"/>
  <c r="A172" i="144"/>
  <c r="B172" i="144"/>
  <c r="C172" i="144"/>
  <c r="D172" i="144"/>
  <c r="R172" i="144" s="1"/>
  <c r="Q172" i="144"/>
  <c r="S172" i="144"/>
  <c r="T172" i="144"/>
  <c r="U172" i="144"/>
  <c r="V172" i="144"/>
  <c r="W172" i="144"/>
  <c r="X172" i="144"/>
  <c r="Y172" i="144"/>
  <c r="Z172" i="144"/>
  <c r="A173" i="144"/>
  <c r="B173" i="144"/>
  <c r="C173" i="144"/>
  <c r="D173" i="144"/>
  <c r="Q173" i="144"/>
  <c r="R173" i="144"/>
  <c r="S173" i="144"/>
  <c r="T173" i="144"/>
  <c r="U173" i="144"/>
  <c r="V173" i="144"/>
  <c r="W173" i="144"/>
  <c r="X173" i="144"/>
  <c r="Y173" i="144"/>
  <c r="Z173" i="144"/>
  <c r="A174" i="144"/>
  <c r="B174" i="144"/>
  <c r="C174" i="144"/>
  <c r="D174" i="144"/>
  <c r="Q174" i="144"/>
  <c r="R174" i="144"/>
  <c r="S174" i="144"/>
  <c r="V174" i="144"/>
  <c r="A175" i="144"/>
  <c r="B175" i="144"/>
  <c r="C175" i="144"/>
  <c r="D175" i="144"/>
  <c r="R175" i="144" s="1"/>
  <c r="Q175" i="144"/>
  <c r="T175" i="144"/>
  <c r="Z175" i="144"/>
  <c r="A176" i="144"/>
  <c r="B176" i="144"/>
  <c r="C176" i="144"/>
  <c r="D176" i="144"/>
  <c r="Q176" i="144" s="1"/>
  <c r="R176" i="144"/>
  <c r="X176" i="144"/>
  <c r="Y176" i="144"/>
  <c r="Z176" i="144"/>
  <c r="A177" i="144"/>
  <c r="B177" i="144"/>
  <c r="C177" i="144"/>
  <c r="D177" i="144"/>
  <c r="V177" i="144" s="1"/>
  <c r="W177" i="144"/>
  <c r="X177" i="144"/>
  <c r="Z177" i="144"/>
  <c r="A178" i="144"/>
  <c r="B178" i="144"/>
  <c r="C178" i="144"/>
  <c r="D178" i="144"/>
  <c r="Q178" i="144"/>
  <c r="R178" i="144"/>
  <c r="S178" i="144"/>
  <c r="T178" i="144"/>
  <c r="U178" i="144"/>
  <c r="V178" i="144"/>
  <c r="W178" i="144"/>
  <c r="X178" i="144"/>
  <c r="Y178" i="144"/>
  <c r="Z178" i="144"/>
  <c r="A179" i="144"/>
  <c r="B179" i="144"/>
  <c r="C179" i="144"/>
  <c r="D179" i="144"/>
  <c r="Z179" i="144" s="1"/>
  <c r="Q179" i="144"/>
  <c r="R179" i="144"/>
  <c r="S179" i="144"/>
  <c r="T179" i="144"/>
  <c r="U179" i="144"/>
  <c r="V179" i="144"/>
  <c r="W179" i="144"/>
  <c r="X179" i="144"/>
  <c r="Y179" i="144"/>
  <c r="A180" i="144"/>
  <c r="B180" i="144"/>
  <c r="C180" i="144"/>
  <c r="D180" i="144"/>
  <c r="Q180" i="144" s="1"/>
  <c r="R180" i="144"/>
  <c r="S180" i="144"/>
  <c r="U180" i="144"/>
  <c r="V180" i="144"/>
  <c r="A181" i="144"/>
  <c r="B181" i="144"/>
  <c r="C181" i="144"/>
  <c r="D181" i="144"/>
  <c r="Q181" i="144"/>
  <c r="A182" i="144"/>
  <c r="B182" i="144"/>
  <c r="C182" i="144"/>
  <c r="D182" i="144"/>
  <c r="Q182" i="144" s="1"/>
  <c r="Y182" i="144"/>
  <c r="A183" i="144"/>
  <c r="B183" i="144"/>
  <c r="C183" i="144"/>
  <c r="D183" i="144"/>
  <c r="V183" i="144"/>
  <c r="W183" i="144"/>
  <c r="X183" i="144"/>
  <c r="Y183" i="144"/>
  <c r="Z183" i="144"/>
  <c r="A184" i="144"/>
  <c r="B184" i="144"/>
  <c r="C184" i="144"/>
  <c r="D184" i="144"/>
  <c r="Q184" i="144"/>
  <c r="R184" i="144"/>
  <c r="S184" i="144"/>
  <c r="T184" i="144"/>
  <c r="U184" i="144"/>
  <c r="V184" i="144"/>
  <c r="W184" i="144"/>
  <c r="X184" i="144"/>
  <c r="Y184" i="144"/>
  <c r="Z184" i="144"/>
  <c r="A185" i="144"/>
  <c r="B185" i="144"/>
  <c r="C185" i="144"/>
  <c r="D185" i="144"/>
  <c r="Z185" i="144" s="1"/>
  <c r="Q185" i="144"/>
  <c r="R185" i="144"/>
  <c r="S185" i="144"/>
  <c r="T185" i="144"/>
  <c r="U185" i="144"/>
  <c r="V185" i="144"/>
  <c r="W185" i="144"/>
  <c r="X185" i="144"/>
  <c r="Y185" i="144"/>
  <c r="A186" i="144"/>
  <c r="B186" i="144"/>
  <c r="C186" i="144"/>
  <c r="D186" i="144"/>
  <c r="Q186" i="144"/>
  <c r="R186" i="144"/>
  <c r="S186" i="144"/>
  <c r="T186" i="144"/>
  <c r="U186" i="144"/>
  <c r="V186" i="144"/>
  <c r="A187" i="144"/>
  <c r="B187" i="144"/>
  <c r="C187" i="144"/>
  <c r="D187" i="144"/>
  <c r="Q187" i="144" s="1"/>
  <c r="S187" i="144"/>
  <c r="T187" i="144"/>
  <c r="Z187" i="144"/>
  <c r="A188" i="144"/>
  <c r="B188" i="144"/>
  <c r="C188" i="144"/>
  <c r="D188" i="144"/>
  <c r="A189" i="144"/>
  <c r="B189" i="144"/>
  <c r="C189" i="144"/>
  <c r="D189" i="144"/>
  <c r="V189" i="144"/>
  <c r="W189" i="144"/>
  <c r="X189" i="144"/>
  <c r="A190" i="144"/>
  <c r="B190" i="144"/>
  <c r="C190" i="144"/>
  <c r="D190" i="144"/>
  <c r="Q190" i="144"/>
  <c r="R190" i="144"/>
  <c r="S190" i="144"/>
  <c r="T190" i="144"/>
  <c r="U190" i="144"/>
  <c r="V190" i="144"/>
  <c r="W190" i="144"/>
  <c r="X190" i="144"/>
  <c r="Y190" i="144"/>
  <c r="Z190" i="144"/>
  <c r="A191" i="144"/>
  <c r="B191" i="144"/>
  <c r="C191" i="144"/>
  <c r="D191" i="144"/>
  <c r="Z191" i="144" s="1"/>
  <c r="R191" i="144"/>
  <c r="S191" i="144"/>
  <c r="T191" i="144"/>
  <c r="U191" i="144"/>
  <c r="V191" i="144"/>
  <c r="W191" i="144"/>
  <c r="X191" i="144"/>
  <c r="Y191" i="144"/>
  <c r="A192" i="144"/>
  <c r="B192" i="144"/>
  <c r="C192" i="144"/>
  <c r="D192" i="144"/>
  <c r="Q192" i="144" s="1"/>
  <c r="T192" i="144"/>
  <c r="A193" i="144"/>
  <c r="B193" i="144"/>
  <c r="C193" i="144"/>
  <c r="D193" i="144"/>
  <c r="S193" i="144" s="1"/>
  <c r="Q193" i="144"/>
  <c r="R193" i="144"/>
  <c r="T193" i="144"/>
  <c r="Z193" i="144"/>
  <c r="A194" i="144"/>
  <c r="B194" i="144"/>
  <c r="C194" i="144"/>
  <c r="D194" i="144"/>
  <c r="Q194" i="144" s="1"/>
  <c r="X194" i="144"/>
  <c r="Y194" i="144"/>
  <c r="Z194" i="144"/>
  <c r="A195" i="144"/>
  <c r="B195" i="144"/>
  <c r="C195" i="144"/>
  <c r="D195" i="144"/>
  <c r="A196" i="144"/>
  <c r="B196" i="144"/>
  <c r="C196" i="144"/>
  <c r="D196" i="144"/>
  <c r="Q196" i="144"/>
  <c r="R196" i="144"/>
  <c r="S196" i="144"/>
  <c r="T196" i="144"/>
  <c r="U196" i="144"/>
  <c r="V196" i="144"/>
  <c r="W196" i="144"/>
  <c r="X196" i="144"/>
  <c r="Y196" i="144"/>
  <c r="Z196" i="144"/>
  <c r="A197" i="144"/>
  <c r="B197" i="144"/>
  <c r="C197" i="144"/>
  <c r="D197" i="144"/>
  <c r="Z197" i="144" s="1"/>
  <c r="R197" i="144"/>
  <c r="S197" i="144"/>
  <c r="T197" i="144"/>
  <c r="U197" i="144"/>
  <c r="V197" i="144"/>
  <c r="W197" i="144"/>
  <c r="X197" i="144"/>
  <c r="Y197" i="144"/>
  <c r="A198" i="144"/>
  <c r="B198" i="144"/>
  <c r="C198" i="144"/>
  <c r="D198" i="144"/>
  <c r="Q198" i="144"/>
  <c r="A199" i="144"/>
  <c r="B199" i="144"/>
  <c r="C199" i="144"/>
  <c r="D199" i="144"/>
  <c r="Q199" i="144"/>
  <c r="R199" i="144"/>
  <c r="S199" i="144"/>
  <c r="A200" i="144"/>
  <c r="B200" i="144"/>
  <c r="C200" i="144"/>
  <c r="D200" i="144"/>
  <c r="X200" i="144" s="1"/>
  <c r="Q200" i="144"/>
  <c r="R200" i="144"/>
  <c r="Y200" i="144"/>
  <c r="Z200" i="144"/>
  <c r="A201" i="144"/>
  <c r="B201" i="144"/>
  <c r="C201" i="144"/>
  <c r="D201" i="144"/>
  <c r="V201" i="144" s="1"/>
  <c r="X201" i="144"/>
  <c r="Y201" i="144"/>
  <c r="Z201" i="144"/>
  <c r="A101" i="139"/>
  <c r="B101" i="139"/>
  <c r="C101" i="139"/>
  <c r="D101" i="139"/>
  <c r="Q101" i="139"/>
  <c r="R101" i="139"/>
  <c r="S101" i="139"/>
  <c r="T101" i="139"/>
  <c r="V101" i="139"/>
  <c r="W101" i="139"/>
  <c r="X101" i="139"/>
  <c r="A102" i="139"/>
  <c r="B102" i="139"/>
  <c r="C102" i="139"/>
  <c r="D102" i="139"/>
  <c r="Q102" i="139"/>
  <c r="R102" i="139"/>
  <c r="S102" i="139"/>
  <c r="T102" i="139"/>
  <c r="U102" i="139"/>
  <c r="V102" i="139"/>
  <c r="Z102" i="139"/>
  <c r="A103" i="139"/>
  <c r="B103" i="139"/>
  <c r="C103" i="139"/>
  <c r="D103" i="139"/>
  <c r="Q103" i="139" s="1"/>
  <c r="S103" i="139"/>
  <c r="T103" i="139"/>
  <c r="X103" i="139"/>
  <c r="Y103" i="139"/>
  <c r="Z103" i="139"/>
  <c r="A104" i="139"/>
  <c r="B104" i="139"/>
  <c r="C104" i="139"/>
  <c r="D104" i="139"/>
  <c r="Q104" i="139"/>
  <c r="R104" i="139"/>
  <c r="V104" i="139"/>
  <c r="W104" i="139"/>
  <c r="X104" i="139"/>
  <c r="Y104" i="139"/>
  <c r="Z104" i="139"/>
  <c r="A105" i="139"/>
  <c r="B105" i="139"/>
  <c r="C105" i="139"/>
  <c r="D105" i="139"/>
  <c r="A106" i="139"/>
  <c r="B106" i="139"/>
  <c r="C106" i="139"/>
  <c r="D106" i="139"/>
  <c r="Q106" i="139"/>
  <c r="R106" i="139"/>
  <c r="S106" i="139"/>
  <c r="T106" i="139"/>
  <c r="U106" i="139"/>
  <c r="V106" i="139"/>
  <c r="W106" i="139"/>
  <c r="X106" i="139"/>
  <c r="Y106" i="139"/>
  <c r="Z106" i="139"/>
  <c r="A107" i="139"/>
  <c r="B107" i="139"/>
  <c r="C107" i="139"/>
  <c r="D107" i="139"/>
  <c r="Q107" i="139"/>
  <c r="R107" i="139"/>
  <c r="S107" i="139"/>
  <c r="T107" i="139"/>
  <c r="U107" i="139"/>
  <c r="V107" i="139"/>
  <c r="W107" i="139"/>
  <c r="X107" i="139"/>
  <c r="A108" i="139"/>
  <c r="B108" i="139"/>
  <c r="C108" i="139"/>
  <c r="D108" i="139"/>
  <c r="Q108" i="139"/>
  <c r="R108" i="139"/>
  <c r="S108" i="139"/>
  <c r="T108" i="139"/>
  <c r="U108" i="139"/>
  <c r="V108" i="139"/>
  <c r="Z108" i="139"/>
  <c r="A109" i="139"/>
  <c r="B109" i="139"/>
  <c r="C109" i="139"/>
  <c r="D109" i="139"/>
  <c r="R109" i="139" s="1"/>
  <c r="A110" i="139"/>
  <c r="B110" i="139"/>
  <c r="C110" i="139"/>
  <c r="D110" i="139"/>
  <c r="V110" i="139" s="1"/>
  <c r="Q110" i="139"/>
  <c r="A111" i="139"/>
  <c r="B111" i="139"/>
  <c r="C111" i="139"/>
  <c r="D111" i="139"/>
  <c r="W111" i="139" s="1"/>
  <c r="T111" i="139"/>
  <c r="U111" i="139"/>
  <c r="A112" i="139"/>
  <c r="B112" i="139"/>
  <c r="C112" i="139"/>
  <c r="D112" i="139"/>
  <c r="Q112" i="139"/>
  <c r="R112" i="139"/>
  <c r="S112" i="139"/>
  <c r="T112" i="139"/>
  <c r="U112" i="139"/>
  <c r="V112" i="139"/>
  <c r="W112" i="139"/>
  <c r="X112" i="139"/>
  <c r="Y112" i="139"/>
  <c r="Z112" i="139"/>
  <c r="A113" i="139"/>
  <c r="B113" i="139"/>
  <c r="C113" i="139"/>
  <c r="D113" i="139"/>
  <c r="S113" i="139" s="1"/>
  <c r="Q113" i="139"/>
  <c r="A114" i="139"/>
  <c r="B114" i="139"/>
  <c r="C114" i="139"/>
  <c r="D114" i="139"/>
  <c r="S114" i="139" s="1"/>
  <c r="Q114" i="139"/>
  <c r="A115" i="139"/>
  <c r="B115" i="139"/>
  <c r="C115" i="139"/>
  <c r="D115" i="139"/>
  <c r="T115" i="139" s="1"/>
  <c r="Q115" i="139"/>
  <c r="R115" i="139"/>
  <c r="A116" i="139"/>
  <c r="B116" i="139"/>
  <c r="C116" i="139"/>
  <c r="D116" i="139"/>
  <c r="Q116" i="139"/>
  <c r="R116" i="139"/>
  <c r="V116" i="139"/>
  <c r="A117" i="139"/>
  <c r="B117" i="139"/>
  <c r="C117" i="139"/>
  <c r="D117" i="139"/>
  <c r="Y117" i="139" s="1"/>
  <c r="U117" i="139"/>
  <c r="V117" i="139"/>
  <c r="W117" i="139"/>
  <c r="A118" i="139"/>
  <c r="B118" i="139"/>
  <c r="C118" i="139"/>
  <c r="D118" i="139"/>
  <c r="Q118" i="139"/>
  <c r="R118" i="139"/>
  <c r="S118" i="139"/>
  <c r="T118" i="139"/>
  <c r="U118" i="139"/>
  <c r="V118" i="139"/>
  <c r="W118" i="139"/>
  <c r="X118" i="139"/>
  <c r="Y118" i="139"/>
  <c r="Z118" i="139"/>
  <c r="A119" i="139"/>
  <c r="B119" i="139"/>
  <c r="C119" i="139"/>
  <c r="D119" i="139"/>
  <c r="Q119" i="139"/>
  <c r="R119" i="139"/>
  <c r="S119" i="139"/>
  <c r="A120" i="139"/>
  <c r="B120" i="139"/>
  <c r="C120" i="139"/>
  <c r="D120" i="139"/>
  <c r="Q120" i="139"/>
  <c r="R120" i="139"/>
  <c r="S120" i="139"/>
  <c r="A121" i="139"/>
  <c r="B121" i="139"/>
  <c r="C121" i="139"/>
  <c r="D121" i="139"/>
  <c r="Y121" i="139" s="1"/>
  <c r="R121" i="139"/>
  <c r="S121" i="139"/>
  <c r="T121" i="139"/>
  <c r="A122" i="139"/>
  <c r="B122" i="139"/>
  <c r="C122" i="139"/>
  <c r="D122" i="139"/>
  <c r="Z122" i="139" s="1"/>
  <c r="Q122" i="139"/>
  <c r="R122" i="139"/>
  <c r="V122" i="139"/>
  <c r="W122" i="139"/>
  <c r="X122" i="139"/>
  <c r="A123" i="139"/>
  <c r="B123" i="139"/>
  <c r="C123" i="139"/>
  <c r="D123" i="139"/>
  <c r="T123" i="139"/>
  <c r="U123" i="139"/>
  <c r="V123" i="139"/>
  <c r="W123" i="139"/>
  <c r="X123" i="139"/>
  <c r="Y123" i="139"/>
  <c r="A124" i="139"/>
  <c r="B124" i="139"/>
  <c r="C124" i="139"/>
  <c r="D124" i="139"/>
  <c r="Q124" i="139"/>
  <c r="R124" i="139"/>
  <c r="S124" i="139"/>
  <c r="T124" i="139"/>
  <c r="U124" i="139"/>
  <c r="V124" i="139"/>
  <c r="W124" i="139"/>
  <c r="X124" i="139"/>
  <c r="Y124" i="139"/>
  <c r="Z124" i="139"/>
  <c r="A125" i="139"/>
  <c r="B125" i="139"/>
  <c r="C125" i="139"/>
  <c r="D125" i="139"/>
  <c r="W125" i="139" s="1"/>
  <c r="Q125" i="139"/>
  <c r="R125" i="139"/>
  <c r="S125" i="139"/>
  <c r="T125" i="139"/>
  <c r="U125" i="139"/>
  <c r="A126" i="139"/>
  <c r="B126" i="139"/>
  <c r="C126" i="139"/>
  <c r="D126" i="139"/>
  <c r="Z126" i="139" s="1"/>
  <c r="Q126" i="139"/>
  <c r="R126" i="139"/>
  <c r="S126" i="139"/>
  <c r="T126" i="139"/>
  <c r="U126" i="139"/>
  <c r="A127" i="139"/>
  <c r="B127" i="139"/>
  <c r="C127" i="139"/>
  <c r="D127" i="139"/>
  <c r="Q127" i="139"/>
  <c r="R127" i="139"/>
  <c r="S127" i="139"/>
  <c r="T127" i="139"/>
  <c r="X127" i="139"/>
  <c r="Y127" i="139"/>
  <c r="A128" i="139"/>
  <c r="B128" i="139"/>
  <c r="C128" i="139"/>
  <c r="D128" i="139"/>
  <c r="Q128" i="139"/>
  <c r="R128" i="139"/>
  <c r="V128" i="139"/>
  <c r="W128" i="139"/>
  <c r="X128" i="139"/>
  <c r="Y128" i="139"/>
  <c r="Z128" i="139"/>
  <c r="A129" i="139"/>
  <c r="B129" i="139"/>
  <c r="C129" i="139"/>
  <c r="D129" i="139"/>
  <c r="T129" i="139"/>
  <c r="U129" i="139"/>
  <c r="V129" i="139"/>
  <c r="W129" i="139"/>
  <c r="X129" i="139"/>
  <c r="Y129" i="139"/>
  <c r="Z129" i="139"/>
  <c r="A130" i="139"/>
  <c r="B130" i="139"/>
  <c r="C130" i="139"/>
  <c r="D130" i="139"/>
  <c r="Q130" i="139"/>
  <c r="R130" i="139"/>
  <c r="S130" i="139"/>
  <c r="T130" i="139"/>
  <c r="U130" i="139"/>
  <c r="V130" i="139"/>
  <c r="W130" i="139"/>
  <c r="X130" i="139"/>
  <c r="Y130" i="139"/>
  <c r="Z130" i="139"/>
  <c r="A131" i="139"/>
  <c r="B131" i="139"/>
  <c r="C131" i="139"/>
  <c r="D131" i="139"/>
  <c r="Q131" i="139"/>
  <c r="R131" i="139"/>
  <c r="S131" i="139"/>
  <c r="T131" i="139"/>
  <c r="U131" i="139"/>
  <c r="V131" i="139"/>
  <c r="W131" i="139"/>
  <c r="A132" i="139"/>
  <c r="B132" i="139"/>
  <c r="C132" i="139"/>
  <c r="D132" i="139"/>
  <c r="Q132" i="139"/>
  <c r="R132" i="139"/>
  <c r="S132" i="139"/>
  <c r="T132" i="139"/>
  <c r="U132" i="139"/>
  <c r="V132" i="139"/>
  <c r="Z132" i="139"/>
  <c r="A133" i="139"/>
  <c r="B133" i="139"/>
  <c r="C133" i="139"/>
  <c r="D133" i="139"/>
  <c r="Q133" i="139"/>
  <c r="R133" i="139"/>
  <c r="S133" i="139"/>
  <c r="T133" i="139"/>
  <c r="X133" i="139"/>
  <c r="Y133" i="139"/>
  <c r="Z133" i="139"/>
  <c r="A134" i="139"/>
  <c r="B134" i="139"/>
  <c r="C134" i="139"/>
  <c r="D134" i="139"/>
  <c r="Q134" i="139" s="1"/>
  <c r="R134" i="139"/>
  <c r="V134" i="139"/>
  <c r="W134" i="139"/>
  <c r="X134" i="139"/>
  <c r="Y134" i="139"/>
  <c r="Z134" i="139"/>
  <c r="A135" i="139"/>
  <c r="B135" i="139"/>
  <c r="C135" i="139"/>
  <c r="D135" i="139"/>
  <c r="T135" i="139" s="1"/>
  <c r="V135" i="139"/>
  <c r="W135" i="139"/>
  <c r="X135" i="139"/>
  <c r="Y135" i="139"/>
  <c r="Z135" i="139"/>
  <c r="A136" i="139"/>
  <c r="B136" i="139"/>
  <c r="C136" i="139"/>
  <c r="D136" i="139"/>
  <c r="Q136" i="139" s="1"/>
  <c r="R136" i="139"/>
  <c r="S136" i="139"/>
  <c r="T136" i="139"/>
  <c r="U136" i="139"/>
  <c r="V136" i="139"/>
  <c r="W136" i="139"/>
  <c r="X136" i="139"/>
  <c r="Y136" i="139"/>
  <c r="Z136" i="139"/>
  <c r="A137" i="139"/>
  <c r="B137" i="139"/>
  <c r="C137" i="139"/>
  <c r="D137" i="139"/>
  <c r="Q137" i="139" s="1"/>
  <c r="S137" i="139"/>
  <c r="T137" i="139"/>
  <c r="U137" i="139"/>
  <c r="V137" i="139"/>
  <c r="W137" i="139"/>
  <c r="X137" i="139"/>
  <c r="A138" i="139"/>
  <c r="B138" i="139"/>
  <c r="C138" i="139"/>
  <c r="D138" i="139"/>
  <c r="Q138" i="139" s="1"/>
  <c r="S138" i="139"/>
  <c r="T138" i="139"/>
  <c r="U138" i="139"/>
  <c r="V138" i="139"/>
  <c r="Z138" i="139"/>
  <c r="A139" i="139"/>
  <c r="B139" i="139"/>
  <c r="C139" i="139"/>
  <c r="D139" i="139"/>
  <c r="Q139" i="139"/>
  <c r="R139" i="139"/>
  <c r="S139" i="139"/>
  <c r="T139" i="139"/>
  <c r="X139" i="139"/>
  <c r="Y139" i="139"/>
  <c r="Z139" i="139"/>
  <c r="A140" i="139"/>
  <c r="B140" i="139"/>
  <c r="C140" i="139"/>
  <c r="D140" i="139"/>
  <c r="R140" i="139" s="1"/>
  <c r="A141" i="139"/>
  <c r="B141" i="139"/>
  <c r="C141" i="139"/>
  <c r="D141" i="139"/>
  <c r="V141" i="139" s="1"/>
  <c r="T141" i="139"/>
  <c r="A142" i="139"/>
  <c r="B142" i="139"/>
  <c r="C142" i="139"/>
  <c r="D142" i="139"/>
  <c r="Q142" i="139" s="1"/>
  <c r="R142" i="139"/>
  <c r="S142" i="139"/>
  <c r="T142" i="139"/>
  <c r="U142" i="139"/>
  <c r="V142" i="139"/>
  <c r="W142" i="139"/>
  <c r="X142" i="139"/>
  <c r="Y142" i="139"/>
  <c r="Z142" i="139"/>
  <c r="A143" i="139"/>
  <c r="B143" i="139"/>
  <c r="C143" i="139"/>
  <c r="D143" i="139"/>
  <c r="S143" i="139" s="1"/>
  <c r="Q143" i="139"/>
  <c r="A144" i="139"/>
  <c r="B144" i="139"/>
  <c r="C144" i="139"/>
  <c r="D144" i="139"/>
  <c r="S144" i="139" s="1"/>
  <c r="Q144" i="139"/>
  <c r="A145" i="139"/>
  <c r="B145" i="139"/>
  <c r="C145" i="139"/>
  <c r="D145" i="139"/>
  <c r="T145" i="139" s="1"/>
  <c r="Q145" i="139"/>
  <c r="R145" i="139"/>
  <c r="A146" i="139"/>
  <c r="B146" i="139"/>
  <c r="C146" i="139"/>
  <c r="D146" i="139"/>
  <c r="Q146" i="139"/>
  <c r="R146" i="139"/>
  <c r="V146" i="139"/>
  <c r="A147" i="139"/>
  <c r="B147" i="139"/>
  <c r="C147" i="139"/>
  <c r="D147" i="139"/>
  <c r="Y147" i="139" s="1"/>
  <c r="U147" i="139"/>
  <c r="V147" i="139"/>
  <c r="W147" i="139"/>
  <c r="A148" i="139"/>
  <c r="B148" i="139"/>
  <c r="C148" i="139"/>
  <c r="D148" i="139"/>
  <c r="Q148" i="139" s="1"/>
  <c r="R148" i="139"/>
  <c r="S148" i="139"/>
  <c r="T148" i="139"/>
  <c r="U148" i="139"/>
  <c r="V148" i="139"/>
  <c r="W148" i="139"/>
  <c r="X148" i="139"/>
  <c r="Y148" i="139"/>
  <c r="Z148" i="139"/>
  <c r="A149" i="139"/>
  <c r="B149" i="139"/>
  <c r="C149" i="139"/>
  <c r="D149" i="139"/>
  <c r="V149" i="139" s="1"/>
  <c r="R149" i="139"/>
  <c r="S149" i="139"/>
  <c r="T149" i="139"/>
  <c r="A150" i="139"/>
  <c r="B150" i="139"/>
  <c r="C150" i="139"/>
  <c r="D150" i="139"/>
  <c r="V150" i="139" s="1"/>
  <c r="R150" i="139"/>
  <c r="S150" i="139"/>
  <c r="T150" i="139"/>
  <c r="A151" i="139"/>
  <c r="B151" i="139"/>
  <c r="C151" i="139"/>
  <c r="D151" i="139"/>
  <c r="Z151" i="139" s="1"/>
  <c r="Q151" i="139"/>
  <c r="R151" i="139"/>
  <c r="S151" i="139"/>
  <c r="T151" i="139"/>
  <c r="X151" i="139"/>
  <c r="A152" i="139"/>
  <c r="B152" i="139"/>
  <c r="C152" i="139"/>
  <c r="D152" i="139"/>
  <c r="Q152" i="139"/>
  <c r="R152" i="139"/>
  <c r="V152" i="139"/>
  <c r="W152" i="139"/>
  <c r="X152" i="139"/>
  <c r="Y152" i="139"/>
  <c r="A153" i="139"/>
  <c r="B153" i="139"/>
  <c r="C153" i="139"/>
  <c r="D153" i="139"/>
  <c r="T153" i="139"/>
  <c r="U153" i="139"/>
  <c r="V153" i="139"/>
  <c r="W153" i="139"/>
  <c r="X153" i="139"/>
  <c r="Y153" i="139"/>
  <c r="Z153" i="139"/>
  <c r="A154" i="139"/>
  <c r="B154" i="139"/>
  <c r="C154" i="139"/>
  <c r="D154" i="139"/>
  <c r="Q154" i="139" s="1"/>
  <c r="R154" i="139"/>
  <c r="S154" i="139"/>
  <c r="T154" i="139"/>
  <c r="U154" i="139"/>
  <c r="V154" i="139"/>
  <c r="W154" i="139"/>
  <c r="X154" i="139"/>
  <c r="Y154" i="139"/>
  <c r="Z154" i="139"/>
  <c r="A155" i="139"/>
  <c r="B155" i="139"/>
  <c r="C155" i="139"/>
  <c r="D155" i="139"/>
  <c r="Q155" i="139"/>
  <c r="R155" i="139"/>
  <c r="S155" i="139"/>
  <c r="T155" i="139"/>
  <c r="U155" i="139"/>
  <c r="V155" i="139"/>
  <c r="W155" i="139"/>
  <c r="A156" i="139"/>
  <c r="B156" i="139"/>
  <c r="C156" i="139"/>
  <c r="D156" i="139"/>
  <c r="Q156" i="139"/>
  <c r="R156" i="139"/>
  <c r="S156" i="139"/>
  <c r="T156" i="139"/>
  <c r="U156" i="139"/>
  <c r="V156" i="139"/>
  <c r="X156" i="139"/>
  <c r="A157" i="139"/>
  <c r="B157" i="139"/>
  <c r="C157" i="139"/>
  <c r="D157" i="139"/>
  <c r="Q157" i="139"/>
  <c r="R157" i="139"/>
  <c r="S157" i="139"/>
  <c r="T157" i="139"/>
  <c r="V157" i="139"/>
  <c r="X157" i="139"/>
  <c r="Y157" i="139"/>
  <c r="A158" i="139"/>
  <c r="B158" i="139"/>
  <c r="C158" i="139"/>
  <c r="D158" i="139"/>
  <c r="Q158" i="139"/>
  <c r="R158" i="139"/>
  <c r="T158" i="139"/>
  <c r="V158" i="139"/>
  <c r="W158" i="139"/>
  <c r="X158" i="139"/>
  <c r="Y158" i="139"/>
  <c r="A159" i="139"/>
  <c r="B159" i="139"/>
  <c r="C159" i="139"/>
  <c r="D159" i="139"/>
  <c r="R159" i="139"/>
  <c r="T159" i="139"/>
  <c r="U159" i="139"/>
  <c r="V159" i="139"/>
  <c r="W159" i="139"/>
  <c r="X159" i="139"/>
  <c r="Y159" i="139"/>
  <c r="A160" i="139"/>
  <c r="B160" i="139"/>
  <c r="C160" i="139"/>
  <c r="D160" i="139"/>
  <c r="Q160" i="139" s="1"/>
  <c r="R160" i="139"/>
  <c r="S160" i="139"/>
  <c r="T160" i="139"/>
  <c r="U160" i="139"/>
  <c r="V160" i="139"/>
  <c r="W160" i="139"/>
  <c r="X160" i="139"/>
  <c r="A161" i="139"/>
  <c r="B161" i="139"/>
  <c r="C161" i="139"/>
  <c r="D161" i="139"/>
  <c r="Y161" i="139" s="1"/>
  <c r="Q161" i="139"/>
  <c r="R161" i="139"/>
  <c r="S161" i="139"/>
  <c r="T161" i="139"/>
  <c r="U161" i="139"/>
  <c r="V161" i="139"/>
  <c r="A162" i="139"/>
  <c r="B162" i="139"/>
  <c r="C162" i="139"/>
  <c r="D162" i="139"/>
  <c r="W162" i="139" s="1"/>
  <c r="Q162" i="139"/>
  <c r="R162" i="139"/>
  <c r="S162" i="139"/>
  <c r="T162" i="139"/>
  <c r="U162" i="139"/>
  <c r="A163" i="139"/>
  <c r="B163" i="139"/>
  <c r="C163" i="139"/>
  <c r="D163" i="139"/>
  <c r="U163" i="139" s="1"/>
  <c r="R163" i="139"/>
  <c r="S163" i="139"/>
  <c r="T163" i="139"/>
  <c r="A164" i="139"/>
  <c r="B164" i="139"/>
  <c r="C164" i="139"/>
  <c r="D164" i="139"/>
  <c r="S164" i="139" s="1"/>
  <c r="Q164" i="139"/>
  <c r="R164" i="139"/>
  <c r="T164" i="139"/>
  <c r="A165" i="139"/>
  <c r="B165" i="139"/>
  <c r="C165" i="139"/>
  <c r="D165" i="139"/>
  <c r="Q165" i="139" s="1"/>
  <c r="R165" i="139"/>
  <c r="S165" i="139"/>
  <c r="A166" i="139"/>
  <c r="B166" i="139"/>
  <c r="C166" i="139"/>
  <c r="D166" i="139"/>
  <c r="R166" i="139" s="1"/>
  <c r="Q166" i="139"/>
  <c r="A167" i="139"/>
  <c r="B167" i="139"/>
  <c r="C167" i="139"/>
  <c r="D167" i="139"/>
  <c r="Y167" i="139" s="1"/>
  <c r="Q167" i="139"/>
  <c r="R167" i="139"/>
  <c r="S167" i="139"/>
  <c r="T167" i="139"/>
  <c r="U167" i="139"/>
  <c r="V167" i="139"/>
  <c r="W167" i="139"/>
  <c r="X167" i="139"/>
  <c r="Z167" i="139"/>
  <c r="A168" i="139"/>
  <c r="B168" i="139"/>
  <c r="C168" i="139"/>
  <c r="D168" i="139"/>
  <c r="W168" i="139" s="1"/>
  <c r="S168" i="139"/>
  <c r="T168" i="139"/>
  <c r="U168" i="139"/>
  <c r="V168" i="139"/>
  <c r="X168" i="139"/>
  <c r="Y168" i="139"/>
  <c r="Z168" i="139"/>
  <c r="A169" i="139"/>
  <c r="B169" i="139"/>
  <c r="C169" i="139"/>
  <c r="D169" i="139"/>
  <c r="U169" i="139" s="1"/>
  <c r="R169" i="139"/>
  <c r="S169" i="139"/>
  <c r="T169" i="139"/>
  <c r="V169" i="139"/>
  <c r="W169" i="139"/>
  <c r="X169" i="139"/>
  <c r="Y169" i="139"/>
  <c r="Z169" i="139"/>
  <c r="A170" i="139"/>
  <c r="B170" i="139"/>
  <c r="C170" i="139"/>
  <c r="D170" i="139"/>
  <c r="S170" i="139" s="1"/>
  <c r="Q170" i="139"/>
  <c r="R170" i="139"/>
  <c r="T170" i="139"/>
  <c r="U170" i="139"/>
  <c r="V170" i="139"/>
  <c r="W170" i="139"/>
  <c r="X170" i="139"/>
  <c r="Y170" i="139"/>
  <c r="A171" i="139"/>
  <c r="B171" i="139"/>
  <c r="C171" i="139"/>
  <c r="D171" i="139"/>
  <c r="Q171" i="139" s="1"/>
  <c r="R171" i="139"/>
  <c r="S171" i="139"/>
  <c r="T171" i="139"/>
  <c r="U171" i="139"/>
  <c r="V171" i="139"/>
  <c r="W171" i="139"/>
  <c r="X171" i="139"/>
  <c r="A172" i="139"/>
  <c r="B172" i="139"/>
  <c r="C172" i="139"/>
  <c r="D172" i="139"/>
  <c r="W172" i="139" s="1"/>
  <c r="Q172" i="139"/>
  <c r="R172" i="139"/>
  <c r="S172" i="139"/>
  <c r="T172" i="139"/>
  <c r="U172" i="139"/>
  <c r="V172" i="139"/>
  <c r="A173" i="139"/>
  <c r="B173" i="139"/>
  <c r="C173" i="139"/>
  <c r="D173" i="139"/>
  <c r="Y173" i="139" s="1"/>
  <c r="R173" i="139"/>
  <c r="S173" i="139"/>
  <c r="T173" i="139"/>
  <c r="A174" i="139"/>
  <c r="B174" i="139"/>
  <c r="C174" i="139"/>
  <c r="D174" i="139"/>
  <c r="W174" i="139" s="1"/>
  <c r="Q174" i="139"/>
  <c r="R174" i="139"/>
  <c r="S174" i="139"/>
  <c r="A175" i="139"/>
  <c r="B175" i="139"/>
  <c r="C175" i="139"/>
  <c r="D175" i="139"/>
  <c r="U175" i="139" s="1"/>
  <c r="Q175" i="139"/>
  <c r="R175" i="139"/>
  <c r="A176" i="139"/>
  <c r="B176" i="139"/>
  <c r="C176" i="139"/>
  <c r="D176" i="139"/>
  <c r="S176" i="139" s="1"/>
  <c r="Q176" i="139"/>
  <c r="A177" i="139"/>
  <c r="B177" i="139"/>
  <c r="C177" i="139"/>
  <c r="D177" i="139"/>
  <c r="Q177" i="139" s="1"/>
  <c r="A178" i="139"/>
  <c r="B178" i="139"/>
  <c r="C178" i="139"/>
  <c r="D178" i="139"/>
  <c r="Q178" i="139"/>
  <c r="R178" i="139"/>
  <c r="S178" i="139"/>
  <c r="T178" i="139"/>
  <c r="U178" i="139"/>
  <c r="V178" i="139"/>
  <c r="W178" i="139"/>
  <c r="X178" i="139"/>
  <c r="Y178" i="139"/>
  <c r="Z178" i="139"/>
  <c r="A179" i="139"/>
  <c r="B179" i="139"/>
  <c r="C179" i="139"/>
  <c r="D179" i="139"/>
  <c r="Y179" i="139" s="1"/>
  <c r="R179" i="139"/>
  <c r="S179" i="139"/>
  <c r="T179" i="139"/>
  <c r="U179" i="139"/>
  <c r="V179" i="139"/>
  <c r="W179" i="139"/>
  <c r="X179" i="139"/>
  <c r="Z179" i="139"/>
  <c r="A180" i="139"/>
  <c r="B180" i="139"/>
  <c r="C180" i="139"/>
  <c r="D180" i="139"/>
  <c r="W180" i="139" s="1"/>
  <c r="Q180" i="139"/>
  <c r="R180" i="139"/>
  <c r="S180" i="139"/>
  <c r="T180" i="139"/>
  <c r="U180" i="139"/>
  <c r="V180" i="139"/>
  <c r="X180" i="139"/>
  <c r="Y180" i="139"/>
  <c r="A181" i="139"/>
  <c r="B181" i="139"/>
  <c r="C181" i="139"/>
  <c r="D181" i="139"/>
  <c r="U181" i="139" s="1"/>
  <c r="Q181" i="139"/>
  <c r="R181" i="139"/>
  <c r="S181" i="139"/>
  <c r="T181" i="139"/>
  <c r="V181" i="139"/>
  <c r="W181" i="139"/>
  <c r="X181" i="139"/>
  <c r="A182" i="139"/>
  <c r="B182" i="139"/>
  <c r="C182" i="139"/>
  <c r="D182" i="139"/>
  <c r="S182" i="139" s="1"/>
  <c r="Q182" i="139"/>
  <c r="R182" i="139"/>
  <c r="T182" i="139"/>
  <c r="U182" i="139"/>
  <c r="V182" i="139"/>
  <c r="W182" i="139"/>
  <c r="A183" i="139"/>
  <c r="B183" i="139"/>
  <c r="C183" i="139"/>
  <c r="D183" i="139"/>
  <c r="Q183" i="139" s="1"/>
  <c r="R183" i="139"/>
  <c r="S183" i="139"/>
  <c r="T183" i="139"/>
  <c r="U183" i="139"/>
  <c r="V183" i="139"/>
  <c r="A184" i="139"/>
  <c r="B184" i="139"/>
  <c r="C184" i="139"/>
  <c r="D184" i="139"/>
  <c r="U184" i="139" s="1"/>
  <c r="R184" i="139"/>
  <c r="S184" i="139"/>
  <c r="T184" i="139"/>
  <c r="A185" i="139"/>
  <c r="B185" i="139"/>
  <c r="C185" i="139"/>
  <c r="D185" i="139"/>
  <c r="Y185" i="139" s="1"/>
  <c r="Q185" i="139"/>
  <c r="R185" i="139"/>
  <c r="A186" i="139"/>
  <c r="B186" i="139"/>
  <c r="C186" i="139"/>
  <c r="D186" i="139"/>
  <c r="W186" i="139" s="1"/>
  <c r="Q186" i="139"/>
  <c r="A187" i="139"/>
  <c r="B187" i="139"/>
  <c r="C187" i="139"/>
  <c r="D187" i="139"/>
  <c r="U187" i="139" s="1"/>
  <c r="A188" i="139"/>
  <c r="B188" i="139"/>
  <c r="C188" i="139"/>
  <c r="D188" i="139"/>
  <c r="S188" i="139" s="1"/>
  <c r="Q188" i="139"/>
  <c r="R188" i="139"/>
  <c r="T188" i="139"/>
  <c r="U188" i="139"/>
  <c r="V188" i="139"/>
  <c r="W188" i="139"/>
  <c r="X188" i="139"/>
  <c r="Y188" i="139"/>
  <c r="Z188" i="139"/>
  <c r="A189" i="139"/>
  <c r="B189" i="139"/>
  <c r="C189" i="139"/>
  <c r="D189" i="139"/>
  <c r="Q189" i="139" s="1"/>
  <c r="T189" i="139"/>
  <c r="U189" i="139"/>
  <c r="V189" i="139"/>
  <c r="W189" i="139"/>
  <c r="X189" i="139"/>
  <c r="Y189" i="139"/>
  <c r="Z189" i="139"/>
  <c r="A190" i="139"/>
  <c r="B190" i="139"/>
  <c r="C190" i="139"/>
  <c r="D190" i="139"/>
  <c r="Z190" i="139" s="1"/>
  <c r="R190" i="139"/>
  <c r="S190" i="139"/>
  <c r="T190" i="139"/>
  <c r="U190" i="139"/>
  <c r="V190" i="139"/>
  <c r="W190" i="139"/>
  <c r="X190" i="139"/>
  <c r="Y190" i="139"/>
  <c r="A191" i="139"/>
  <c r="B191" i="139"/>
  <c r="C191" i="139"/>
  <c r="D191" i="139"/>
  <c r="Y191" i="139" s="1"/>
  <c r="Q191" i="139"/>
  <c r="R191" i="139"/>
  <c r="S191" i="139"/>
  <c r="T191" i="139"/>
  <c r="U191" i="139"/>
  <c r="V191" i="139"/>
  <c r="W191" i="139"/>
  <c r="A192" i="139"/>
  <c r="B192" i="139"/>
  <c r="C192" i="139"/>
  <c r="D192" i="139"/>
  <c r="W192" i="139" s="1"/>
  <c r="Q192" i="139"/>
  <c r="R192" i="139"/>
  <c r="S192" i="139"/>
  <c r="T192" i="139"/>
  <c r="U192" i="139"/>
  <c r="V192" i="139"/>
  <c r="A193" i="139"/>
  <c r="B193" i="139"/>
  <c r="C193" i="139"/>
  <c r="D193" i="139"/>
  <c r="U193" i="139" s="1"/>
  <c r="Q193" i="139"/>
  <c r="R193" i="139"/>
  <c r="S193" i="139"/>
  <c r="T193" i="139"/>
  <c r="V193" i="139"/>
  <c r="A194" i="139"/>
  <c r="B194" i="139"/>
  <c r="C194" i="139"/>
  <c r="D194" i="139"/>
  <c r="S194" i="139" s="1"/>
  <c r="R194" i="139"/>
  <c r="T194" i="139"/>
  <c r="U194" i="139"/>
  <c r="A195" i="139"/>
  <c r="B195" i="139"/>
  <c r="C195" i="139"/>
  <c r="D195" i="139"/>
  <c r="Q195" i="139" s="1"/>
  <c r="R195" i="139"/>
  <c r="S195" i="139"/>
  <c r="T195" i="139"/>
  <c r="A196" i="139"/>
  <c r="B196" i="139"/>
  <c r="C196" i="139"/>
  <c r="D196" i="139"/>
  <c r="S196" i="139" s="1"/>
  <c r="Q196" i="139"/>
  <c r="R196" i="139"/>
  <c r="A197" i="139"/>
  <c r="B197" i="139"/>
  <c r="C197" i="139"/>
  <c r="D197" i="139"/>
  <c r="Y197" i="139" s="1"/>
  <c r="A198" i="139"/>
  <c r="B198" i="139"/>
  <c r="C198" i="139"/>
  <c r="D198" i="139"/>
  <c r="W198" i="139" s="1"/>
  <c r="Q198" i="139"/>
  <c r="R198" i="139"/>
  <c r="S198" i="139"/>
  <c r="T198" i="139"/>
  <c r="U198" i="139"/>
  <c r="V198" i="139"/>
  <c r="X198" i="139"/>
  <c r="Y198" i="139"/>
  <c r="Z198" i="139"/>
  <c r="A199" i="139"/>
  <c r="B199" i="139"/>
  <c r="C199" i="139"/>
  <c r="D199" i="139"/>
  <c r="U199" i="139" s="1"/>
  <c r="S199" i="139"/>
  <c r="T199" i="139"/>
  <c r="V199" i="139"/>
  <c r="W199" i="139"/>
  <c r="X199" i="139"/>
  <c r="Y199" i="139"/>
  <c r="Z199" i="139"/>
  <c r="A200" i="139"/>
  <c r="B200" i="139"/>
  <c r="C200" i="139"/>
  <c r="D200" i="139"/>
  <c r="S200" i="139" s="1"/>
  <c r="R200" i="139"/>
  <c r="T200" i="139"/>
  <c r="U200" i="139"/>
  <c r="V200" i="139"/>
  <c r="W200" i="139"/>
  <c r="X200" i="139"/>
  <c r="Y200" i="139"/>
  <c r="Z200" i="139"/>
  <c r="A201" i="139"/>
  <c r="B201" i="139"/>
  <c r="C201" i="139"/>
  <c r="D201" i="139"/>
  <c r="Q201" i="139" s="1"/>
  <c r="R201" i="139"/>
  <c r="S201" i="139"/>
  <c r="T201" i="139"/>
  <c r="U201" i="139"/>
  <c r="V201" i="139"/>
  <c r="W201" i="139"/>
  <c r="X201" i="139"/>
  <c r="Y201" i="139"/>
  <c r="I101" i="168"/>
  <c r="J101" i="168" s="1"/>
  <c r="K101" i="168" s="1"/>
  <c r="I102" i="168"/>
  <c r="J102" i="168"/>
  <c r="K102" i="168"/>
  <c r="I103" i="168"/>
  <c r="J103" i="168"/>
  <c r="I104" i="168"/>
  <c r="J104" i="168"/>
  <c r="K104" i="168"/>
  <c r="I105" i="168"/>
  <c r="J105" i="168"/>
  <c r="K105" i="168"/>
  <c r="I106" i="168"/>
  <c r="J106" i="168"/>
  <c r="K106" i="168"/>
  <c r="I107" i="168"/>
  <c r="J107" i="168"/>
  <c r="I108" i="168"/>
  <c r="J108" i="168"/>
  <c r="K108" i="168"/>
  <c r="I109" i="168"/>
  <c r="J109" i="168"/>
  <c r="K109" i="168"/>
  <c r="I110" i="168"/>
  <c r="J110" i="168"/>
  <c r="K110" i="168"/>
  <c r="I111" i="168"/>
  <c r="J111" i="168"/>
  <c r="I112" i="168"/>
  <c r="J112" i="168"/>
  <c r="K112" i="168"/>
  <c r="I113" i="168"/>
  <c r="J113" i="168"/>
  <c r="K113" i="168"/>
  <c r="I114" i="168"/>
  <c r="J114" i="168"/>
  <c r="K114" i="168" s="1"/>
  <c r="I115" i="168"/>
  <c r="J115" i="168"/>
  <c r="I116" i="168"/>
  <c r="J116" i="168"/>
  <c r="K116" i="168"/>
  <c r="I117" i="168"/>
  <c r="J117" i="168"/>
  <c r="K117" i="168"/>
  <c r="I118" i="168"/>
  <c r="J118" i="168"/>
  <c r="K118" i="168"/>
  <c r="I119" i="168"/>
  <c r="J119" i="168"/>
  <c r="I120" i="168"/>
  <c r="J120" i="168"/>
  <c r="K120" i="168"/>
  <c r="I121" i="168"/>
  <c r="J121" i="168"/>
  <c r="K121" i="168"/>
  <c r="I122" i="168"/>
  <c r="J122" i="168"/>
  <c r="K122" i="168"/>
  <c r="I123" i="168"/>
  <c r="K123" i="168" s="1"/>
  <c r="J123" i="168"/>
  <c r="I124" i="168"/>
  <c r="J124" i="168"/>
  <c r="K124" i="168"/>
  <c r="I125" i="168"/>
  <c r="J125" i="168"/>
  <c r="K125" i="168"/>
  <c r="I126" i="168"/>
  <c r="J126" i="168"/>
  <c r="K126" i="168"/>
  <c r="I127" i="168"/>
  <c r="J127" i="168"/>
  <c r="I128" i="168"/>
  <c r="J128" i="168"/>
  <c r="K128" i="168"/>
  <c r="I129" i="168"/>
  <c r="J129" i="168"/>
  <c r="K129" i="168"/>
  <c r="I130" i="168"/>
  <c r="J130" i="168"/>
  <c r="K130" i="168"/>
  <c r="I131" i="168"/>
  <c r="J131" i="168"/>
  <c r="I132" i="168"/>
  <c r="J132" i="168"/>
  <c r="K132" i="168"/>
  <c r="I133" i="168"/>
  <c r="J133" i="168"/>
  <c r="K133" i="168"/>
  <c r="I134" i="168"/>
  <c r="J134" i="168"/>
  <c r="K134" i="168"/>
  <c r="I135" i="168"/>
  <c r="J135" i="168"/>
  <c r="I136" i="168"/>
  <c r="J136" i="168"/>
  <c r="K136" i="168" s="1"/>
  <c r="I137" i="168"/>
  <c r="J137" i="168"/>
  <c r="K137" i="168"/>
  <c r="I138" i="168"/>
  <c r="J138" i="168"/>
  <c r="K138" i="168"/>
  <c r="I139" i="168"/>
  <c r="J139" i="168"/>
  <c r="I140" i="168"/>
  <c r="J140" i="168"/>
  <c r="K140" i="168"/>
  <c r="I141" i="168"/>
  <c r="J141" i="168"/>
  <c r="K141" i="168"/>
  <c r="I142" i="168"/>
  <c r="J142" i="168"/>
  <c r="K142" i="168"/>
  <c r="I143" i="168"/>
  <c r="J143" i="168"/>
  <c r="I144" i="168"/>
  <c r="J144" i="168"/>
  <c r="K144" i="168"/>
  <c r="I145" i="168"/>
  <c r="J145" i="168"/>
  <c r="K145" i="168"/>
  <c r="I146" i="168"/>
  <c r="J146" i="168"/>
  <c r="K146" i="168"/>
  <c r="I147" i="168"/>
  <c r="J147" i="168"/>
  <c r="I148" i="168"/>
  <c r="J148" i="168"/>
  <c r="K148" i="168"/>
  <c r="I149" i="168"/>
  <c r="J149" i="168"/>
  <c r="K149" i="168" s="1"/>
  <c r="I150" i="168"/>
  <c r="J150" i="168"/>
  <c r="K150" i="168"/>
  <c r="I151" i="168"/>
  <c r="J151" i="168"/>
  <c r="I152" i="168"/>
  <c r="J152" i="168"/>
  <c r="K152" i="168"/>
  <c r="I153" i="168"/>
  <c r="J153" i="168"/>
  <c r="K153" i="168"/>
  <c r="I154" i="168"/>
  <c r="J154" i="168"/>
  <c r="K154" i="168"/>
  <c r="I155" i="168"/>
  <c r="J155" i="168"/>
  <c r="I156" i="168"/>
  <c r="J156" i="168"/>
  <c r="K156" i="168"/>
  <c r="I157" i="168"/>
  <c r="J157" i="168"/>
  <c r="K157" i="168"/>
  <c r="I158" i="168"/>
  <c r="J158" i="168"/>
  <c r="K158" i="168"/>
  <c r="I159" i="168"/>
  <c r="J159" i="168"/>
  <c r="I160" i="168"/>
  <c r="J160" i="168"/>
  <c r="K160" i="168"/>
  <c r="I161" i="168"/>
  <c r="J161" i="168"/>
  <c r="K161" i="168"/>
  <c r="I162" i="168"/>
  <c r="J162" i="168"/>
  <c r="K162" i="168" s="1"/>
  <c r="I163" i="168"/>
  <c r="J163" i="168"/>
  <c r="I164" i="168"/>
  <c r="J164" i="168"/>
  <c r="K164" i="168"/>
  <c r="I165" i="168"/>
  <c r="J165" i="168"/>
  <c r="K165" i="168"/>
  <c r="I166" i="168"/>
  <c r="J166" i="168"/>
  <c r="K166" i="168"/>
  <c r="I167" i="168"/>
  <c r="J167" i="168"/>
  <c r="I168" i="168"/>
  <c r="J168" i="168"/>
  <c r="K168" i="168"/>
  <c r="I169" i="168"/>
  <c r="J169" i="168"/>
  <c r="K169" i="168"/>
  <c r="I170" i="168"/>
  <c r="J170" i="168"/>
  <c r="K170" i="168"/>
  <c r="I171" i="168"/>
  <c r="K171" i="168" s="1"/>
  <c r="J171" i="168"/>
  <c r="I172" i="168"/>
  <c r="J172" i="168"/>
  <c r="K172" i="168"/>
  <c r="I173" i="168"/>
  <c r="J173" i="168"/>
  <c r="K173" i="168"/>
  <c r="I174" i="168"/>
  <c r="J174" i="168"/>
  <c r="K174" i="168"/>
  <c r="I175" i="168"/>
  <c r="J175" i="168"/>
  <c r="I176" i="168"/>
  <c r="J176" i="168"/>
  <c r="K176" i="168"/>
  <c r="I177" i="168"/>
  <c r="J177" i="168"/>
  <c r="K177" i="168"/>
  <c r="I178" i="168"/>
  <c r="J178" i="168"/>
  <c r="K178" i="168"/>
  <c r="I179" i="168"/>
  <c r="J179" i="168"/>
  <c r="I180" i="168"/>
  <c r="J180" i="168"/>
  <c r="K180" i="168"/>
  <c r="I181" i="168"/>
  <c r="J181" i="168"/>
  <c r="K181" i="168"/>
  <c r="I182" i="168"/>
  <c r="J182" i="168"/>
  <c r="K182" i="168"/>
  <c r="I183" i="168"/>
  <c r="J183" i="168"/>
  <c r="I184" i="168"/>
  <c r="J184" i="168"/>
  <c r="K184" i="168" s="1"/>
  <c r="I185" i="168"/>
  <c r="J185" i="168"/>
  <c r="K185" i="168"/>
  <c r="I186" i="168"/>
  <c r="J186" i="168"/>
  <c r="K186" i="168"/>
  <c r="I187" i="168"/>
  <c r="J187" i="168"/>
  <c r="I188" i="168"/>
  <c r="J188" i="168"/>
  <c r="K188" i="168"/>
  <c r="I189" i="168"/>
  <c r="J189" i="168"/>
  <c r="K189" i="168"/>
  <c r="I190" i="168"/>
  <c r="J190" i="168"/>
  <c r="K190" i="168"/>
  <c r="I191" i="168"/>
  <c r="J191" i="168"/>
  <c r="I192" i="168"/>
  <c r="J192" i="168"/>
  <c r="K192" i="168"/>
  <c r="I193" i="168"/>
  <c r="J193" i="168"/>
  <c r="K193" i="168"/>
  <c r="I194" i="168"/>
  <c r="J194" i="168"/>
  <c r="K194" i="168"/>
  <c r="I195" i="168"/>
  <c r="J195" i="168"/>
  <c r="I196" i="168"/>
  <c r="J196" i="168"/>
  <c r="K196" i="168"/>
  <c r="I197" i="168"/>
  <c r="J197" i="168"/>
  <c r="K197" i="168" s="1"/>
  <c r="I198" i="168"/>
  <c r="J198" i="168"/>
  <c r="K198" i="168"/>
  <c r="I199" i="168"/>
  <c r="J199" i="168"/>
  <c r="I200" i="168"/>
  <c r="J200" i="168"/>
  <c r="K200" i="168"/>
  <c r="I201" i="168"/>
  <c r="J201" i="168"/>
  <c r="K201" i="168"/>
  <c r="I202" i="168"/>
  <c r="J202" i="168"/>
  <c r="K202" i="168"/>
  <c r="I203" i="168"/>
  <c r="J203" i="168"/>
  <c r="I204" i="168"/>
  <c r="J204" i="168"/>
  <c r="K204" i="168"/>
  <c r="I205" i="168"/>
  <c r="J205" i="168"/>
  <c r="K205" i="168"/>
  <c r="I206" i="168"/>
  <c r="J206" i="168"/>
  <c r="K206" i="168"/>
  <c r="I207" i="168"/>
  <c r="J207" i="168"/>
  <c r="I208" i="168"/>
  <c r="J208" i="168"/>
  <c r="K208" i="168"/>
  <c r="I209" i="168"/>
  <c r="J209" i="168"/>
  <c r="K209" i="168"/>
  <c r="I210" i="168"/>
  <c r="J210" i="168"/>
  <c r="K210" i="168" s="1"/>
  <c r="I211" i="168"/>
  <c r="J211" i="168"/>
  <c r="I212" i="168"/>
  <c r="J212" i="168"/>
  <c r="K212" i="168"/>
  <c r="I213" i="168"/>
  <c r="J213" i="168"/>
  <c r="K213" i="168"/>
  <c r="I214" i="168"/>
  <c r="J214" i="168"/>
  <c r="K214" i="168"/>
  <c r="I215" i="168"/>
  <c r="J215" i="168"/>
  <c r="I216" i="168"/>
  <c r="J216" i="168"/>
  <c r="K216" i="168"/>
  <c r="I217" i="168"/>
  <c r="J217" i="168"/>
  <c r="K217" i="168"/>
  <c r="I218" i="168"/>
  <c r="J218" i="168"/>
  <c r="K218" i="168"/>
  <c r="I219" i="168"/>
  <c r="K219" i="168" s="1"/>
  <c r="J219" i="168"/>
  <c r="I220" i="168"/>
  <c r="J220" i="168"/>
  <c r="K220" i="168"/>
  <c r="I221" i="168"/>
  <c r="J221" i="168"/>
  <c r="K221" i="168"/>
  <c r="I222" i="168"/>
  <c r="J222" i="168"/>
  <c r="K222" i="168"/>
  <c r="I223" i="168"/>
  <c r="J223" i="168"/>
  <c r="I224" i="168"/>
  <c r="J224" i="168"/>
  <c r="K224" i="168"/>
  <c r="I225" i="168"/>
  <c r="J225" i="168"/>
  <c r="K225" i="168"/>
  <c r="I226" i="168"/>
  <c r="J226" i="168"/>
  <c r="K226" i="168"/>
  <c r="I227" i="168"/>
  <c r="J227" i="168"/>
  <c r="I228" i="168"/>
  <c r="J228" i="168"/>
  <c r="K228" i="168"/>
  <c r="I229" i="168"/>
  <c r="J229" i="168"/>
  <c r="K229" i="168"/>
  <c r="I230" i="168"/>
  <c r="J230" i="168"/>
  <c r="K230" i="168"/>
  <c r="I231" i="168"/>
  <c r="J231" i="168"/>
  <c r="I232" i="168"/>
  <c r="J232" i="168"/>
  <c r="K232" i="168" s="1"/>
  <c r="I233" i="168"/>
  <c r="J233" i="168"/>
  <c r="K233" i="168"/>
  <c r="I234" i="168"/>
  <c r="J234" i="168"/>
  <c r="K234" i="168"/>
  <c r="I235" i="168"/>
  <c r="J235" i="168"/>
  <c r="I236" i="168"/>
  <c r="J236" i="168"/>
  <c r="K236" i="168"/>
  <c r="I237" i="168"/>
  <c r="J237" i="168"/>
  <c r="K237" i="168"/>
  <c r="I238" i="168"/>
  <c r="J238" i="168"/>
  <c r="K238" i="168"/>
  <c r="I239" i="168"/>
  <c r="J239" i="168"/>
  <c r="I240" i="168"/>
  <c r="J240" i="168"/>
  <c r="K240" i="168"/>
  <c r="I241" i="168"/>
  <c r="J241" i="168"/>
  <c r="K241" i="168" s="1"/>
  <c r="I242" i="168"/>
  <c r="J242" i="168"/>
  <c r="K242" i="168"/>
  <c r="I243" i="168"/>
  <c r="J243" i="168"/>
  <c r="I244" i="168"/>
  <c r="J244" i="168"/>
  <c r="K244" i="168"/>
  <c r="I245" i="168"/>
  <c r="J245" i="168"/>
  <c r="K245" i="168" s="1"/>
  <c r="I246" i="168"/>
  <c r="J246" i="168"/>
  <c r="K246" i="168"/>
  <c r="I247" i="168"/>
  <c r="J247" i="168"/>
  <c r="I248" i="168"/>
  <c r="J248" i="168"/>
  <c r="K248" i="168"/>
  <c r="I249" i="168"/>
  <c r="J249" i="168"/>
  <c r="K249" i="168" s="1"/>
  <c r="I250" i="168"/>
  <c r="J250" i="168"/>
  <c r="K250" i="168"/>
  <c r="I251" i="168"/>
  <c r="J251" i="168"/>
  <c r="I252" i="168"/>
  <c r="J252" i="168"/>
  <c r="K252" i="168"/>
  <c r="I253" i="168"/>
  <c r="J253" i="168"/>
  <c r="K253" i="168" s="1"/>
  <c r="I254" i="168"/>
  <c r="J254" i="168"/>
  <c r="K254" i="168"/>
  <c r="I255" i="168"/>
  <c r="J255" i="168"/>
  <c r="I256" i="168"/>
  <c r="J256" i="168"/>
  <c r="K256" i="168"/>
  <c r="I257" i="168"/>
  <c r="J257" i="168"/>
  <c r="K257" i="168" s="1"/>
  <c r="I258" i="168"/>
  <c r="J258" i="168"/>
  <c r="K258" i="168"/>
  <c r="I259" i="168"/>
  <c r="J259" i="168"/>
  <c r="I260" i="168"/>
  <c r="J260" i="168"/>
  <c r="K260" i="168" s="1"/>
  <c r="I261" i="168"/>
  <c r="J261" i="168"/>
  <c r="K261" i="168" s="1"/>
  <c r="I262" i="168"/>
  <c r="J262" i="168"/>
  <c r="K262" i="168"/>
  <c r="I263" i="168"/>
  <c r="J263" i="168"/>
  <c r="I264" i="168"/>
  <c r="J264" i="168"/>
  <c r="K264" i="168"/>
  <c r="I265" i="168"/>
  <c r="J265" i="168"/>
  <c r="K265" i="168" s="1"/>
  <c r="I266" i="168"/>
  <c r="J266" i="168"/>
  <c r="K266" i="168"/>
  <c r="I267" i="168"/>
  <c r="J267" i="168"/>
  <c r="I268" i="168"/>
  <c r="J268" i="168"/>
  <c r="K268" i="168"/>
  <c r="I269" i="168"/>
  <c r="J269" i="168"/>
  <c r="K269" i="168" s="1"/>
  <c r="I270" i="168"/>
  <c r="J270" i="168"/>
  <c r="K270" i="168"/>
  <c r="I271" i="168"/>
  <c r="J271" i="168"/>
  <c r="I272" i="168"/>
  <c r="J272" i="168"/>
  <c r="K272" i="168"/>
  <c r="I273" i="168"/>
  <c r="J273" i="168"/>
  <c r="K273" i="168" s="1"/>
  <c r="I274" i="168"/>
  <c r="J274" i="168"/>
  <c r="K274" i="168"/>
  <c r="I275" i="168"/>
  <c r="J275" i="168"/>
  <c r="I276" i="168"/>
  <c r="J276" i="168"/>
  <c r="K276" i="168"/>
  <c r="I277" i="168"/>
  <c r="J277" i="168"/>
  <c r="K277" i="168" s="1"/>
  <c r="I278" i="168"/>
  <c r="J278" i="168"/>
  <c r="K278" i="168"/>
  <c r="I279" i="168"/>
  <c r="J279" i="168"/>
  <c r="I280" i="168"/>
  <c r="J280" i="168"/>
  <c r="K280" i="168"/>
  <c r="I281" i="168"/>
  <c r="J281" i="168"/>
  <c r="K281" i="168" s="1"/>
  <c r="I282" i="168"/>
  <c r="J282" i="168"/>
  <c r="K282" i="168"/>
  <c r="I283" i="168"/>
  <c r="J283" i="168"/>
  <c r="I284" i="168"/>
  <c r="J284" i="168"/>
  <c r="K284" i="168" s="1"/>
  <c r="I285" i="168"/>
  <c r="J285" i="168"/>
  <c r="K285" i="168" s="1"/>
  <c r="I286" i="168"/>
  <c r="J286" i="168"/>
  <c r="K286" i="168"/>
  <c r="I287" i="168"/>
  <c r="J287" i="168"/>
  <c r="I288" i="168"/>
  <c r="J288" i="168"/>
  <c r="K288" i="168"/>
  <c r="I289" i="168"/>
  <c r="J289" i="168"/>
  <c r="K289" i="168" s="1"/>
  <c r="I290" i="168"/>
  <c r="J290" i="168"/>
  <c r="K290" i="168"/>
  <c r="I291" i="168"/>
  <c r="J291" i="168"/>
  <c r="I292" i="168"/>
  <c r="J292" i="168"/>
  <c r="K292" i="168"/>
  <c r="I293" i="168"/>
  <c r="J293" i="168"/>
  <c r="K293" i="168" s="1"/>
  <c r="I294" i="168"/>
  <c r="J294" i="168"/>
  <c r="K294" i="168"/>
  <c r="I295" i="168"/>
  <c r="J295" i="168"/>
  <c r="I296" i="168"/>
  <c r="J296" i="168"/>
  <c r="K296" i="168"/>
  <c r="I297" i="168"/>
  <c r="J297" i="168"/>
  <c r="K297" i="168" s="1"/>
  <c r="I298" i="168"/>
  <c r="J298" i="168"/>
  <c r="K298" i="168"/>
  <c r="I299" i="168"/>
  <c r="J299" i="168"/>
  <c r="I300" i="168"/>
  <c r="J300" i="168"/>
  <c r="K300" i="168"/>
  <c r="I301" i="168"/>
  <c r="J301" i="168"/>
  <c r="K301" i="168" s="1"/>
  <c r="I302" i="168"/>
  <c r="J302" i="168"/>
  <c r="K302" i="168"/>
  <c r="I303" i="168"/>
  <c r="J303" i="168"/>
  <c r="I304" i="168"/>
  <c r="J304" i="168"/>
  <c r="K304" i="168"/>
  <c r="I305" i="168"/>
  <c r="J305" i="168"/>
  <c r="K305" i="168" s="1"/>
  <c r="I306" i="168"/>
  <c r="J306" i="168"/>
  <c r="K306" i="168"/>
  <c r="I307" i="168"/>
  <c r="J307" i="168"/>
  <c r="I308" i="168"/>
  <c r="J308" i="168"/>
  <c r="K308" i="168" s="1"/>
  <c r="I309" i="168"/>
  <c r="J309" i="168"/>
  <c r="K309" i="168" s="1"/>
  <c r="I310" i="168"/>
  <c r="J310" i="168"/>
  <c r="K310" i="168"/>
  <c r="I311" i="168"/>
  <c r="J311" i="168"/>
  <c r="I312" i="168"/>
  <c r="J312" i="168"/>
  <c r="K312" i="168"/>
  <c r="I313" i="168"/>
  <c r="J313" i="168"/>
  <c r="K313" i="168" s="1"/>
  <c r="I314" i="168"/>
  <c r="J314" i="168"/>
  <c r="K314" i="168"/>
  <c r="I315" i="168"/>
  <c r="J315" i="168"/>
  <c r="I316" i="168"/>
  <c r="J316" i="168"/>
  <c r="K316" i="168"/>
  <c r="I317" i="168"/>
  <c r="J317" i="168"/>
  <c r="K317" i="168" s="1"/>
  <c r="I318" i="168"/>
  <c r="J318" i="168"/>
  <c r="K318" i="168"/>
  <c r="I319" i="168"/>
  <c r="J319" i="168"/>
  <c r="I320" i="168"/>
  <c r="J320" i="168"/>
  <c r="K320" i="168"/>
  <c r="I321" i="168"/>
  <c r="J321" i="168"/>
  <c r="K321" i="168" s="1"/>
  <c r="I322" i="168"/>
  <c r="J322" i="168"/>
  <c r="K322" i="168"/>
  <c r="I323" i="168"/>
  <c r="J323" i="168"/>
  <c r="I324" i="168"/>
  <c r="J324" i="168"/>
  <c r="K324" i="168"/>
  <c r="I325" i="168"/>
  <c r="J325" i="168"/>
  <c r="I326" i="168"/>
  <c r="J326" i="168"/>
  <c r="K326" i="168"/>
  <c r="I327" i="168"/>
  <c r="J327" i="168"/>
  <c r="I328" i="168"/>
  <c r="J328" i="168"/>
  <c r="K328" i="168"/>
  <c r="I329" i="168"/>
  <c r="J329" i="168"/>
  <c r="I330" i="168"/>
  <c r="J330" i="168"/>
  <c r="K330" i="168"/>
  <c r="I331" i="168"/>
  <c r="J331" i="168"/>
  <c r="I332" i="168"/>
  <c r="J332" i="168"/>
  <c r="K332" i="168" s="1"/>
  <c r="I333" i="168"/>
  <c r="J333" i="168"/>
  <c r="I334" i="168"/>
  <c r="J334" i="168"/>
  <c r="K334" i="168"/>
  <c r="I335" i="168"/>
  <c r="J335" i="168"/>
  <c r="I336" i="168"/>
  <c r="J336" i="168"/>
  <c r="K336" i="168"/>
  <c r="I337" i="168"/>
  <c r="K337" i="168" s="1"/>
  <c r="J337" i="168"/>
  <c r="I338" i="168"/>
  <c r="J338" i="168"/>
  <c r="K338" i="168"/>
  <c r="I339" i="168"/>
  <c r="J339" i="168"/>
  <c r="I340" i="168"/>
  <c r="J340" i="168"/>
  <c r="K340" i="168"/>
  <c r="I341" i="168"/>
  <c r="J341" i="168"/>
  <c r="I342" i="168"/>
  <c r="J342" i="168"/>
  <c r="K342" i="168"/>
  <c r="I343" i="168"/>
  <c r="J343" i="168"/>
  <c r="I344" i="168"/>
  <c r="J344" i="168"/>
  <c r="K344" i="168"/>
  <c r="I345" i="168"/>
  <c r="J345" i="168"/>
  <c r="I346" i="168"/>
  <c r="J346" i="168"/>
  <c r="K346" i="168"/>
  <c r="I347" i="168"/>
  <c r="J347" i="168"/>
  <c r="I348" i="168"/>
  <c r="J348" i="168"/>
  <c r="K348" i="168"/>
  <c r="I349" i="168"/>
  <c r="J349" i="168"/>
  <c r="I350" i="168"/>
  <c r="J350" i="168"/>
  <c r="K350" i="168"/>
  <c r="I351" i="168"/>
  <c r="J351" i="168"/>
  <c r="I352" i="168"/>
  <c r="J352" i="168"/>
  <c r="K352" i="168"/>
  <c r="I353" i="168"/>
  <c r="J353" i="168"/>
  <c r="I354" i="168"/>
  <c r="J354" i="168"/>
  <c r="K354" i="168"/>
  <c r="I355" i="168"/>
  <c r="J355" i="168"/>
  <c r="I356" i="168"/>
  <c r="J356" i="168"/>
  <c r="K356" i="168" s="1"/>
  <c r="I357" i="168"/>
  <c r="J357" i="168"/>
  <c r="I358" i="168"/>
  <c r="J358" i="168"/>
  <c r="K358" i="168"/>
  <c r="I359" i="168"/>
  <c r="J359" i="168"/>
  <c r="I360" i="168"/>
  <c r="J360" i="168"/>
  <c r="K360" i="168"/>
  <c r="I361" i="168"/>
  <c r="K361" i="168" s="1"/>
  <c r="J361" i="168"/>
  <c r="I362" i="168"/>
  <c r="J362" i="168"/>
  <c r="K362" i="168"/>
  <c r="I363" i="168"/>
  <c r="J363" i="168"/>
  <c r="I101" i="167"/>
  <c r="J101" i="167" s="1"/>
  <c r="K101" i="167" s="1"/>
  <c r="I102" i="167"/>
  <c r="J102" i="167"/>
  <c r="K102" i="167" s="1"/>
  <c r="I103" i="167"/>
  <c r="J103" i="167"/>
  <c r="I104" i="167"/>
  <c r="J104" i="167"/>
  <c r="K104" i="167" s="1"/>
  <c r="I105" i="167"/>
  <c r="J105" i="167"/>
  <c r="K105" i="167"/>
  <c r="I106" i="167"/>
  <c r="J106" i="167"/>
  <c r="K106" i="167"/>
  <c r="I107" i="167"/>
  <c r="J107" i="167"/>
  <c r="I108" i="167"/>
  <c r="J108" i="167"/>
  <c r="K108" i="167"/>
  <c r="I109" i="167"/>
  <c r="J109" i="167"/>
  <c r="K109" i="167"/>
  <c r="I110" i="167"/>
  <c r="J110" i="167"/>
  <c r="K110" i="167" s="1"/>
  <c r="I111" i="167"/>
  <c r="K111" i="167" s="1"/>
  <c r="J111" i="167"/>
  <c r="I112" i="167"/>
  <c r="J112" i="167"/>
  <c r="K112" i="167"/>
  <c r="I113" i="167"/>
  <c r="J113" i="167"/>
  <c r="K113" i="167"/>
  <c r="I114" i="167"/>
  <c r="J114" i="167"/>
  <c r="K114" i="167" s="1"/>
  <c r="I115" i="167"/>
  <c r="J115" i="167"/>
  <c r="I116" i="167"/>
  <c r="J116" i="167"/>
  <c r="K116" i="167"/>
  <c r="I117" i="167"/>
  <c r="J117" i="167"/>
  <c r="K117" i="167" s="1"/>
  <c r="I118" i="167"/>
  <c r="J118" i="167"/>
  <c r="K118" i="167"/>
  <c r="I119" i="167"/>
  <c r="K119" i="167" s="1"/>
  <c r="J119" i="167"/>
  <c r="I120" i="167"/>
  <c r="J120" i="167"/>
  <c r="K120" i="167"/>
  <c r="I121" i="167"/>
  <c r="J121" i="167"/>
  <c r="K121" i="167"/>
  <c r="I122" i="167"/>
  <c r="J122" i="167"/>
  <c r="K122" i="167"/>
  <c r="I123" i="167"/>
  <c r="K123" i="167" s="1"/>
  <c r="J123" i="167"/>
  <c r="I124" i="167"/>
  <c r="J124" i="167"/>
  <c r="K124" i="167" s="1"/>
  <c r="I125" i="167"/>
  <c r="J125" i="167"/>
  <c r="K125" i="167"/>
  <c r="I126" i="167"/>
  <c r="J126" i="167"/>
  <c r="K126" i="167"/>
  <c r="I127" i="167"/>
  <c r="J127" i="167"/>
  <c r="I128" i="167"/>
  <c r="J128" i="167"/>
  <c r="K128" i="167"/>
  <c r="I129" i="167"/>
  <c r="J129" i="167"/>
  <c r="K129" i="167"/>
  <c r="I130" i="167"/>
  <c r="J130" i="167"/>
  <c r="K130" i="167" s="1"/>
  <c r="I131" i="167"/>
  <c r="J131" i="167"/>
  <c r="I132" i="167"/>
  <c r="J132" i="167"/>
  <c r="K132" i="167" s="1"/>
  <c r="I133" i="167"/>
  <c r="J133" i="167"/>
  <c r="K133" i="167"/>
  <c r="I134" i="167"/>
  <c r="J134" i="167"/>
  <c r="K134" i="167"/>
  <c r="I135" i="167"/>
  <c r="J135" i="167"/>
  <c r="I136" i="167"/>
  <c r="J136" i="167"/>
  <c r="K136" i="167" s="1"/>
  <c r="I137" i="167"/>
  <c r="J137" i="167"/>
  <c r="K137" i="167" s="1"/>
  <c r="I138" i="167"/>
  <c r="J138" i="167"/>
  <c r="K138" i="167"/>
  <c r="I139" i="167"/>
  <c r="K139" i="167" s="1"/>
  <c r="J139" i="167"/>
  <c r="I140" i="167"/>
  <c r="J140" i="167"/>
  <c r="K140" i="167"/>
  <c r="I141" i="167"/>
  <c r="J141" i="167"/>
  <c r="K141" i="167"/>
  <c r="I142" i="167"/>
  <c r="J142" i="167"/>
  <c r="K142" i="167"/>
  <c r="I143" i="167"/>
  <c r="J143" i="167"/>
  <c r="I144" i="167"/>
  <c r="J144" i="167"/>
  <c r="K144" i="167"/>
  <c r="I145" i="167"/>
  <c r="J145" i="167"/>
  <c r="K145" i="167" s="1"/>
  <c r="I146" i="167"/>
  <c r="J146" i="167"/>
  <c r="K146" i="167"/>
  <c r="I147" i="167"/>
  <c r="J147" i="167"/>
  <c r="I148" i="167"/>
  <c r="J148" i="167"/>
  <c r="K148" i="167"/>
  <c r="I149" i="167"/>
  <c r="J149" i="167"/>
  <c r="K149" i="167" s="1"/>
  <c r="I150" i="167"/>
  <c r="J150" i="167"/>
  <c r="K150" i="167" s="1"/>
  <c r="I151" i="167"/>
  <c r="J151" i="167"/>
  <c r="I152" i="167"/>
  <c r="J152" i="167"/>
  <c r="K152" i="167" s="1"/>
  <c r="I153" i="167"/>
  <c r="J153" i="167"/>
  <c r="K153" i="167"/>
  <c r="I154" i="167"/>
  <c r="J154" i="167"/>
  <c r="K154" i="167"/>
  <c r="I155" i="167"/>
  <c r="J155" i="167"/>
  <c r="I156" i="167"/>
  <c r="J156" i="167"/>
  <c r="K156" i="167"/>
  <c r="I157" i="167"/>
  <c r="J157" i="167"/>
  <c r="K157" i="167"/>
  <c r="I158" i="167"/>
  <c r="J158" i="167"/>
  <c r="K158" i="167" s="1"/>
  <c r="I159" i="167"/>
  <c r="K159" i="167" s="1"/>
  <c r="J159" i="167"/>
  <c r="I160" i="167"/>
  <c r="J160" i="167"/>
  <c r="K160" i="167"/>
  <c r="I161" i="167"/>
  <c r="J161" i="167"/>
  <c r="K161" i="167"/>
  <c r="I162" i="167"/>
  <c r="J162" i="167"/>
  <c r="K162" i="167" s="1"/>
  <c r="I163" i="167"/>
  <c r="J163" i="167"/>
  <c r="I164" i="167"/>
  <c r="J164" i="167"/>
  <c r="K164" i="167"/>
  <c r="I165" i="167"/>
  <c r="J165" i="167"/>
  <c r="K165" i="167" s="1"/>
  <c r="I166" i="167"/>
  <c r="J166" i="167"/>
  <c r="K166" i="167"/>
  <c r="I167" i="167"/>
  <c r="K167" i="167" s="1"/>
  <c r="J167" i="167"/>
  <c r="I168" i="167"/>
  <c r="J168" i="167"/>
  <c r="K168" i="167"/>
  <c r="I169" i="167"/>
  <c r="J169" i="167"/>
  <c r="K169" i="167"/>
  <c r="I170" i="167"/>
  <c r="J170" i="167"/>
  <c r="K170" i="167"/>
  <c r="I171" i="167"/>
  <c r="K171" i="167" s="1"/>
  <c r="J171" i="167"/>
  <c r="I172" i="167"/>
  <c r="J172" i="167"/>
  <c r="K172" i="167" s="1"/>
  <c r="I173" i="167"/>
  <c r="J173" i="167"/>
  <c r="K173" i="167"/>
  <c r="I174" i="167"/>
  <c r="J174" i="167"/>
  <c r="K174" i="167"/>
  <c r="I175" i="167"/>
  <c r="J175" i="167"/>
  <c r="I176" i="167"/>
  <c r="J176" i="167"/>
  <c r="K176" i="167"/>
  <c r="I177" i="167"/>
  <c r="J177" i="167"/>
  <c r="K177" i="167"/>
  <c r="I178" i="167"/>
  <c r="J178" i="167"/>
  <c r="K178" i="167" s="1"/>
  <c r="I179" i="167"/>
  <c r="J179" i="167"/>
  <c r="I180" i="167"/>
  <c r="J180" i="167"/>
  <c r="K180" i="167" s="1"/>
  <c r="I181" i="167"/>
  <c r="J181" i="167"/>
  <c r="K181" i="167"/>
  <c r="I182" i="167"/>
  <c r="J182" i="167"/>
  <c r="K182" i="167"/>
  <c r="I183" i="167"/>
  <c r="J183" i="167"/>
  <c r="I184" i="167"/>
  <c r="J184" i="167"/>
  <c r="K184" i="167" s="1"/>
  <c r="I185" i="167"/>
  <c r="J185" i="167"/>
  <c r="K185" i="167" s="1"/>
  <c r="I186" i="167"/>
  <c r="J186" i="167"/>
  <c r="K186" i="167"/>
  <c r="I187" i="167"/>
  <c r="K187" i="167" s="1"/>
  <c r="J187" i="167"/>
  <c r="I188" i="167"/>
  <c r="J188" i="167"/>
  <c r="K188" i="167"/>
  <c r="I189" i="167"/>
  <c r="J189" i="167"/>
  <c r="K189" i="167"/>
  <c r="I190" i="167"/>
  <c r="J190" i="167"/>
  <c r="K190" i="167"/>
  <c r="I191" i="167"/>
  <c r="J191" i="167"/>
  <c r="I192" i="167"/>
  <c r="J192" i="167"/>
  <c r="K192" i="167"/>
  <c r="I193" i="167"/>
  <c r="J193" i="167"/>
  <c r="K193" i="167" s="1"/>
  <c r="I194" i="167"/>
  <c r="J194" i="167"/>
  <c r="K194" i="167"/>
  <c r="I195" i="167"/>
  <c r="J195" i="167"/>
  <c r="I196" i="167"/>
  <c r="J196" i="167"/>
  <c r="K196" i="167"/>
  <c r="I197" i="167"/>
  <c r="J197" i="167"/>
  <c r="K197" i="167" s="1"/>
  <c r="I198" i="167"/>
  <c r="J198" i="167"/>
  <c r="K198" i="167" s="1"/>
  <c r="I199" i="167"/>
  <c r="J199" i="167"/>
  <c r="I200" i="167"/>
  <c r="J200" i="167"/>
  <c r="K200" i="167" s="1"/>
  <c r="I201" i="167"/>
  <c r="J201" i="167"/>
  <c r="K201" i="167"/>
  <c r="I202" i="167"/>
  <c r="J202" i="167"/>
  <c r="K202" i="167"/>
  <c r="I203" i="167"/>
  <c r="J203" i="167"/>
  <c r="I204" i="167"/>
  <c r="J204" i="167"/>
  <c r="K204" i="167"/>
  <c r="I205" i="167"/>
  <c r="J205" i="167"/>
  <c r="K205" i="167"/>
  <c r="I206" i="167"/>
  <c r="J206" i="167"/>
  <c r="K206" i="167" s="1"/>
  <c r="I207" i="167"/>
  <c r="K207" i="167" s="1"/>
  <c r="J207" i="167"/>
  <c r="I208" i="167"/>
  <c r="J208" i="167"/>
  <c r="K208" i="167"/>
  <c r="I209" i="167"/>
  <c r="J209" i="167"/>
  <c r="K209" i="167"/>
  <c r="I210" i="167"/>
  <c r="J210" i="167"/>
  <c r="K210" i="167" s="1"/>
  <c r="I211" i="167"/>
  <c r="J211" i="167"/>
  <c r="I212" i="167"/>
  <c r="J212" i="167"/>
  <c r="K212" i="167"/>
  <c r="I213" i="167"/>
  <c r="J213" i="167"/>
  <c r="K213" i="167" s="1"/>
  <c r="I214" i="167"/>
  <c r="J214" i="167"/>
  <c r="K214" i="167"/>
  <c r="I215" i="167"/>
  <c r="K215" i="167" s="1"/>
  <c r="J215" i="167"/>
  <c r="I216" i="167"/>
  <c r="J216" i="167"/>
  <c r="K216" i="167"/>
  <c r="I217" i="167"/>
  <c r="J217" i="167"/>
  <c r="K217" i="167"/>
  <c r="I218" i="167"/>
  <c r="J218" i="167"/>
  <c r="K218" i="167"/>
  <c r="I219" i="167"/>
  <c r="K219" i="167" s="1"/>
  <c r="J219" i="167"/>
  <c r="I220" i="167"/>
  <c r="J220" i="167"/>
  <c r="K220" i="167" s="1"/>
  <c r="I221" i="167"/>
  <c r="J221" i="167"/>
  <c r="K221" i="167"/>
  <c r="I222" i="167"/>
  <c r="J222" i="167"/>
  <c r="K222" i="167"/>
  <c r="I223" i="167"/>
  <c r="J223" i="167"/>
  <c r="I224" i="167"/>
  <c r="J224" i="167"/>
  <c r="K224" i="167"/>
  <c r="I225" i="167"/>
  <c r="J225" i="167"/>
  <c r="K225" i="167"/>
  <c r="I226" i="167"/>
  <c r="J226" i="167"/>
  <c r="K226" i="167" s="1"/>
  <c r="I227" i="167"/>
  <c r="J227" i="167"/>
  <c r="I228" i="167"/>
  <c r="J228" i="167"/>
  <c r="K228" i="167" s="1"/>
  <c r="I229" i="167"/>
  <c r="J229" i="167"/>
  <c r="K229" i="167"/>
  <c r="I230" i="167"/>
  <c r="J230" i="167"/>
  <c r="K230" i="167"/>
  <c r="I231" i="167"/>
  <c r="J231" i="167"/>
  <c r="I232" i="167"/>
  <c r="J232" i="167"/>
  <c r="K232" i="167" s="1"/>
  <c r="I233" i="167"/>
  <c r="J233" i="167"/>
  <c r="K233" i="167" s="1"/>
  <c r="I234" i="167"/>
  <c r="J234" i="167"/>
  <c r="K234" i="167"/>
  <c r="I235" i="167"/>
  <c r="K235" i="167" s="1"/>
  <c r="J235" i="167"/>
  <c r="I236" i="167"/>
  <c r="J236" i="167"/>
  <c r="K236" i="167"/>
  <c r="I237" i="167"/>
  <c r="J237" i="167"/>
  <c r="K237" i="167"/>
  <c r="I238" i="167"/>
  <c r="J238" i="167"/>
  <c r="K238" i="167"/>
  <c r="I239" i="167"/>
  <c r="J239" i="167"/>
  <c r="I240" i="167"/>
  <c r="J240" i="167"/>
  <c r="K240" i="167"/>
  <c r="I241" i="167"/>
  <c r="J241" i="167"/>
  <c r="K241" i="167" s="1"/>
  <c r="I242" i="167"/>
  <c r="J242" i="167"/>
  <c r="K242" i="167"/>
  <c r="I243" i="167"/>
  <c r="J243" i="167"/>
  <c r="I244" i="167"/>
  <c r="J244" i="167"/>
  <c r="K244" i="167"/>
  <c r="I245" i="167"/>
  <c r="J245" i="167"/>
  <c r="K245" i="167" s="1"/>
  <c r="I246" i="167"/>
  <c r="J246" i="167"/>
  <c r="K246" i="167" s="1"/>
  <c r="I247" i="167"/>
  <c r="J247" i="167"/>
  <c r="I248" i="167"/>
  <c r="J248" i="167"/>
  <c r="K248" i="167" s="1"/>
  <c r="I249" i="167"/>
  <c r="J249" i="167"/>
  <c r="K249" i="167"/>
  <c r="I250" i="167"/>
  <c r="J250" i="167"/>
  <c r="K250" i="167"/>
  <c r="I251" i="167"/>
  <c r="J251" i="167"/>
  <c r="I252" i="167"/>
  <c r="J252" i="167"/>
  <c r="K252" i="167"/>
  <c r="I253" i="167"/>
  <c r="J253" i="167"/>
  <c r="K253" i="167"/>
  <c r="I254" i="167"/>
  <c r="J254" i="167"/>
  <c r="K254" i="167" s="1"/>
  <c r="I255" i="167"/>
  <c r="K255" i="167" s="1"/>
  <c r="J255" i="167"/>
  <c r="I256" i="167"/>
  <c r="J256" i="167"/>
  <c r="K256" i="167"/>
  <c r="I257" i="167"/>
  <c r="J257" i="167"/>
  <c r="K257" i="167" s="1"/>
  <c r="I258" i="167"/>
  <c r="J258" i="167"/>
  <c r="K258" i="167"/>
  <c r="I259" i="167"/>
  <c r="K259" i="167" s="1"/>
  <c r="J259" i="167"/>
  <c r="I260" i="167"/>
  <c r="J260" i="167"/>
  <c r="K260" i="167"/>
  <c r="I261" i="167"/>
  <c r="J261" i="167" s="1"/>
  <c r="I262" i="167"/>
  <c r="J262" i="167"/>
  <c r="K262" i="167" s="1"/>
  <c r="I263" i="167"/>
  <c r="J263" i="167"/>
  <c r="I264" i="167"/>
  <c r="J264" i="167"/>
  <c r="K264" i="167" s="1"/>
  <c r="I265" i="167"/>
  <c r="J265" i="167" s="1"/>
  <c r="I266" i="167"/>
  <c r="J266" i="167"/>
  <c r="K266" i="167"/>
  <c r="I267" i="167"/>
  <c r="J267" i="167"/>
  <c r="I268" i="167"/>
  <c r="J268" i="167"/>
  <c r="K268" i="167"/>
  <c r="I269" i="167"/>
  <c r="J269" i="167" s="1"/>
  <c r="I270" i="167"/>
  <c r="J270" i="167"/>
  <c r="K270" i="167"/>
  <c r="I271" i="167"/>
  <c r="J271" i="167"/>
  <c r="I272" i="167"/>
  <c r="J272" i="167"/>
  <c r="K272" i="167"/>
  <c r="I273" i="167"/>
  <c r="J273" i="167" s="1"/>
  <c r="I274" i="167"/>
  <c r="J274" i="167"/>
  <c r="K274" i="167"/>
  <c r="I275" i="167"/>
  <c r="K275" i="167" s="1"/>
  <c r="J275" i="167"/>
  <c r="I276" i="167"/>
  <c r="J276" i="167"/>
  <c r="K276" i="167"/>
  <c r="I277" i="167"/>
  <c r="J277" i="167" s="1"/>
  <c r="I278" i="167"/>
  <c r="J278" i="167"/>
  <c r="K278" i="167" s="1"/>
  <c r="I279" i="167"/>
  <c r="J279" i="167"/>
  <c r="I280" i="167"/>
  <c r="J280" i="167"/>
  <c r="K280" i="167" s="1"/>
  <c r="I281" i="167"/>
  <c r="J281" i="167" s="1"/>
  <c r="I282" i="167"/>
  <c r="J282" i="167"/>
  <c r="K282" i="167"/>
  <c r="I283" i="167"/>
  <c r="J283" i="167"/>
  <c r="I284" i="167"/>
  <c r="J284" i="167"/>
  <c r="K284" i="167"/>
  <c r="I285" i="167"/>
  <c r="J285" i="167" s="1"/>
  <c r="I286" i="167"/>
  <c r="J286" i="167"/>
  <c r="K286" i="167"/>
  <c r="I287" i="167"/>
  <c r="J287" i="167"/>
  <c r="I288" i="167"/>
  <c r="J288" i="167"/>
  <c r="K288" i="167"/>
  <c r="I289" i="167"/>
  <c r="J289" i="167" s="1"/>
  <c r="I290" i="167"/>
  <c r="J290" i="167"/>
  <c r="K290" i="167"/>
  <c r="I291" i="167"/>
  <c r="K291" i="167" s="1"/>
  <c r="J291" i="167"/>
  <c r="I292" i="167"/>
  <c r="J292" i="167"/>
  <c r="K292" i="167"/>
  <c r="I293" i="167"/>
  <c r="J293" i="167" s="1"/>
  <c r="I294" i="167"/>
  <c r="J294" i="167"/>
  <c r="K294" i="167" s="1"/>
  <c r="I295" i="167"/>
  <c r="J295" i="167"/>
  <c r="I296" i="167"/>
  <c r="J296" i="167"/>
  <c r="K296" i="167" s="1"/>
  <c r="I297" i="167"/>
  <c r="J297" i="167" s="1"/>
  <c r="I298" i="167"/>
  <c r="J298" i="167"/>
  <c r="K298" i="167"/>
  <c r="I299" i="167"/>
  <c r="J299" i="167"/>
  <c r="I300" i="167"/>
  <c r="J300" i="167"/>
  <c r="K300" i="167"/>
  <c r="I301" i="167"/>
  <c r="J301" i="167" s="1"/>
  <c r="I302" i="167"/>
  <c r="J302" i="167"/>
  <c r="K302" i="167" s="1"/>
  <c r="I303" i="167"/>
  <c r="J303" i="167"/>
  <c r="I304" i="167"/>
  <c r="J304" i="167"/>
  <c r="K304" i="167"/>
  <c r="I305" i="167"/>
  <c r="J305" i="167" s="1"/>
  <c r="I306" i="167"/>
  <c r="J306" i="167"/>
  <c r="K306" i="167"/>
  <c r="I307" i="167"/>
  <c r="K307" i="167" s="1"/>
  <c r="J307" i="167"/>
  <c r="I308" i="167"/>
  <c r="J308" i="167"/>
  <c r="K308" i="167"/>
  <c r="I309" i="167"/>
  <c r="J309" i="167" s="1"/>
  <c r="I310" i="167"/>
  <c r="J310" i="167"/>
  <c r="K310" i="167" s="1"/>
  <c r="I311" i="167"/>
  <c r="J311" i="167"/>
  <c r="I312" i="167"/>
  <c r="J312" i="167"/>
  <c r="K312" i="167" s="1"/>
  <c r="I313" i="167"/>
  <c r="J313" i="167" s="1"/>
  <c r="I314" i="167"/>
  <c r="J314" i="167"/>
  <c r="K314" i="167"/>
  <c r="I315" i="167"/>
  <c r="J315" i="167"/>
  <c r="I316" i="167"/>
  <c r="J316" i="167"/>
  <c r="K316" i="167"/>
  <c r="I317" i="167"/>
  <c r="J317" i="167" s="1"/>
  <c r="I318" i="167"/>
  <c r="J318" i="167"/>
  <c r="K318" i="167"/>
  <c r="I319" i="167"/>
  <c r="J319" i="167"/>
  <c r="I320" i="167"/>
  <c r="J320" i="167"/>
  <c r="K320" i="167"/>
  <c r="I321" i="167"/>
  <c r="J321" i="167" s="1"/>
  <c r="I322" i="167"/>
  <c r="J322" i="167"/>
  <c r="K322" i="167"/>
  <c r="I323" i="167"/>
  <c r="K323" i="167" s="1"/>
  <c r="J323" i="167"/>
  <c r="I324" i="167"/>
  <c r="J324" i="167"/>
  <c r="K324" i="167"/>
  <c r="I325" i="167"/>
  <c r="J325" i="167" s="1"/>
  <c r="I326" i="167"/>
  <c r="J326" i="167"/>
  <c r="K326" i="167" s="1"/>
  <c r="I327" i="167"/>
  <c r="J327" i="167"/>
  <c r="I328" i="167"/>
  <c r="J328" i="167"/>
  <c r="K328" i="167" s="1"/>
  <c r="I329" i="167"/>
  <c r="J329" i="167" s="1"/>
  <c r="I330" i="167"/>
  <c r="J330" i="167"/>
  <c r="K330" i="167"/>
  <c r="I331" i="167"/>
  <c r="J331" i="167"/>
  <c r="I332" i="167"/>
  <c r="J332" i="167"/>
  <c r="K332" i="167"/>
  <c r="I333" i="167"/>
  <c r="J333" i="167" s="1"/>
  <c r="I334" i="167"/>
  <c r="J334" i="167"/>
  <c r="K334" i="167"/>
  <c r="I335" i="167"/>
  <c r="J335" i="167"/>
  <c r="I336" i="167"/>
  <c r="J336" i="167"/>
  <c r="K336" i="167"/>
  <c r="I337" i="167"/>
  <c r="J337" i="167" s="1"/>
  <c r="I338" i="167"/>
  <c r="J338" i="167"/>
  <c r="K338" i="167"/>
  <c r="I339" i="167"/>
  <c r="K339" i="167" s="1"/>
  <c r="J339" i="167"/>
  <c r="I340" i="167"/>
  <c r="J340" i="167"/>
  <c r="K340" i="167"/>
  <c r="I341" i="167"/>
  <c r="J341" i="167" s="1"/>
  <c r="I342" i="167"/>
  <c r="J342" i="167"/>
  <c r="K342" i="167" s="1"/>
  <c r="I343" i="167"/>
  <c r="J343" i="167"/>
  <c r="I344" i="167"/>
  <c r="J344" i="167"/>
  <c r="K344" i="167" s="1"/>
  <c r="I345" i="167"/>
  <c r="J345" i="167" s="1"/>
  <c r="I346" i="167"/>
  <c r="J346" i="167"/>
  <c r="K346" i="167"/>
  <c r="I347" i="167"/>
  <c r="J347" i="167"/>
  <c r="I348" i="167"/>
  <c r="J348" i="167"/>
  <c r="K348" i="167"/>
  <c r="I349" i="167"/>
  <c r="J349" i="167" s="1"/>
  <c r="I350" i="167"/>
  <c r="J350" i="167"/>
  <c r="K350" i="167"/>
  <c r="I351" i="167"/>
  <c r="J351" i="167"/>
  <c r="I352" i="167"/>
  <c r="J352" i="167"/>
  <c r="K352" i="167"/>
  <c r="I353" i="167"/>
  <c r="J353" i="167" s="1"/>
  <c r="I354" i="167"/>
  <c r="J354" i="167"/>
  <c r="K354" i="167"/>
  <c r="I355" i="167"/>
  <c r="K355" i="167" s="1"/>
  <c r="J355" i="167"/>
  <c r="I356" i="167"/>
  <c r="J356" i="167"/>
  <c r="K356" i="167"/>
  <c r="I357" i="167"/>
  <c r="J357" i="167" s="1"/>
  <c r="I358" i="167"/>
  <c r="J358" i="167"/>
  <c r="K358" i="167" s="1"/>
  <c r="I359" i="167"/>
  <c r="J359" i="167"/>
  <c r="I360" i="167"/>
  <c r="J360" i="167"/>
  <c r="K360" i="167" s="1"/>
  <c r="I361" i="167"/>
  <c r="J361" i="167" s="1"/>
  <c r="I362" i="167"/>
  <c r="J362" i="167"/>
  <c r="K362" i="167"/>
  <c r="I363" i="167"/>
  <c r="J363" i="167"/>
  <c r="I101" i="166"/>
  <c r="J101" i="166"/>
  <c r="K101" i="166" s="1"/>
  <c r="I102" i="166"/>
  <c r="J102" i="166"/>
  <c r="K102" i="166"/>
  <c r="I103" i="166"/>
  <c r="J103" i="166"/>
  <c r="K103" i="166"/>
  <c r="I104" i="166"/>
  <c r="J104" i="166"/>
  <c r="K104" i="166"/>
  <c r="I105" i="166"/>
  <c r="J105" i="166"/>
  <c r="K105" i="166"/>
  <c r="I106" i="166"/>
  <c r="J106" i="166"/>
  <c r="K106" i="166"/>
  <c r="I107" i="166"/>
  <c r="J107" i="166"/>
  <c r="K107" i="166"/>
  <c r="I108" i="166"/>
  <c r="J108" i="166"/>
  <c r="K108" i="166"/>
  <c r="I109" i="166"/>
  <c r="J109" i="166"/>
  <c r="K109" i="166"/>
  <c r="I110" i="166"/>
  <c r="J110" i="166"/>
  <c r="K110" i="166"/>
  <c r="I111" i="166"/>
  <c r="J111" i="166"/>
  <c r="K111" i="166"/>
  <c r="I112" i="166"/>
  <c r="J112" i="166"/>
  <c r="K112" i="166"/>
  <c r="I113" i="166"/>
  <c r="J113" i="166"/>
  <c r="K113" i="166"/>
  <c r="I114" i="166"/>
  <c r="J114" i="166"/>
  <c r="K114" i="166"/>
  <c r="I115" i="166"/>
  <c r="J115" i="166"/>
  <c r="K115" i="166"/>
  <c r="I116" i="166"/>
  <c r="J116" i="166"/>
  <c r="K116" i="166"/>
  <c r="I117" i="166"/>
  <c r="J117" i="166"/>
  <c r="K117" i="166"/>
  <c r="I118" i="166"/>
  <c r="J118" i="166"/>
  <c r="K118" i="166"/>
  <c r="I119" i="166"/>
  <c r="J119" i="166"/>
  <c r="K119" i="166"/>
  <c r="I120" i="166"/>
  <c r="J120" i="166"/>
  <c r="K120" i="166"/>
  <c r="I121" i="166"/>
  <c r="J121" i="166"/>
  <c r="K121" i="166"/>
  <c r="I122" i="166"/>
  <c r="J122" i="166"/>
  <c r="K122" i="166"/>
  <c r="I123" i="166"/>
  <c r="J123" i="166"/>
  <c r="K123" i="166"/>
  <c r="I124" i="166"/>
  <c r="J124" i="166"/>
  <c r="K124" i="166"/>
  <c r="I125" i="166"/>
  <c r="J125" i="166"/>
  <c r="K125" i="166"/>
  <c r="I126" i="166"/>
  <c r="J126" i="166"/>
  <c r="K126" i="166"/>
  <c r="I127" i="166"/>
  <c r="J127" i="166"/>
  <c r="K127" i="166"/>
  <c r="I128" i="166"/>
  <c r="J128" i="166"/>
  <c r="K128" i="166"/>
  <c r="I129" i="166"/>
  <c r="J129" i="166"/>
  <c r="K129" i="166"/>
  <c r="I130" i="166"/>
  <c r="J130" i="166"/>
  <c r="K130" i="166"/>
  <c r="I131" i="166"/>
  <c r="J131" i="166"/>
  <c r="K131" i="166"/>
  <c r="I132" i="166"/>
  <c r="J132" i="166"/>
  <c r="K132" i="166"/>
  <c r="I133" i="166"/>
  <c r="J133" i="166"/>
  <c r="K133" i="166"/>
  <c r="I134" i="166"/>
  <c r="J134" i="166"/>
  <c r="K134" i="166"/>
  <c r="I135" i="166"/>
  <c r="J135" i="166"/>
  <c r="K135" i="166"/>
  <c r="I136" i="166"/>
  <c r="J136" i="166"/>
  <c r="K136" i="166"/>
  <c r="I137" i="166"/>
  <c r="J137" i="166"/>
  <c r="K137" i="166"/>
  <c r="I138" i="166"/>
  <c r="J138" i="166"/>
  <c r="K138" i="166"/>
  <c r="I139" i="166"/>
  <c r="J139" i="166"/>
  <c r="K139" i="166"/>
  <c r="I140" i="166"/>
  <c r="J140" i="166"/>
  <c r="K140" i="166"/>
  <c r="I141" i="166"/>
  <c r="J141" i="166"/>
  <c r="K141" i="166"/>
  <c r="I142" i="166"/>
  <c r="J142" i="166"/>
  <c r="K142" i="166"/>
  <c r="I143" i="166"/>
  <c r="J143" i="166"/>
  <c r="K143" i="166"/>
  <c r="I144" i="166"/>
  <c r="J144" i="166"/>
  <c r="K144" i="166"/>
  <c r="I145" i="166"/>
  <c r="J145" i="166"/>
  <c r="K145" i="166"/>
  <c r="I146" i="166"/>
  <c r="J146" i="166"/>
  <c r="K146" i="166"/>
  <c r="I147" i="166"/>
  <c r="J147" i="166"/>
  <c r="K147" i="166"/>
  <c r="I148" i="166"/>
  <c r="J148" i="166"/>
  <c r="K148" i="166"/>
  <c r="I149" i="166"/>
  <c r="J149" i="166"/>
  <c r="K149" i="166"/>
  <c r="I150" i="166"/>
  <c r="J150" i="166"/>
  <c r="K150" i="166"/>
  <c r="I151" i="166"/>
  <c r="J151" i="166"/>
  <c r="K151" i="166"/>
  <c r="I152" i="166"/>
  <c r="J152" i="166"/>
  <c r="K152" i="166"/>
  <c r="I153" i="166"/>
  <c r="J153" i="166"/>
  <c r="K153" i="166"/>
  <c r="I154" i="166"/>
  <c r="J154" i="166"/>
  <c r="K154" i="166"/>
  <c r="I155" i="166"/>
  <c r="J155" i="166"/>
  <c r="K155" i="166"/>
  <c r="I156" i="166"/>
  <c r="J156" i="166"/>
  <c r="K156" i="166"/>
  <c r="I157" i="166"/>
  <c r="J157" i="166"/>
  <c r="K157" i="166"/>
  <c r="I158" i="166"/>
  <c r="J158" i="166"/>
  <c r="K158" i="166"/>
  <c r="I159" i="166"/>
  <c r="J159" i="166"/>
  <c r="K159" i="166"/>
  <c r="I160" i="166"/>
  <c r="J160" i="166"/>
  <c r="K160" i="166"/>
  <c r="I161" i="166"/>
  <c r="J161" i="166"/>
  <c r="K161" i="166"/>
  <c r="I162" i="166"/>
  <c r="J162" i="166"/>
  <c r="K162" i="166"/>
  <c r="I163" i="166"/>
  <c r="J163" i="166"/>
  <c r="K163" i="166"/>
  <c r="I164" i="166"/>
  <c r="J164" i="166"/>
  <c r="K164" i="166"/>
  <c r="I165" i="166"/>
  <c r="J165" i="166"/>
  <c r="K165" i="166"/>
  <c r="I166" i="166"/>
  <c r="J166" i="166"/>
  <c r="K166" i="166"/>
  <c r="I167" i="166"/>
  <c r="J167" i="166"/>
  <c r="K167" i="166"/>
  <c r="I168" i="166"/>
  <c r="J168" i="166"/>
  <c r="K168" i="166"/>
  <c r="I169" i="166"/>
  <c r="J169" i="166"/>
  <c r="K169" i="166"/>
  <c r="I170" i="166"/>
  <c r="J170" i="166"/>
  <c r="K170" i="166"/>
  <c r="I171" i="166"/>
  <c r="J171" i="166"/>
  <c r="K171" i="166"/>
  <c r="I172" i="166"/>
  <c r="J172" i="166"/>
  <c r="K172" i="166"/>
  <c r="I173" i="166"/>
  <c r="J173" i="166"/>
  <c r="K173" i="166"/>
  <c r="I174" i="166"/>
  <c r="J174" i="166"/>
  <c r="K174" i="166"/>
  <c r="I175" i="166"/>
  <c r="J175" i="166"/>
  <c r="K175" i="166"/>
  <c r="I176" i="166"/>
  <c r="J176" i="166"/>
  <c r="K176" i="166"/>
  <c r="I177" i="166"/>
  <c r="J177" i="166"/>
  <c r="K177" i="166"/>
  <c r="I178" i="166"/>
  <c r="J178" i="166"/>
  <c r="K178" i="166"/>
  <c r="I179" i="166"/>
  <c r="J179" i="166"/>
  <c r="K179" i="166"/>
  <c r="I180" i="166"/>
  <c r="J180" i="166"/>
  <c r="K180" i="166"/>
  <c r="I181" i="166"/>
  <c r="J181" i="166"/>
  <c r="K181" i="166"/>
  <c r="I182" i="166"/>
  <c r="J182" i="166"/>
  <c r="K182" i="166"/>
  <c r="I183" i="166"/>
  <c r="J183" i="166"/>
  <c r="K183" i="166"/>
  <c r="I184" i="166"/>
  <c r="J184" i="166"/>
  <c r="K184" i="166"/>
  <c r="I185" i="166"/>
  <c r="J185" i="166"/>
  <c r="K185" i="166"/>
  <c r="I186" i="166"/>
  <c r="J186" i="166"/>
  <c r="K186" i="166"/>
  <c r="I187" i="166"/>
  <c r="J187" i="166"/>
  <c r="K187" i="166"/>
  <c r="I188" i="166"/>
  <c r="J188" i="166"/>
  <c r="K188" i="166"/>
  <c r="I189" i="166"/>
  <c r="J189" i="166"/>
  <c r="K189" i="166"/>
  <c r="I190" i="166"/>
  <c r="J190" i="166"/>
  <c r="K190" i="166"/>
  <c r="I191" i="166"/>
  <c r="J191" i="166"/>
  <c r="K191" i="166"/>
  <c r="I192" i="166"/>
  <c r="J192" i="166"/>
  <c r="K192" i="166"/>
  <c r="I193" i="166"/>
  <c r="J193" i="166"/>
  <c r="K193" i="166"/>
  <c r="I194" i="166"/>
  <c r="J194" i="166"/>
  <c r="K194" i="166"/>
  <c r="I195" i="166"/>
  <c r="J195" i="166"/>
  <c r="K195" i="166"/>
  <c r="I196" i="166"/>
  <c r="J196" i="166"/>
  <c r="K196" i="166"/>
  <c r="I197" i="166"/>
  <c r="J197" i="166"/>
  <c r="K197" i="166"/>
  <c r="I198" i="166"/>
  <c r="J198" i="166"/>
  <c r="K198" i="166"/>
  <c r="I199" i="166"/>
  <c r="J199" i="166"/>
  <c r="K199" i="166"/>
  <c r="I200" i="166"/>
  <c r="J200" i="166"/>
  <c r="K200" i="166"/>
  <c r="I201" i="166"/>
  <c r="J201" i="166"/>
  <c r="K201" i="166"/>
  <c r="I202" i="166"/>
  <c r="J202" i="166"/>
  <c r="K202" i="166"/>
  <c r="I203" i="166"/>
  <c r="J203" i="166"/>
  <c r="K203" i="166"/>
  <c r="I204" i="166"/>
  <c r="J204" i="166"/>
  <c r="K204" i="166"/>
  <c r="I205" i="166"/>
  <c r="J205" i="166"/>
  <c r="K205" i="166"/>
  <c r="I206" i="166"/>
  <c r="J206" i="166"/>
  <c r="K206" i="166"/>
  <c r="I207" i="166"/>
  <c r="J207" i="166"/>
  <c r="K207" i="166"/>
  <c r="I208" i="166"/>
  <c r="J208" i="166"/>
  <c r="K208" i="166"/>
  <c r="I209" i="166"/>
  <c r="J209" i="166"/>
  <c r="K209" i="166"/>
  <c r="I210" i="166"/>
  <c r="J210" i="166"/>
  <c r="K210" i="166"/>
  <c r="I211" i="166"/>
  <c r="J211" i="166"/>
  <c r="K211" i="166"/>
  <c r="I212" i="166"/>
  <c r="J212" i="166"/>
  <c r="K212" i="166"/>
  <c r="I213" i="166"/>
  <c r="J213" i="166"/>
  <c r="K213" i="166"/>
  <c r="I214" i="166"/>
  <c r="J214" i="166"/>
  <c r="K214" i="166"/>
  <c r="I215" i="166"/>
  <c r="J215" i="166"/>
  <c r="K215" i="166"/>
  <c r="I216" i="166"/>
  <c r="J216" i="166"/>
  <c r="K216" i="166"/>
  <c r="I217" i="166"/>
  <c r="J217" i="166"/>
  <c r="K217" i="166"/>
  <c r="I218" i="166"/>
  <c r="J218" i="166"/>
  <c r="K218" i="166"/>
  <c r="I219" i="166"/>
  <c r="J219" i="166"/>
  <c r="K219" i="166"/>
  <c r="I220" i="166"/>
  <c r="J220" i="166"/>
  <c r="K220" i="166"/>
  <c r="I221" i="166"/>
  <c r="J221" i="166"/>
  <c r="K221" i="166"/>
  <c r="I222" i="166"/>
  <c r="J222" i="166"/>
  <c r="K222" i="166"/>
  <c r="I223" i="166"/>
  <c r="J223" i="166"/>
  <c r="K223" i="166"/>
  <c r="I224" i="166"/>
  <c r="J224" i="166"/>
  <c r="K224" i="166"/>
  <c r="I225" i="166"/>
  <c r="J225" i="166"/>
  <c r="K225" i="166"/>
  <c r="I226" i="166"/>
  <c r="J226" i="166"/>
  <c r="K226" i="166"/>
  <c r="I227" i="166"/>
  <c r="J227" i="166"/>
  <c r="K227" i="166"/>
  <c r="I228" i="166"/>
  <c r="J228" i="166"/>
  <c r="K228" i="166"/>
  <c r="I229" i="166"/>
  <c r="J229" i="166"/>
  <c r="K229" i="166"/>
  <c r="I230" i="166"/>
  <c r="J230" i="166"/>
  <c r="K230" i="166"/>
  <c r="I231" i="166"/>
  <c r="J231" i="166"/>
  <c r="K231" i="166"/>
  <c r="I232" i="166"/>
  <c r="J232" i="166"/>
  <c r="K232" i="166"/>
  <c r="I233" i="166"/>
  <c r="J233" i="166"/>
  <c r="K233" i="166"/>
  <c r="I234" i="166"/>
  <c r="J234" i="166"/>
  <c r="K234" i="166"/>
  <c r="I235" i="166"/>
  <c r="J235" i="166"/>
  <c r="K235" i="166"/>
  <c r="I236" i="166"/>
  <c r="J236" i="166"/>
  <c r="K236" i="166"/>
  <c r="I237" i="166"/>
  <c r="J237" i="166"/>
  <c r="K237" i="166"/>
  <c r="I238" i="166"/>
  <c r="J238" i="166"/>
  <c r="K238" i="166"/>
  <c r="I239" i="166"/>
  <c r="J239" i="166"/>
  <c r="K239" i="166"/>
  <c r="I240" i="166"/>
  <c r="J240" i="166"/>
  <c r="K240" i="166"/>
  <c r="I241" i="166"/>
  <c r="J241" i="166"/>
  <c r="K241" i="166"/>
  <c r="I242" i="166"/>
  <c r="J242" i="166"/>
  <c r="K242" i="166"/>
  <c r="I243" i="166"/>
  <c r="J243" i="166"/>
  <c r="K243" i="166"/>
  <c r="I244" i="166"/>
  <c r="J244" i="166"/>
  <c r="K244" i="166"/>
  <c r="I245" i="166"/>
  <c r="J245" i="166"/>
  <c r="K245" i="166"/>
  <c r="I246" i="166"/>
  <c r="J246" i="166"/>
  <c r="K246" i="166"/>
  <c r="I247" i="166"/>
  <c r="J247" i="166"/>
  <c r="K247" i="166"/>
  <c r="I248" i="166"/>
  <c r="J248" i="166"/>
  <c r="K248" i="166"/>
  <c r="I249" i="166"/>
  <c r="J249" i="166"/>
  <c r="K249" i="166"/>
  <c r="I250" i="166"/>
  <c r="J250" i="166"/>
  <c r="K250" i="166"/>
  <c r="I251" i="166"/>
  <c r="J251" i="166"/>
  <c r="K251" i="166"/>
  <c r="I252" i="166"/>
  <c r="J252" i="166"/>
  <c r="K252" i="166"/>
  <c r="I253" i="166"/>
  <c r="J253" i="166"/>
  <c r="K253" i="166"/>
  <c r="I254" i="166"/>
  <c r="J254" i="166"/>
  <c r="K254" i="166"/>
  <c r="I255" i="166"/>
  <c r="J255" i="166"/>
  <c r="K255" i="166"/>
  <c r="I256" i="166"/>
  <c r="J256" i="166"/>
  <c r="K256" i="166"/>
  <c r="I257" i="166"/>
  <c r="J257" i="166"/>
  <c r="K257" i="166"/>
  <c r="I258" i="166"/>
  <c r="J258" i="166"/>
  <c r="K258" i="166"/>
  <c r="I259" i="166"/>
  <c r="J259" i="166"/>
  <c r="K259" i="166"/>
  <c r="I260" i="166"/>
  <c r="J260" i="166"/>
  <c r="K260" i="166"/>
  <c r="I261" i="166"/>
  <c r="J261" i="166"/>
  <c r="K261" i="166"/>
  <c r="I262" i="166"/>
  <c r="J262" i="166"/>
  <c r="K262" i="166"/>
  <c r="I263" i="166"/>
  <c r="J263" i="166"/>
  <c r="K263" i="166"/>
  <c r="I264" i="166"/>
  <c r="J264" i="166"/>
  <c r="K264" i="166"/>
  <c r="I265" i="166"/>
  <c r="J265" i="166"/>
  <c r="K265" i="166"/>
  <c r="I266" i="166"/>
  <c r="J266" i="166"/>
  <c r="K266" i="166"/>
  <c r="I267" i="166"/>
  <c r="J267" i="166"/>
  <c r="K267" i="166"/>
  <c r="I268" i="166"/>
  <c r="J268" i="166"/>
  <c r="K268" i="166"/>
  <c r="I269" i="166"/>
  <c r="J269" i="166"/>
  <c r="K269" i="166"/>
  <c r="I270" i="166"/>
  <c r="J270" i="166"/>
  <c r="K270" i="166"/>
  <c r="I271" i="166"/>
  <c r="J271" i="166"/>
  <c r="K271" i="166"/>
  <c r="I272" i="166"/>
  <c r="J272" i="166"/>
  <c r="K272" i="166"/>
  <c r="I273" i="166"/>
  <c r="J273" i="166"/>
  <c r="K273" i="166"/>
  <c r="I274" i="166"/>
  <c r="J274" i="166"/>
  <c r="K274" i="166"/>
  <c r="I275" i="166"/>
  <c r="J275" i="166"/>
  <c r="K275" i="166"/>
  <c r="I276" i="166"/>
  <c r="J276" i="166"/>
  <c r="K276" i="166"/>
  <c r="I277" i="166"/>
  <c r="J277" i="166"/>
  <c r="K277" i="166"/>
  <c r="I278" i="166"/>
  <c r="J278" i="166"/>
  <c r="K278" i="166"/>
  <c r="I279" i="166"/>
  <c r="J279" i="166"/>
  <c r="K279" i="166"/>
  <c r="I280" i="166"/>
  <c r="J280" i="166"/>
  <c r="K280" i="166"/>
  <c r="I281" i="166"/>
  <c r="J281" i="166"/>
  <c r="K281" i="166"/>
  <c r="I282" i="166"/>
  <c r="J282" i="166"/>
  <c r="K282" i="166"/>
  <c r="I283" i="166"/>
  <c r="J283" i="166"/>
  <c r="K283" i="166"/>
  <c r="I284" i="166"/>
  <c r="J284" i="166"/>
  <c r="K284" i="166"/>
  <c r="I285" i="166"/>
  <c r="J285" i="166"/>
  <c r="K285" i="166"/>
  <c r="I286" i="166"/>
  <c r="J286" i="166"/>
  <c r="K286" i="166"/>
  <c r="I287" i="166"/>
  <c r="J287" i="166"/>
  <c r="K287" i="166"/>
  <c r="I288" i="166"/>
  <c r="J288" i="166"/>
  <c r="K288" i="166"/>
  <c r="I289" i="166"/>
  <c r="J289" i="166"/>
  <c r="K289" i="166"/>
  <c r="I290" i="166"/>
  <c r="J290" i="166"/>
  <c r="K290" i="166"/>
  <c r="I291" i="166"/>
  <c r="J291" i="166"/>
  <c r="K291" i="166"/>
  <c r="I292" i="166"/>
  <c r="J292" i="166"/>
  <c r="K292" i="166"/>
  <c r="I293" i="166"/>
  <c r="J293" i="166"/>
  <c r="K293" i="166"/>
  <c r="I294" i="166"/>
  <c r="J294" i="166"/>
  <c r="K294" i="166"/>
  <c r="I295" i="166"/>
  <c r="J295" i="166"/>
  <c r="K295" i="166"/>
  <c r="I296" i="166"/>
  <c r="J296" i="166"/>
  <c r="K296" i="166"/>
  <c r="I297" i="166"/>
  <c r="J297" i="166"/>
  <c r="K297" i="166"/>
  <c r="I298" i="166"/>
  <c r="J298" i="166"/>
  <c r="K298" i="166"/>
  <c r="I299" i="166"/>
  <c r="J299" i="166"/>
  <c r="K299" i="166"/>
  <c r="I300" i="166"/>
  <c r="J300" i="166"/>
  <c r="K300" i="166"/>
  <c r="I301" i="166"/>
  <c r="J301" i="166"/>
  <c r="K301" i="166"/>
  <c r="I302" i="166"/>
  <c r="J302" i="166"/>
  <c r="K302" i="166"/>
  <c r="I303" i="166"/>
  <c r="J303" i="166"/>
  <c r="K303" i="166"/>
  <c r="I304" i="166"/>
  <c r="J304" i="166"/>
  <c r="K304" i="166"/>
  <c r="I305" i="166"/>
  <c r="J305" i="166"/>
  <c r="K305" i="166"/>
  <c r="I306" i="166"/>
  <c r="J306" i="166"/>
  <c r="K306" i="166"/>
  <c r="I307" i="166"/>
  <c r="J307" i="166"/>
  <c r="K307" i="166"/>
  <c r="I308" i="166"/>
  <c r="J308" i="166"/>
  <c r="K308" i="166"/>
  <c r="I309" i="166"/>
  <c r="J309" i="166"/>
  <c r="K309" i="166"/>
  <c r="I310" i="166"/>
  <c r="J310" i="166"/>
  <c r="K310" i="166"/>
  <c r="I311" i="166"/>
  <c r="J311" i="166"/>
  <c r="K311" i="166"/>
  <c r="I312" i="166"/>
  <c r="J312" i="166"/>
  <c r="K312" i="166"/>
  <c r="I313" i="166"/>
  <c r="J313" i="166"/>
  <c r="K313" i="166"/>
  <c r="I314" i="166"/>
  <c r="J314" i="166"/>
  <c r="K314" i="166"/>
  <c r="I315" i="166"/>
  <c r="J315" i="166"/>
  <c r="K315" i="166"/>
  <c r="I316" i="166"/>
  <c r="J316" i="166"/>
  <c r="K316" i="166"/>
  <c r="I317" i="166"/>
  <c r="J317" i="166"/>
  <c r="K317" i="166"/>
  <c r="I318" i="166"/>
  <c r="J318" i="166"/>
  <c r="K318" i="166"/>
  <c r="I319" i="166"/>
  <c r="J319" i="166"/>
  <c r="K319" i="166"/>
  <c r="I320" i="166"/>
  <c r="J320" i="166"/>
  <c r="K320" i="166"/>
  <c r="I321" i="166"/>
  <c r="J321" i="166"/>
  <c r="K321" i="166"/>
  <c r="I322" i="166"/>
  <c r="J322" i="166"/>
  <c r="K322" i="166"/>
  <c r="I323" i="166"/>
  <c r="J323" i="166"/>
  <c r="K323" i="166"/>
  <c r="I324" i="166"/>
  <c r="J324" i="166"/>
  <c r="K324" i="166"/>
  <c r="I325" i="166"/>
  <c r="J325" i="166"/>
  <c r="K325" i="166"/>
  <c r="I326" i="166"/>
  <c r="J326" i="166"/>
  <c r="K326" i="166"/>
  <c r="I327" i="166"/>
  <c r="J327" i="166"/>
  <c r="K327" i="166"/>
  <c r="I328" i="166"/>
  <c r="J328" i="166"/>
  <c r="K328" i="166"/>
  <c r="I329" i="166"/>
  <c r="J329" i="166"/>
  <c r="K329" i="166"/>
  <c r="I330" i="166"/>
  <c r="J330" i="166"/>
  <c r="K330" i="166"/>
  <c r="I331" i="166"/>
  <c r="J331" i="166"/>
  <c r="K331" i="166"/>
  <c r="I332" i="166"/>
  <c r="J332" i="166"/>
  <c r="K332" i="166"/>
  <c r="I333" i="166"/>
  <c r="J333" i="166"/>
  <c r="K333" i="166"/>
  <c r="I334" i="166"/>
  <c r="J334" i="166"/>
  <c r="K334" i="166"/>
  <c r="I335" i="166"/>
  <c r="J335" i="166"/>
  <c r="K335" i="166"/>
  <c r="I336" i="166"/>
  <c r="J336" i="166"/>
  <c r="K336" i="166"/>
  <c r="I337" i="166"/>
  <c r="J337" i="166"/>
  <c r="K337" i="166"/>
  <c r="I338" i="166"/>
  <c r="J338" i="166"/>
  <c r="K338" i="166"/>
  <c r="I339" i="166"/>
  <c r="J339" i="166"/>
  <c r="K339" i="166"/>
  <c r="I340" i="166"/>
  <c r="J340" i="166"/>
  <c r="K340" i="166"/>
  <c r="I341" i="166"/>
  <c r="J341" i="166"/>
  <c r="K341" i="166"/>
  <c r="I342" i="166"/>
  <c r="J342" i="166"/>
  <c r="K342" i="166"/>
  <c r="I343" i="166"/>
  <c r="J343" i="166"/>
  <c r="K343" i="166"/>
  <c r="I344" i="166"/>
  <c r="J344" i="166"/>
  <c r="K344" i="166"/>
  <c r="I345" i="166"/>
  <c r="J345" i="166"/>
  <c r="K345" i="166"/>
  <c r="I346" i="166"/>
  <c r="J346" i="166"/>
  <c r="K346" i="166"/>
  <c r="I347" i="166"/>
  <c r="J347" i="166"/>
  <c r="K347" i="166"/>
  <c r="I348" i="166"/>
  <c r="J348" i="166"/>
  <c r="K348" i="166"/>
  <c r="I349" i="166"/>
  <c r="J349" i="166"/>
  <c r="K349" i="166"/>
  <c r="I350" i="166"/>
  <c r="J350" i="166"/>
  <c r="K350" i="166"/>
  <c r="I351" i="166"/>
  <c r="J351" i="166"/>
  <c r="K351" i="166"/>
  <c r="I352" i="166"/>
  <c r="J352" i="166"/>
  <c r="K352" i="166"/>
  <c r="I353" i="166"/>
  <c r="J353" i="166"/>
  <c r="K353" i="166"/>
  <c r="I354" i="166"/>
  <c r="J354" i="166"/>
  <c r="K354" i="166"/>
  <c r="I355" i="166"/>
  <c r="J355" i="166"/>
  <c r="K355" i="166"/>
  <c r="I356" i="166"/>
  <c r="J356" i="166"/>
  <c r="K356" i="166"/>
  <c r="I357" i="166"/>
  <c r="J357" i="166"/>
  <c r="K357" i="166"/>
  <c r="I358" i="166"/>
  <c r="J358" i="166"/>
  <c r="K358" i="166"/>
  <c r="I359" i="166"/>
  <c r="J359" i="166"/>
  <c r="K359" i="166"/>
  <c r="I360" i="166"/>
  <c r="J360" i="166"/>
  <c r="K360" i="166"/>
  <c r="I361" i="166"/>
  <c r="J361" i="166"/>
  <c r="K361" i="166"/>
  <c r="I362" i="166"/>
  <c r="J362" i="166"/>
  <c r="K362" i="166"/>
  <c r="I363" i="166"/>
  <c r="J363" i="166"/>
  <c r="K363" i="166"/>
  <c r="I101" i="165"/>
  <c r="J101" i="165" s="1"/>
  <c r="I102" i="165"/>
  <c r="J102" i="165"/>
  <c r="K102" i="165"/>
  <c r="I103" i="165"/>
  <c r="J103" i="165"/>
  <c r="I104" i="165"/>
  <c r="J104" i="165"/>
  <c r="K104" i="165"/>
  <c r="I105" i="165"/>
  <c r="J105" i="165" s="1"/>
  <c r="I106" i="165"/>
  <c r="J106" i="165"/>
  <c r="K106" i="165" s="1"/>
  <c r="I107" i="165"/>
  <c r="J107" i="165"/>
  <c r="I108" i="165"/>
  <c r="J108" i="165"/>
  <c r="K108" i="165"/>
  <c r="I109" i="165"/>
  <c r="J109" i="165" s="1"/>
  <c r="I110" i="165"/>
  <c r="J110" i="165"/>
  <c r="K110" i="165"/>
  <c r="I111" i="165"/>
  <c r="J111" i="165"/>
  <c r="I112" i="165"/>
  <c r="J112" i="165"/>
  <c r="K112" i="165" s="1"/>
  <c r="I113" i="165"/>
  <c r="J113" i="165" s="1"/>
  <c r="I114" i="165"/>
  <c r="J114" i="165"/>
  <c r="K114" i="165"/>
  <c r="I115" i="165"/>
  <c r="J115" i="165"/>
  <c r="I116" i="165"/>
  <c r="J116" i="165"/>
  <c r="K116" i="165"/>
  <c r="I117" i="165"/>
  <c r="J117" i="165" s="1"/>
  <c r="I118" i="165"/>
  <c r="J118" i="165"/>
  <c r="K118" i="165"/>
  <c r="I119" i="165"/>
  <c r="J119" i="165"/>
  <c r="I120" i="165"/>
  <c r="J120" i="165"/>
  <c r="K120" i="165"/>
  <c r="I121" i="165"/>
  <c r="J121" i="165" s="1"/>
  <c r="I122" i="165"/>
  <c r="J122" i="165"/>
  <c r="K122" i="165" s="1"/>
  <c r="I123" i="165"/>
  <c r="J123" i="165"/>
  <c r="I124" i="165"/>
  <c r="J124" i="165"/>
  <c r="K124" i="165"/>
  <c r="I125" i="165"/>
  <c r="J125" i="165" s="1"/>
  <c r="I126" i="165"/>
  <c r="J126" i="165"/>
  <c r="K126" i="165"/>
  <c r="I127" i="165"/>
  <c r="J127" i="165"/>
  <c r="I128" i="165"/>
  <c r="J128" i="165"/>
  <c r="K128" i="165" s="1"/>
  <c r="I129" i="165"/>
  <c r="J129" i="165" s="1"/>
  <c r="I130" i="165"/>
  <c r="J130" i="165"/>
  <c r="K130" i="165"/>
  <c r="I131" i="165"/>
  <c r="J131" i="165"/>
  <c r="I132" i="165"/>
  <c r="J132" i="165"/>
  <c r="K132" i="165"/>
  <c r="I133" i="165"/>
  <c r="J133" i="165" s="1"/>
  <c r="I134" i="165"/>
  <c r="J134" i="165"/>
  <c r="K134" i="165"/>
  <c r="I135" i="165"/>
  <c r="J135" i="165"/>
  <c r="I136" i="165"/>
  <c r="J136" i="165"/>
  <c r="K136" i="165"/>
  <c r="I137" i="165"/>
  <c r="J137" i="165" s="1"/>
  <c r="I138" i="165"/>
  <c r="J138" i="165"/>
  <c r="K138" i="165" s="1"/>
  <c r="I139" i="165"/>
  <c r="K139" i="165" s="1"/>
  <c r="J139" i="165"/>
  <c r="I140" i="165"/>
  <c r="J140" i="165"/>
  <c r="K140" i="165"/>
  <c r="I141" i="165"/>
  <c r="J141" i="165" s="1"/>
  <c r="I142" i="165"/>
  <c r="J142" i="165"/>
  <c r="K142" i="165"/>
  <c r="I143" i="165"/>
  <c r="J143" i="165"/>
  <c r="I144" i="165"/>
  <c r="J144" i="165"/>
  <c r="K144" i="165" s="1"/>
  <c r="I145" i="165"/>
  <c r="J145" i="165" s="1"/>
  <c r="I146" i="165"/>
  <c r="J146" i="165"/>
  <c r="K146" i="165"/>
  <c r="I147" i="165"/>
  <c r="J147" i="165"/>
  <c r="I148" i="165"/>
  <c r="J148" i="165"/>
  <c r="K148" i="165"/>
  <c r="I149" i="165"/>
  <c r="J149" i="165" s="1"/>
  <c r="I150" i="165"/>
  <c r="J150" i="165"/>
  <c r="K150" i="165"/>
  <c r="I151" i="165"/>
  <c r="J151" i="165"/>
  <c r="I152" i="165"/>
  <c r="J152" i="165"/>
  <c r="K152" i="165"/>
  <c r="I153" i="165"/>
  <c r="J153" i="165" s="1"/>
  <c r="I154" i="165"/>
  <c r="J154" i="165"/>
  <c r="K154" i="165" s="1"/>
  <c r="I155" i="165"/>
  <c r="K155" i="165" s="1"/>
  <c r="J155" i="165"/>
  <c r="I156" i="165"/>
  <c r="J156" i="165"/>
  <c r="K156" i="165"/>
  <c r="I157" i="165"/>
  <c r="J157" i="165" s="1"/>
  <c r="I158" i="165"/>
  <c r="J158" i="165"/>
  <c r="K158" i="165"/>
  <c r="I159" i="165"/>
  <c r="J159" i="165"/>
  <c r="I160" i="165"/>
  <c r="J160" i="165"/>
  <c r="K160" i="165" s="1"/>
  <c r="I161" i="165"/>
  <c r="J161" i="165" s="1"/>
  <c r="I162" i="165"/>
  <c r="J162" i="165"/>
  <c r="K162" i="165"/>
  <c r="I163" i="165"/>
  <c r="J163" i="165"/>
  <c r="I164" i="165"/>
  <c r="J164" i="165"/>
  <c r="K164" i="165"/>
  <c r="I165" i="165"/>
  <c r="J165" i="165" s="1"/>
  <c r="I166" i="165"/>
  <c r="J166" i="165"/>
  <c r="K166" i="165"/>
  <c r="I167" i="165"/>
  <c r="J167" i="165"/>
  <c r="I168" i="165"/>
  <c r="J168" i="165"/>
  <c r="K168" i="165"/>
  <c r="I169" i="165"/>
  <c r="J169" i="165" s="1"/>
  <c r="I170" i="165"/>
  <c r="J170" i="165"/>
  <c r="K170" i="165" s="1"/>
  <c r="I171" i="165"/>
  <c r="K171" i="165" s="1"/>
  <c r="J171" i="165"/>
  <c r="I172" i="165"/>
  <c r="J172" i="165"/>
  <c r="K172" i="165"/>
  <c r="I173" i="165"/>
  <c r="J173" i="165" s="1"/>
  <c r="I174" i="165"/>
  <c r="J174" i="165"/>
  <c r="K174" i="165"/>
  <c r="I175" i="165"/>
  <c r="J175" i="165"/>
  <c r="I176" i="165"/>
  <c r="J176" i="165"/>
  <c r="K176" i="165" s="1"/>
  <c r="I177" i="165"/>
  <c r="J177" i="165" s="1"/>
  <c r="I178" i="165"/>
  <c r="J178" i="165"/>
  <c r="K178" i="165"/>
  <c r="I179" i="165"/>
  <c r="J179" i="165"/>
  <c r="I180" i="165"/>
  <c r="J180" i="165"/>
  <c r="K180" i="165"/>
  <c r="I181" i="165"/>
  <c r="J181" i="165" s="1"/>
  <c r="I182" i="165"/>
  <c r="J182" i="165"/>
  <c r="K182" i="165"/>
  <c r="I183" i="165"/>
  <c r="J183" i="165"/>
  <c r="I184" i="165"/>
  <c r="J184" i="165"/>
  <c r="K184" i="165"/>
  <c r="I185" i="165"/>
  <c r="J185" i="165" s="1"/>
  <c r="I186" i="165"/>
  <c r="J186" i="165"/>
  <c r="K186" i="165" s="1"/>
  <c r="I187" i="165"/>
  <c r="K187" i="165" s="1"/>
  <c r="J187" i="165"/>
  <c r="I188" i="165"/>
  <c r="J188" i="165"/>
  <c r="K188" i="165"/>
  <c r="I189" i="165"/>
  <c r="J189" i="165" s="1"/>
  <c r="I190" i="165"/>
  <c r="J190" i="165"/>
  <c r="K190" i="165"/>
  <c r="I191" i="165"/>
  <c r="J191" i="165"/>
  <c r="I192" i="165"/>
  <c r="J192" i="165"/>
  <c r="K192" i="165" s="1"/>
  <c r="I193" i="165"/>
  <c r="J193" i="165" s="1"/>
  <c r="I194" i="165"/>
  <c r="J194" i="165"/>
  <c r="K194" i="165"/>
  <c r="I195" i="165"/>
  <c r="J195" i="165"/>
  <c r="I196" i="165"/>
  <c r="J196" i="165"/>
  <c r="K196" i="165"/>
  <c r="I197" i="165"/>
  <c r="J197" i="165" s="1"/>
  <c r="I198" i="165"/>
  <c r="J198" i="165"/>
  <c r="K198" i="165"/>
  <c r="I199" i="165"/>
  <c r="J199" i="165"/>
  <c r="I200" i="165"/>
  <c r="J200" i="165"/>
  <c r="K200" i="165"/>
  <c r="I201" i="165"/>
  <c r="J201" i="165" s="1"/>
  <c r="I202" i="165"/>
  <c r="J202" i="165"/>
  <c r="K202" i="165" s="1"/>
  <c r="I203" i="165"/>
  <c r="K203" i="165" s="1"/>
  <c r="J203" i="165"/>
  <c r="I204" i="165"/>
  <c r="J204" i="165"/>
  <c r="K204" i="165"/>
  <c r="I205" i="165"/>
  <c r="J205" i="165" s="1"/>
  <c r="I206" i="165"/>
  <c r="J206" i="165"/>
  <c r="K206" i="165"/>
  <c r="I207" i="165"/>
  <c r="J207" i="165"/>
  <c r="I208" i="165"/>
  <c r="J208" i="165"/>
  <c r="K208" i="165" s="1"/>
  <c r="I209" i="165"/>
  <c r="J209" i="165" s="1"/>
  <c r="I210" i="165"/>
  <c r="J210" i="165"/>
  <c r="K210" i="165"/>
  <c r="I211" i="165"/>
  <c r="J211" i="165"/>
  <c r="I212" i="165"/>
  <c r="J212" i="165"/>
  <c r="K212" i="165"/>
  <c r="I213" i="165"/>
  <c r="J213" i="165" s="1"/>
  <c r="I214" i="165"/>
  <c r="J214" i="165"/>
  <c r="K214" i="165"/>
  <c r="I215" i="165"/>
  <c r="J215" i="165"/>
  <c r="I216" i="165"/>
  <c r="J216" i="165"/>
  <c r="K216" i="165"/>
  <c r="I217" i="165"/>
  <c r="J217" i="165" s="1"/>
  <c r="I218" i="165"/>
  <c r="J218" i="165"/>
  <c r="K218" i="165" s="1"/>
  <c r="I219" i="165"/>
  <c r="K219" i="165" s="1"/>
  <c r="J219" i="165"/>
  <c r="I220" i="165"/>
  <c r="J220" i="165"/>
  <c r="K220" i="165"/>
  <c r="I221" i="165"/>
  <c r="J221" i="165" s="1"/>
  <c r="I222" i="165"/>
  <c r="J222" i="165"/>
  <c r="K222" i="165"/>
  <c r="I223" i="165"/>
  <c r="J223" i="165"/>
  <c r="I224" i="165"/>
  <c r="J224" i="165"/>
  <c r="K224" i="165" s="1"/>
  <c r="I225" i="165"/>
  <c r="J225" i="165" s="1"/>
  <c r="I226" i="165"/>
  <c r="J226" i="165"/>
  <c r="K226" i="165"/>
  <c r="I227" i="165"/>
  <c r="J227" i="165"/>
  <c r="I228" i="165"/>
  <c r="J228" i="165"/>
  <c r="K228" i="165"/>
  <c r="I229" i="165"/>
  <c r="J229" i="165" s="1"/>
  <c r="I230" i="165"/>
  <c r="J230" i="165"/>
  <c r="K230" i="165"/>
  <c r="I231" i="165"/>
  <c r="J231" i="165"/>
  <c r="I232" i="165"/>
  <c r="J232" i="165"/>
  <c r="K232" i="165"/>
  <c r="I233" i="165"/>
  <c r="J233" i="165" s="1"/>
  <c r="I234" i="165"/>
  <c r="J234" i="165"/>
  <c r="K234" i="165" s="1"/>
  <c r="I235" i="165"/>
  <c r="K235" i="165" s="1"/>
  <c r="J235" i="165"/>
  <c r="I236" i="165"/>
  <c r="J236" i="165"/>
  <c r="K236" i="165"/>
  <c r="I237" i="165"/>
  <c r="J237" i="165" s="1"/>
  <c r="I238" i="165"/>
  <c r="J238" i="165"/>
  <c r="K238" i="165"/>
  <c r="I239" i="165"/>
  <c r="J239" i="165"/>
  <c r="I240" i="165"/>
  <c r="J240" i="165"/>
  <c r="K240" i="165" s="1"/>
  <c r="I241" i="165"/>
  <c r="J241" i="165" s="1"/>
  <c r="I242" i="165"/>
  <c r="J242" i="165"/>
  <c r="K242" i="165"/>
  <c r="I243" i="165"/>
  <c r="J243" i="165"/>
  <c r="I244" i="165"/>
  <c r="J244" i="165"/>
  <c r="K244" i="165"/>
  <c r="I245" i="165"/>
  <c r="J245" i="165" s="1"/>
  <c r="I246" i="165"/>
  <c r="J246" i="165"/>
  <c r="K246" i="165"/>
  <c r="I247" i="165"/>
  <c r="J247" i="165"/>
  <c r="I248" i="165"/>
  <c r="J248" i="165"/>
  <c r="K248" i="165"/>
  <c r="I249" i="165"/>
  <c r="J249" i="165" s="1"/>
  <c r="I250" i="165"/>
  <c r="J250" i="165"/>
  <c r="K250" i="165" s="1"/>
  <c r="I251" i="165"/>
  <c r="K251" i="165" s="1"/>
  <c r="J251" i="165"/>
  <c r="I252" i="165"/>
  <c r="J252" i="165"/>
  <c r="K252" i="165"/>
  <c r="I253" i="165"/>
  <c r="J253" i="165" s="1"/>
  <c r="I254" i="165"/>
  <c r="J254" i="165"/>
  <c r="K254" i="165"/>
  <c r="I255" i="165"/>
  <c r="J255" i="165"/>
  <c r="I256" i="165"/>
  <c r="J256" i="165"/>
  <c r="K256" i="165" s="1"/>
  <c r="I257" i="165"/>
  <c r="J257" i="165" s="1"/>
  <c r="I258" i="165"/>
  <c r="J258" i="165"/>
  <c r="K258" i="165"/>
  <c r="I259" i="165"/>
  <c r="J259" i="165"/>
  <c r="I260" i="165"/>
  <c r="J260" i="165"/>
  <c r="K260" i="165"/>
  <c r="I261" i="165"/>
  <c r="J261" i="165" s="1"/>
  <c r="I262" i="165"/>
  <c r="J262" i="165"/>
  <c r="K262" i="165"/>
  <c r="I263" i="165"/>
  <c r="J263" i="165"/>
  <c r="I264" i="165"/>
  <c r="J264" i="165"/>
  <c r="K264" i="165"/>
  <c r="I265" i="165"/>
  <c r="J265" i="165" s="1"/>
  <c r="I266" i="165"/>
  <c r="J266" i="165"/>
  <c r="K266" i="165" s="1"/>
  <c r="I267" i="165"/>
  <c r="K267" i="165" s="1"/>
  <c r="J267" i="165"/>
  <c r="I268" i="165"/>
  <c r="J268" i="165"/>
  <c r="K268" i="165"/>
  <c r="I269" i="165"/>
  <c r="J269" i="165" s="1"/>
  <c r="I270" i="165"/>
  <c r="J270" i="165"/>
  <c r="K270" i="165"/>
  <c r="I271" i="165"/>
  <c r="J271" i="165"/>
  <c r="I272" i="165"/>
  <c r="J272" i="165"/>
  <c r="K272" i="165" s="1"/>
  <c r="I273" i="165"/>
  <c r="J273" i="165" s="1"/>
  <c r="I274" i="165"/>
  <c r="J274" i="165"/>
  <c r="K274" i="165"/>
  <c r="I275" i="165"/>
  <c r="J275" i="165"/>
  <c r="I276" i="165"/>
  <c r="J276" i="165"/>
  <c r="K276" i="165"/>
  <c r="I277" i="165"/>
  <c r="J277" i="165" s="1"/>
  <c r="I278" i="165"/>
  <c r="J278" i="165"/>
  <c r="K278" i="165"/>
  <c r="I279" i="165"/>
  <c r="J279" i="165"/>
  <c r="I280" i="165"/>
  <c r="J280" i="165"/>
  <c r="K280" i="165"/>
  <c r="I281" i="165"/>
  <c r="J281" i="165" s="1"/>
  <c r="I282" i="165"/>
  <c r="J282" i="165"/>
  <c r="K282" i="165" s="1"/>
  <c r="I283" i="165"/>
  <c r="K283" i="165" s="1"/>
  <c r="J283" i="165"/>
  <c r="I284" i="165"/>
  <c r="J284" i="165"/>
  <c r="K284" i="165"/>
  <c r="I285" i="165"/>
  <c r="J285" i="165" s="1"/>
  <c r="I286" i="165"/>
  <c r="J286" i="165"/>
  <c r="K286" i="165"/>
  <c r="I287" i="165"/>
  <c r="J287" i="165"/>
  <c r="I288" i="165"/>
  <c r="J288" i="165"/>
  <c r="K288" i="165" s="1"/>
  <c r="I289" i="165"/>
  <c r="J289" i="165" s="1"/>
  <c r="I290" i="165"/>
  <c r="J290" i="165"/>
  <c r="K290" i="165"/>
  <c r="I291" i="165"/>
  <c r="J291" i="165"/>
  <c r="I292" i="165"/>
  <c r="J292" i="165"/>
  <c r="K292" i="165"/>
  <c r="I293" i="165"/>
  <c r="J293" i="165" s="1"/>
  <c r="I294" i="165"/>
  <c r="J294" i="165"/>
  <c r="K294" i="165"/>
  <c r="I295" i="165"/>
  <c r="J295" i="165"/>
  <c r="I296" i="165"/>
  <c r="J296" i="165"/>
  <c r="K296" i="165"/>
  <c r="I297" i="165"/>
  <c r="J297" i="165" s="1"/>
  <c r="I298" i="165"/>
  <c r="J298" i="165"/>
  <c r="K298" i="165" s="1"/>
  <c r="I299" i="165"/>
  <c r="K299" i="165" s="1"/>
  <c r="J299" i="165"/>
  <c r="I300" i="165"/>
  <c r="J300" i="165"/>
  <c r="K300" i="165"/>
  <c r="I301" i="165"/>
  <c r="J301" i="165" s="1"/>
  <c r="I302" i="165"/>
  <c r="J302" i="165"/>
  <c r="K302" i="165"/>
  <c r="I303" i="165"/>
  <c r="J303" i="165"/>
  <c r="I304" i="165"/>
  <c r="J304" i="165"/>
  <c r="K304" i="165" s="1"/>
  <c r="I305" i="165"/>
  <c r="J305" i="165" s="1"/>
  <c r="I306" i="165"/>
  <c r="J306" i="165"/>
  <c r="K306" i="165"/>
  <c r="I307" i="165"/>
  <c r="J307" i="165"/>
  <c r="I308" i="165"/>
  <c r="J308" i="165"/>
  <c r="K308" i="165"/>
  <c r="I309" i="165"/>
  <c r="J309" i="165" s="1"/>
  <c r="I310" i="165"/>
  <c r="J310" i="165"/>
  <c r="K310" i="165"/>
  <c r="I311" i="165"/>
  <c r="J311" i="165"/>
  <c r="I312" i="165"/>
  <c r="J312" i="165"/>
  <c r="K312" i="165"/>
  <c r="I313" i="165"/>
  <c r="J313" i="165" s="1"/>
  <c r="I314" i="165"/>
  <c r="J314" i="165"/>
  <c r="K314" i="165" s="1"/>
  <c r="I315" i="165"/>
  <c r="K315" i="165" s="1"/>
  <c r="J315" i="165"/>
  <c r="I316" i="165"/>
  <c r="J316" i="165"/>
  <c r="K316" i="165"/>
  <c r="I317" i="165"/>
  <c r="J317" i="165" s="1"/>
  <c r="I318" i="165"/>
  <c r="J318" i="165"/>
  <c r="K318" i="165"/>
  <c r="I319" i="165"/>
  <c r="J319" i="165"/>
  <c r="I320" i="165"/>
  <c r="J320" i="165"/>
  <c r="K320" i="165" s="1"/>
  <c r="I321" i="165"/>
  <c r="J321" i="165" s="1"/>
  <c r="I322" i="165"/>
  <c r="J322" i="165"/>
  <c r="K322" i="165"/>
  <c r="I323" i="165"/>
  <c r="J323" i="165"/>
  <c r="I324" i="165"/>
  <c r="J324" i="165"/>
  <c r="K324" i="165"/>
  <c r="I325" i="165"/>
  <c r="J325" i="165" s="1"/>
  <c r="I326" i="165"/>
  <c r="J326" i="165"/>
  <c r="K326" i="165"/>
  <c r="I327" i="165"/>
  <c r="J327" i="165"/>
  <c r="I328" i="165"/>
  <c r="J328" i="165"/>
  <c r="K328" i="165"/>
  <c r="I329" i="165"/>
  <c r="J329" i="165" s="1"/>
  <c r="I330" i="165"/>
  <c r="J330" i="165"/>
  <c r="K330" i="165" s="1"/>
  <c r="I331" i="165"/>
  <c r="K331" i="165" s="1"/>
  <c r="J331" i="165"/>
  <c r="I332" i="165"/>
  <c r="J332" i="165"/>
  <c r="K332" i="165"/>
  <c r="I333" i="165"/>
  <c r="J333" i="165" s="1"/>
  <c r="I334" i="165"/>
  <c r="J334" i="165"/>
  <c r="K334" i="165"/>
  <c r="I335" i="165"/>
  <c r="J335" i="165"/>
  <c r="I336" i="165"/>
  <c r="J336" i="165"/>
  <c r="K336" i="165" s="1"/>
  <c r="I337" i="165"/>
  <c r="J337" i="165" s="1"/>
  <c r="I338" i="165"/>
  <c r="J338" i="165"/>
  <c r="K338" i="165"/>
  <c r="I339" i="165"/>
  <c r="J339" i="165"/>
  <c r="I340" i="165"/>
  <c r="J340" i="165"/>
  <c r="K340" i="165"/>
  <c r="I341" i="165"/>
  <c r="J341" i="165" s="1"/>
  <c r="I342" i="165"/>
  <c r="J342" i="165"/>
  <c r="K342" i="165"/>
  <c r="I343" i="165"/>
  <c r="J343" i="165"/>
  <c r="I344" i="165"/>
  <c r="J344" i="165"/>
  <c r="K344" i="165"/>
  <c r="I345" i="165"/>
  <c r="J345" i="165" s="1"/>
  <c r="I346" i="165"/>
  <c r="J346" i="165"/>
  <c r="K346" i="165" s="1"/>
  <c r="I347" i="165"/>
  <c r="K347" i="165" s="1"/>
  <c r="J347" i="165"/>
  <c r="I348" i="165"/>
  <c r="J348" i="165"/>
  <c r="K348" i="165"/>
  <c r="I349" i="165"/>
  <c r="J349" i="165" s="1"/>
  <c r="I350" i="165"/>
  <c r="J350" i="165"/>
  <c r="K350" i="165"/>
  <c r="I351" i="165"/>
  <c r="J351" i="165"/>
  <c r="I352" i="165"/>
  <c r="J352" i="165"/>
  <c r="K352" i="165" s="1"/>
  <c r="I353" i="165"/>
  <c r="J353" i="165" s="1"/>
  <c r="I354" i="165"/>
  <c r="J354" i="165"/>
  <c r="K354" i="165"/>
  <c r="I355" i="165"/>
  <c r="J355" i="165"/>
  <c r="I356" i="165"/>
  <c r="J356" i="165"/>
  <c r="K356" i="165"/>
  <c r="I357" i="165"/>
  <c r="J357" i="165" s="1"/>
  <c r="I358" i="165"/>
  <c r="J358" i="165"/>
  <c r="K358" i="165"/>
  <c r="I359" i="165"/>
  <c r="J359" i="165"/>
  <c r="I360" i="165"/>
  <c r="J360" i="165"/>
  <c r="K360" i="165"/>
  <c r="I361" i="165"/>
  <c r="J361" i="165" s="1"/>
  <c r="I362" i="165"/>
  <c r="J362" i="165"/>
  <c r="K362" i="165" s="1"/>
  <c r="I363" i="165"/>
  <c r="K363" i="165" s="1"/>
  <c r="J363" i="165"/>
  <c r="I101" i="164"/>
  <c r="J101" i="164" s="1"/>
  <c r="I102" i="164"/>
  <c r="J102" i="164"/>
  <c r="K102" i="164"/>
  <c r="I103" i="164"/>
  <c r="J103" i="164"/>
  <c r="K103" i="164"/>
  <c r="I104" i="164"/>
  <c r="J104" i="164"/>
  <c r="K104" i="164"/>
  <c r="I105" i="164"/>
  <c r="J105" i="164" s="1"/>
  <c r="I106" i="164"/>
  <c r="J106" i="164"/>
  <c r="K106" i="164"/>
  <c r="I107" i="164"/>
  <c r="J107" i="164"/>
  <c r="K107" i="164"/>
  <c r="I108" i="164"/>
  <c r="J108" i="164"/>
  <c r="K108" i="164"/>
  <c r="I109" i="164"/>
  <c r="J109" i="164" s="1"/>
  <c r="I110" i="164"/>
  <c r="J110" i="164"/>
  <c r="K110" i="164"/>
  <c r="I111" i="164"/>
  <c r="J111" i="164"/>
  <c r="K111" i="164"/>
  <c r="I112" i="164"/>
  <c r="J112" i="164"/>
  <c r="K112" i="164"/>
  <c r="I113" i="164"/>
  <c r="J113" i="164" s="1"/>
  <c r="I114" i="164"/>
  <c r="J114" i="164"/>
  <c r="K114" i="164"/>
  <c r="I115" i="164"/>
  <c r="J115" i="164"/>
  <c r="K115" i="164" s="1"/>
  <c r="I116" i="164"/>
  <c r="J116" i="164"/>
  <c r="K116" i="164"/>
  <c r="I117" i="164"/>
  <c r="J117" i="164" s="1"/>
  <c r="I118" i="164"/>
  <c r="J118" i="164"/>
  <c r="K118" i="164"/>
  <c r="I119" i="164"/>
  <c r="J119" i="164"/>
  <c r="K119" i="164"/>
  <c r="I120" i="164"/>
  <c r="J120" i="164"/>
  <c r="K120" i="164"/>
  <c r="I121" i="164"/>
  <c r="J121" i="164" s="1"/>
  <c r="I122" i="164"/>
  <c r="J122" i="164"/>
  <c r="K122" i="164"/>
  <c r="I123" i="164"/>
  <c r="J123" i="164"/>
  <c r="K123" i="164"/>
  <c r="I124" i="164"/>
  <c r="J124" i="164"/>
  <c r="K124" i="164"/>
  <c r="I125" i="164"/>
  <c r="J125" i="164" s="1"/>
  <c r="I126" i="164"/>
  <c r="J126" i="164"/>
  <c r="K126" i="164"/>
  <c r="I127" i="164"/>
  <c r="J127" i="164"/>
  <c r="K127" i="164"/>
  <c r="I128" i="164"/>
  <c r="J128" i="164"/>
  <c r="K128" i="164"/>
  <c r="I129" i="164"/>
  <c r="J129" i="164" s="1"/>
  <c r="I130" i="164"/>
  <c r="J130" i="164"/>
  <c r="K130" i="164"/>
  <c r="I131" i="164"/>
  <c r="J131" i="164"/>
  <c r="K131" i="164"/>
  <c r="I132" i="164"/>
  <c r="J132" i="164"/>
  <c r="K132" i="164"/>
  <c r="I133" i="164"/>
  <c r="J133" i="164" s="1"/>
  <c r="I134" i="164"/>
  <c r="J134" i="164"/>
  <c r="K134" i="164"/>
  <c r="I135" i="164"/>
  <c r="J135" i="164"/>
  <c r="K135" i="164"/>
  <c r="I136" i="164"/>
  <c r="J136" i="164"/>
  <c r="K136" i="164"/>
  <c r="I137" i="164"/>
  <c r="J137" i="164" s="1"/>
  <c r="I138" i="164"/>
  <c r="J138" i="164"/>
  <c r="K138" i="164"/>
  <c r="I139" i="164"/>
  <c r="J139" i="164"/>
  <c r="K139" i="164" s="1"/>
  <c r="I140" i="164"/>
  <c r="J140" i="164"/>
  <c r="K140" i="164"/>
  <c r="I141" i="164"/>
  <c r="J141" i="164" s="1"/>
  <c r="I142" i="164"/>
  <c r="J142" i="164"/>
  <c r="K142" i="164"/>
  <c r="I143" i="164"/>
  <c r="J143" i="164"/>
  <c r="K143" i="164"/>
  <c r="I144" i="164"/>
  <c r="J144" i="164"/>
  <c r="K144" i="164"/>
  <c r="I145" i="164"/>
  <c r="J145" i="164" s="1"/>
  <c r="I146" i="164"/>
  <c r="J146" i="164"/>
  <c r="K146" i="164"/>
  <c r="I147" i="164"/>
  <c r="J147" i="164"/>
  <c r="K147" i="164"/>
  <c r="I148" i="164"/>
  <c r="J148" i="164"/>
  <c r="K148" i="164"/>
  <c r="I149" i="164"/>
  <c r="J149" i="164" s="1"/>
  <c r="I150" i="164"/>
  <c r="J150" i="164"/>
  <c r="K150" i="164"/>
  <c r="I151" i="164"/>
  <c r="J151" i="164"/>
  <c r="K151" i="164"/>
  <c r="I152" i="164"/>
  <c r="J152" i="164"/>
  <c r="K152" i="164"/>
  <c r="I153" i="164"/>
  <c r="J153" i="164" s="1"/>
  <c r="I154" i="164"/>
  <c r="J154" i="164"/>
  <c r="K154" i="164"/>
  <c r="I155" i="164"/>
  <c r="J155" i="164"/>
  <c r="K155" i="164"/>
  <c r="I156" i="164"/>
  <c r="J156" i="164"/>
  <c r="K156" i="164"/>
  <c r="I157" i="164"/>
  <c r="J157" i="164" s="1"/>
  <c r="I158" i="164"/>
  <c r="J158" i="164"/>
  <c r="K158" i="164"/>
  <c r="I159" i="164"/>
  <c r="J159" i="164"/>
  <c r="K159" i="164"/>
  <c r="I160" i="164"/>
  <c r="J160" i="164"/>
  <c r="K160" i="164"/>
  <c r="I161" i="164"/>
  <c r="J161" i="164" s="1"/>
  <c r="I162" i="164"/>
  <c r="J162" i="164"/>
  <c r="K162" i="164"/>
  <c r="I163" i="164"/>
  <c r="J163" i="164"/>
  <c r="K163" i="164" s="1"/>
  <c r="I164" i="164"/>
  <c r="J164" i="164"/>
  <c r="K164" i="164"/>
  <c r="I165" i="164"/>
  <c r="J165" i="164" s="1"/>
  <c r="I166" i="164"/>
  <c r="J166" i="164"/>
  <c r="K166" i="164"/>
  <c r="I167" i="164"/>
  <c r="J167" i="164"/>
  <c r="K167" i="164"/>
  <c r="I168" i="164"/>
  <c r="J168" i="164"/>
  <c r="K168" i="164"/>
  <c r="I169" i="164"/>
  <c r="J169" i="164" s="1"/>
  <c r="I170" i="164"/>
  <c r="J170" i="164"/>
  <c r="K170" i="164"/>
  <c r="I171" i="164"/>
  <c r="J171" i="164"/>
  <c r="K171" i="164"/>
  <c r="I172" i="164"/>
  <c r="J172" i="164"/>
  <c r="K172" i="164"/>
  <c r="I173" i="164"/>
  <c r="J173" i="164" s="1"/>
  <c r="I174" i="164"/>
  <c r="J174" i="164"/>
  <c r="K174" i="164"/>
  <c r="I175" i="164"/>
  <c r="J175" i="164"/>
  <c r="K175" i="164"/>
  <c r="I176" i="164"/>
  <c r="J176" i="164"/>
  <c r="K176" i="164"/>
  <c r="I177" i="164"/>
  <c r="J177" i="164" s="1"/>
  <c r="I178" i="164"/>
  <c r="J178" i="164"/>
  <c r="K178" i="164"/>
  <c r="I179" i="164"/>
  <c r="J179" i="164"/>
  <c r="K179" i="164"/>
  <c r="I180" i="164"/>
  <c r="J180" i="164"/>
  <c r="K180" i="164"/>
  <c r="I181" i="164"/>
  <c r="J181" i="164" s="1"/>
  <c r="I182" i="164"/>
  <c r="J182" i="164"/>
  <c r="K182" i="164"/>
  <c r="I183" i="164"/>
  <c r="J183" i="164"/>
  <c r="K183" i="164"/>
  <c r="I184" i="164"/>
  <c r="J184" i="164"/>
  <c r="K184" i="164"/>
  <c r="I185" i="164"/>
  <c r="J185" i="164" s="1"/>
  <c r="I186" i="164"/>
  <c r="J186" i="164"/>
  <c r="K186" i="164"/>
  <c r="I187" i="164"/>
  <c r="J187" i="164"/>
  <c r="K187" i="164" s="1"/>
  <c r="I188" i="164"/>
  <c r="J188" i="164"/>
  <c r="K188" i="164"/>
  <c r="I189" i="164"/>
  <c r="J189" i="164" s="1"/>
  <c r="I190" i="164"/>
  <c r="J190" i="164"/>
  <c r="K190" i="164"/>
  <c r="I191" i="164"/>
  <c r="J191" i="164"/>
  <c r="K191" i="164"/>
  <c r="I192" i="164"/>
  <c r="J192" i="164"/>
  <c r="K192" i="164"/>
  <c r="I193" i="164"/>
  <c r="J193" i="164" s="1"/>
  <c r="I194" i="164"/>
  <c r="J194" i="164"/>
  <c r="K194" i="164"/>
  <c r="I195" i="164"/>
  <c r="J195" i="164"/>
  <c r="K195" i="164"/>
  <c r="I196" i="164"/>
  <c r="J196" i="164"/>
  <c r="K196" i="164"/>
  <c r="I197" i="164"/>
  <c r="J197" i="164" s="1"/>
  <c r="I198" i="164"/>
  <c r="J198" i="164"/>
  <c r="K198" i="164"/>
  <c r="I199" i="164"/>
  <c r="J199" i="164"/>
  <c r="K199" i="164"/>
  <c r="I200" i="164"/>
  <c r="J200" i="164"/>
  <c r="K200" i="164"/>
  <c r="I201" i="164"/>
  <c r="J201" i="164" s="1"/>
  <c r="I202" i="164"/>
  <c r="J202" i="164"/>
  <c r="K202" i="164"/>
  <c r="I203" i="164"/>
  <c r="J203" i="164"/>
  <c r="K203" i="164"/>
  <c r="I204" i="164"/>
  <c r="J204" i="164"/>
  <c r="K204" i="164"/>
  <c r="I205" i="164"/>
  <c r="J205" i="164" s="1"/>
  <c r="I206" i="164"/>
  <c r="J206" i="164"/>
  <c r="K206" i="164"/>
  <c r="I207" i="164"/>
  <c r="J207" i="164"/>
  <c r="K207" i="164"/>
  <c r="I208" i="164"/>
  <c r="J208" i="164"/>
  <c r="K208" i="164"/>
  <c r="I209" i="164"/>
  <c r="J209" i="164" s="1"/>
  <c r="I210" i="164"/>
  <c r="J210" i="164"/>
  <c r="K210" i="164"/>
  <c r="I211" i="164"/>
  <c r="J211" i="164"/>
  <c r="K211" i="164" s="1"/>
  <c r="I212" i="164"/>
  <c r="J212" i="164"/>
  <c r="K212" i="164"/>
  <c r="I213" i="164"/>
  <c r="J213" i="164" s="1"/>
  <c r="I214" i="164"/>
  <c r="J214" i="164"/>
  <c r="K214" i="164"/>
  <c r="I215" i="164"/>
  <c r="J215" i="164"/>
  <c r="K215" i="164"/>
  <c r="I216" i="164"/>
  <c r="J216" i="164"/>
  <c r="K216" i="164"/>
  <c r="I217" i="164"/>
  <c r="J217" i="164" s="1"/>
  <c r="I218" i="164"/>
  <c r="J218" i="164"/>
  <c r="K218" i="164"/>
  <c r="I219" i="164"/>
  <c r="J219" i="164"/>
  <c r="K219" i="164"/>
  <c r="I220" i="164"/>
  <c r="J220" i="164"/>
  <c r="K220" i="164"/>
  <c r="I221" i="164"/>
  <c r="J221" i="164" s="1"/>
  <c r="I222" i="164"/>
  <c r="J222" i="164"/>
  <c r="K222" i="164"/>
  <c r="I223" i="164"/>
  <c r="J223" i="164"/>
  <c r="K223" i="164"/>
  <c r="I224" i="164"/>
  <c r="J224" i="164"/>
  <c r="K224" i="164"/>
  <c r="I225" i="164"/>
  <c r="J225" i="164" s="1"/>
  <c r="I226" i="164"/>
  <c r="J226" i="164"/>
  <c r="K226" i="164"/>
  <c r="I227" i="164"/>
  <c r="J227" i="164"/>
  <c r="K227" i="164"/>
  <c r="I228" i="164"/>
  <c r="J228" i="164"/>
  <c r="K228" i="164"/>
  <c r="I229" i="164"/>
  <c r="J229" i="164" s="1"/>
  <c r="I230" i="164"/>
  <c r="J230" i="164"/>
  <c r="K230" i="164"/>
  <c r="I231" i="164"/>
  <c r="J231" i="164"/>
  <c r="K231" i="164"/>
  <c r="I232" i="164"/>
  <c r="J232" i="164"/>
  <c r="K232" i="164"/>
  <c r="I233" i="164"/>
  <c r="J233" i="164" s="1"/>
  <c r="I234" i="164"/>
  <c r="J234" i="164"/>
  <c r="K234" i="164"/>
  <c r="I235" i="164"/>
  <c r="J235" i="164"/>
  <c r="K235" i="164" s="1"/>
  <c r="I236" i="164"/>
  <c r="J236" i="164"/>
  <c r="K236" i="164"/>
  <c r="I237" i="164"/>
  <c r="J237" i="164" s="1"/>
  <c r="I238" i="164"/>
  <c r="J238" i="164"/>
  <c r="K238" i="164"/>
  <c r="I239" i="164"/>
  <c r="J239" i="164"/>
  <c r="K239" i="164"/>
  <c r="I240" i="164"/>
  <c r="J240" i="164"/>
  <c r="K240" i="164"/>
  <c r="I241" i="164"/>
  <c r="J241" i="164" s="1"/>
  <c r="I242" i="164"/>
  <c r="J242" i="164"/>
  <c r="K242" i="164"/>
  <c r="I243" i="164"/>
  <c r="J243" i="164"/>
  <c r="K243" i="164"/>
  <c r="I244" i="164"/>
  <c r="J244" i="164"/>
  <c r="K244" i="164"/>
  <c r="I245" i="164"/>
  <c r="J245" i="164" s="1"/>
  <c r="I246" i="164"/>
  <c r="J246" i="164"/>
  <c r="K246" i="164"/>
  <c r="I247" i="164"/>
  <c r="J247" i="164"/>
  <c r="K247" i="164"/>
  <c r="I248" i="164"/>
  <c r="J248" i="164"/>
  <c r="K248" i="164"/>
  <c r="I249" i="164"/>
  <c r="J249" i="164" s="1"/>
  <c r="I250" i="164"/>
  <c r="J250" i="164"/>
  <c r="K250" i="164"/>
  <c r="I251" i="164"/>
  <c r="J251" i="164"/>
  <c r="K251" i="164"/>
  <c r="I252" i="164"/>
  <c r="J252" i="164"/>
  <c r="K252" i="164"/>
  <c r="I253" i="164"/>
  <c r="J253" i="164" s="1"/>
  <c r="I254" i="164"/>
  <c r="J254" i="164"/>
  <c r="K254" i="164"/>
  <c r="I255" i="164"/>
  <c r="J255" i="164"/>
  <c r="K255" i="164"/>
  <c r="I256" i="164"/>
  <c r="J256" i="164"/>
  <c r="K256" i="164"/>
  <c r="I257" i="164"/>
  <c r="J257" i="164" s="1"/>
  <c r="I258" i="164"/>
  <c r="J258" i="164"/>
  <c r="K258" i="164"/>
  <c r="I259" i="164"/>
  <c r="J259" i="164"/>
  <c r="K259" i="164" s="1"/>
  <c r="I260" i="164"/>
  <c r="J260" i="164"/>
  <c r="K260" i="164"/>
  <c r="I261" i="164"/>
  <c r="J261" i="164" s="1"/>
  <c r="I262" i="164"/>
  <c r="J262" i="164"/>
  <c r="K262" i="164"/>
  <c r="I263" i="164"/>
  <c r="J263" i="164"/>
  <c r="K263" i="164"/>
  <c r="I264" i="164"/>
  <c r="J264" i="164"/>
  <c r="K264" i="164"/>
  <c r="I265" i="164"/>
  <c r="J265" i="164" s="1"/>
  <c r="I266" i="164"/>
  <c r="J266" i="164"/>
  <c r="K266" i="164"/>
  <c r="I267" i="164"/>
  <c r="J267" i="164"/>
  <c r="K267" i="164"/>
  <c r="I268" i="164"/>
  <c r="J268" i="164"/>
  <c r="K268" i="164"/>
  <c r="I269" i="164"/>
  <c r="J269" i="164" s="1"/>
  <c r="I270" i="164"/>
  <c r="J270" i="164"/>
  <c r="K270" i="164"/>
  <c r="I271" i="164"/>
  <c r="J271" i="164"/>
  <c r="K271" i="164"/>
  <c r="I272" i="164"/>
  <c r="J272" i="164"/>
  <c r="K272" i="164"/>
  <c r="I273" i="164"/>
  <c r="J273" i="164" s="1"/>
  <c r="I274" i="164"/>
  <c r="J274" i="164"/>
  <c r="K274" i="164"/>
  <c r="I275" i="164"/>
  <c r="J275" i="164"/>
  <c r="K275" i="164"/>
  <c r="I276" i="164"/>
  <c r="J276" i="164"/>
  <c r="K276" i="164"/>
  <c r="I277" i="164"/>
  <c r="J277" i="164" s="1"/>
  <c r="I278" i="164"/>
  <c r="J278" i="164"/>
  <c r="K278" i="164"/>
  <c r="I279" i="164"/>
  <c r="J279" i="164"/>
  <c r="K279" i="164"/>
  <c r="I280" i="164"/>
  <c r="J280" i="164"/>
  <c r="K280" i="164"/>
  <c r="I281" i="164"/>
  <c r="J281" i="164" s="1"/>
  <c r="I282" i="164"/>
  <c r="J282" i="164"/>
  <c r="K282" i="164"/>
  <c r="I283" i="164"/>
  <c r="J283" i="164"/>
  <c r="K283" i="164" s="1"/>
  <c r="I284" i="164"/>
  <c r="J284" i="164"/>
  <c r="K284" i="164"/>
  <c r="I285" i="164"/>
  <c r="J285" i="164" s="1"/>
  <c r="I286" i="164"/>
  <c r="J286" i="164"/>
  <c r="K286" i="164"/>
  <c r="I287" i="164"/>
  <c r="J287" i="164"/>
  <c r="K287" i="164"/>
  <c r="I288" i="164"/>
  <c r="J288" i="164"/>
  <c r="K288" i="164"/>
  <c r="I289" i="164"/>
  <c r="J289" i="164" s="1"/>
  <c r="I290" i="164"/>
  <c r="J290" i="164"/>
  <c r="K290" i="164"/>
  <c r="I291" i="164"/>
  <c r="J291" i="164"/>
  <c r="K291" i="164"/>
  <c r="I292" i="164"/>
  <c r="J292" i="164"/>
  <c r="K292" i="164"/>
  <c r="I293" i="164"/>
  <c r="J293" i="164" s="1"/>
  <c r="I294" i="164"/>
  <c r="J294" i="164"/>
  <c r="K294" i="164"/>
  <c r="I295" i="164"/>
  <c r="J295" i="164"/>
  <c r="K295" i="164"/>
  <c r="I296" i="164"/>
  <c r="J296" i="164"/>
  <c r="K296" i="164"/>
  <c r="I297" i="164"/>
  <c r="J297" i="164" s="1"/>
  <c r="I298" i="164"/>
  <c r="J298" i="164"/>
  <c r="K298" i="164"/>
  <c r="I299" i="164"/>
  <c r="J299" i="164"/>
  <c r="K299" i="164"/>
  <c r="I300" i="164"/>
  <c r="J300" i="164"/>
  <c r="K300" i="164"/>
  <c r="I301" i="164"/>
  <c r="J301" i="164" s="1"/>
  <c r="I302" i="164"/>
  <c r="J302" i="164"/>
  <c r="K302" i="164"/>
  <c r="I303" i="164"/>
  <c r="J303" i="164"/>
  <c r="K303" i="164"/>
  <c r="I304" i="164"/>
  <c r="J304" i="164"/>
  <c r="K304" i="164"/>
  <c r="I305" i="164"/>
  <c r="J305" i="164" s="1"/>
  <c r="I306" i="164"/>
  <c r="J306" i="164"/>
  <c r="K306" i="164"/>
  <c r="I307" i="164"/>
  <c r="J307" i="164"/>
  <c r="K307" i="164" s="1"/>
  <c r="I308" i="164"/>
  <c r="J308" i="164"/>
  <c r="K308" i="164"/>
  <c r="I309" i="164"/>
  <c r="J309" i="164" s="1"/>
  <c r="I310" i="164"/>
  <c r="J310" i="164"/>
  <c r="K310" i="164"/>
  <c r="I311" i="164"/>
  <c r="J311" i="164"/>
  <c r="K311" i="164"/>
  <c r="I312" i="164"/>
  <c r="J312" i="164"/>
  <c r="K312" i="164"/>
  <c r="I313" i="164"/>
  <c r="J313" i="164" s="1"/>
  <c r="I314" i="164"/>
  <c r="J314" i="164"/>
  <c r="K314" i="164"/>
  <c r="I315" i="164"/>
  <c r="J315" i="164"/>
  <c r="K315" i="164"/>
  <c r="I316" i="164"/>
  <c r="J316" i="164"/>
  <c r="K316" i="164"/>
  <c r="I317" i="164"/>
  <c r="J317" i="164" s="1"/>
  <c r="I318" i="164"/>
  <c r="J318" i="164"/>
  <c r="K318" i="164"/>
  <c r="I319" i="164"/>
  <c r="J319" i="164"/>
  <c r="K319" i="164"/>
  <c r="I320" i="164"/>
  <c r="J320" i="164"/>
  <c r="K320" i="164"/>
  <c r="I321" i="164"/>
  <c r="J321" i="164" s="1"/>
  <c r="I322" i="164"/>
  <c r="J322" i="164"/>
  <c r="K322" i="164"/>
  <c r="I323" i="164"/>
  <c r="J323" i="164"/>
  <c r="K323" i="164"/>
  <c r="I324" i="164"/>
  <c r="J324" i="164"/>
  <c r="K324" i="164"/>
  <c r="I325" i="164"/>
  <c r="J325" i="164" s="1"/>
  <c r="I326" i="164"/>
  <c r="J326" i="164"/>
  <c r="K326" i="164"/>
  <c r="I327" i="164"/>
  <c r="J327" i="164"/>
  <c r="K327" i="164"/>
  <c r="I328" i="164"/>
  <c r="J328" i="164"/>
  <c r="K328" i="164"/>
  <c r="I329" i="164"/>
  <c r="J329" i="164" s="1"/>
  <c r="I330" i="164"/>
  <c r="J330" i="164"/>
  <c r="K330" i="164"/>
  <c r="I331" i="164"/>
  <c r="J331" i="164"/>
  <c r="K331" i="164" s="1"/>
  <c r="I332" i="164"/>
  <c r="J332" i="164"/>
  <c r="K332" i="164"/>
  <c r="I333" i="164"/>
  <c r="J333" i="164" s="1"/>
  <c r="I334" i="164"/>
  <c r="J334" i="164"/>
  <c r="K334" i="164"/>
  <c r="I335" i="164"/>
  <c r="J335" i="164"/>
  <c r="K335" i="164"/>
  <c r="I336" i="164"/>
  <c r="J336" i="164"/>
  <c r="K336" i="164"/>
  <c r="I337" i="164"/>
  <c r="J337" i="164" s="1"/>
  <c r="I338" i="164"/>
  <c r="J338" i="164"/>
  <c r="K338" i="164"/>
  <c r="I339" i="164"/>
  <c r="J339" i="164"/>
  <c r="K339" i="164"/>
  <c r="I340" i="164"/>
  <c r="J340" i="164"/>
  <c r="K340" i="164"/>
  <c r="I341" i="164"/>
  <c r="J341" i="164" s="1"/>
  <c r="I342" i="164"/>
  <c r="J342" i="164"/>
  <c r="K342" i="164"/>
  <c r="I343" i="164"/>
  <c r="J343" i="164"/>
  <c r="K343" i="164"/>
  <c r="I344" i="164"/>
  <c r="J344" i="164"/>
  <c r="K344" i="164"/>
  <c r="I345" i="164"/>
  <c r="J345" i="164" s="1"/>
  <c r="I346" i="164"/>
  <c r="J346" i="164"/>
  <c r="K346" i="164"/>
  <c r="I347" i="164"/>
  <c r="J347" i="164"/>
  <c r="K347" i="164"/>
  <c r="I348" i="164"/>
  <c r="J348" i="164"/>
  <c r="K348" i="164"/>
  <c r="I349" i="164"/>
  <c r="J349" i="164" s="1"/>
  <c r="I350" i="164"/>
  <c r="J350" i="164"/>
  <c r="K350" i="164"/>
  <c r="I351" i="164"/>
  <c r="J351" i="164"/>
  <c r="K351" i="164"/>
  <c r="I352" i="164"/>
  <c r="J352" i="164"/>
  <c r="K352" i="164"/>
  <c r="I353" i="164"/>
  <c r="J353" i="164" s="1"/>
  <c r="I354" i="164"/>
  <c r="J354" i="164"/>
  <c r="K354" i="164"/>
  <c r="I355" i="164"/>
  <c r="J355" i="164"/>
  <c r="K355" i="164" s="1"/>
  <c r="I356" i="164"/>
  <c r="J356" i="164"/>
  <c r="K356" i="164"/>
  <c r="I357" i="164"/>
  <c r="J357" i="164" s="1"/>
  <c r="I358" i="164"/>
  <c r="J358" i="164"/>
  <c r="K358" i="164"/>
  <c r="I359" i="164"/>
  <c r="J359" i="164"/>
  <c r="K359" i="164"/>
  <c r="I360" i="164"/>
  <c r="J360" i="164"/>
  <c r="K360" i="164"/>
  <c r="I361" i="164"/>
  <c r="J361" i="164" s="1"/>
  <c r="I362" i="164"/>
  <c r="J362" i="164"/>
  <c r="K362" i="164"/>
  <c r="I363" i="164"/>
  <c r="J363" i="164"/>
  <c r="K363" i="164"/>
  <c r="I101" i="163"/>
  <c r="J101" i="163"/>
  <c r="K101" i="163" s="1"/>
  <c r="I102" i="163"/>
  <c r="J102" i="163" s="1"/>
  <c r="K102" i="163" s="1"/>
  <c r="I103" i="163"/>
  <c r="J103" i="163"/>
  <c r="K103" i="163"/>
  <c r="I104" i="163"/>
  <c r="J104" i="163" s="1"/>
  <c r="K104" i="163" s="1"/>
  <c r="I105" i="163"/>
  <c r="J105" i="163"/>
  <c r="K105" i="163" s="1"/>
  <c r="I106" i="163"/>
  <c r="J106" i="163" s="1"/>
  <c r="K106" i="163" s="1"/>
  <c r="I107" i="163"/>
  <c r="J107" i="163" s="1"/>
  <c r="I108" i="163"/>
  <c r="J108" i="163"/>
  <c r="K108" i="163"/>
  <c r="I109" i="163"/>
  <c r="J109" i="163"/>
  <c r="K109" i="163" s="1"/>
  <c r="I110" i="163"/>
  <c r="J110" i="163" s="1"/>
  <c r="K110" i="163"/>
  <c r="I111" i="163"/>
  <c r="J111" i="163" s="1"/>
  <c r="I112" i="163"/>
  <c r="J112" i="163" s="1"/>
  <c r="K112" i="163" s="1"/>
  <c r="I113" i="163"/>
  <c r="J113" i="163"/>
  <c r="K113" i="163" s="1"/>
  <c r="I114" i="163"/>
  <c r="J114" i="163" s="1"/>
  <c r="K114" i="163" s="1"/>
  <c r="I115" i="163"/>
  <c r="J115" i="163"/>
  <c r="K115" i="163"/>
  <c r="I116" i="163"/>
  <c r="J116" i="163"/>
  <c r="K116" i="163" s="1"/>
  <c r="I117" i="163"/>
  <c r="J117" i="163"/>
  <c r="K117" i="163" s="1"/>
  <c r="I118" i="163"/>
  <c r="J118" i="163" s="1"/>
  <c r="K118" i="163"/>
  <c r="I119" i="163"/>
  <c r="J119" i="163" s="1"/>
  <c r="K119" i="163" s="1"/>
  <c r="I120" i="163"/>
  <c r="J120" i="163"/>
  <c r="I121" i="163"/>
  <c r="J121" i="163"/>
  <c r="K121" i="163"/>
  <c r="I122" i="163"/>
  <c r="J122" i="163" s="1"/>
  <c r="K122" i="163" s="1"/>
  <c r="I123" i="163"/>
  <c r="J123" i="163"/>
  <c r="K123" i="163"/>
  <c r="I124" i="163"/>
  <c r="J124" i="163"/>
  <c r="K124" i="163"/>
  <c r="I125" i="163"/>
  <c r="J125" i="163"/>
  <c r="K125" i="163"/>
  <c r="I126" i="163"/>
  <c r="J126" i="163" s="1"/>
  <c r="K126" i="163" s="1"/>
  <c r="I127" i="163"/>
  <c r="J127" i="163"/>
  <c r="K127" i="163"/>
  <c r="I128" i="163"/>
  <c r="J128" i="163"/>
  <c r="K128" i="163" s="1"/>
  <c r="I129" i="163"/>
  <c r="J129" i="163"/>
  <c r="K129" i="163"/>
  <c r="I130" i="163"/>
  <c r="J130" i="163" s="1"/>
  <c r="K130" i="163" s="1"/>
  <c r="I131" i="163"/>
  <c r="J131" i="163" s="1"/>
  <c r="I132" i="163"/>
  <c r="J132" i="163"/>
  <c r="K132" i="163"/>
  <c r="I133" i="163"/>
  <c r="J133" i="163"/>
  <c r="K133" i="163"/>
  <c r="I134" i="163"/>
  <c r="J134" i="163" s="1"/>
  <c r="K134" i="163" s="1"/>
  <c r="I135" i="163"/>
  <c r="J135" i="163" s="1"/>
  <c r="I136" i="163"/>
  <c r="J136" i="163" s="1"/>
  <c r="K136" i="163" s="1"/>
  <c r="I137" i="163"/>
  <c r="J137" i="163"/>
  <c r="K137" i="163"/>
  <c r="I138" i="163"/>
  <c r="J138" i="163" s="1"/>
  <c r="K138" i="163" s="1"/>
  <c r="I139" i="163"/>
  <c r="J139" i="163"/>
  <c r="K139" i="163" s="1"/>
  <c r="I140" i="163"/>
  <c r="J140" i="163"/>
  <c r="K140" i="163" s="1"/>
  <c r="I141" i="163"/>
  <c r="J141" i="163"/>
  <c r="K141" i="163"/>
  <c r="I142" i="163"/>
  <c r="J142" i="163" s="1"/>
  <c r="K142" i="163" s="1"/>
  <c r="I143" i="163"/>
  <c r="J143" i="163" s="1"/>
  <c r="K143" i="163" s="1"/>
  <c r="I144" i="163"/>
  <c r="J144" i="163"/>
  <c r="I145" i="163"/>
  <c r="J145" i="163"/>
  <c r="K145" i="163" s="1"/>
  <c r="I146" i="163"/>
  <c r="J146" i="163" s="1"/>
  <c r="K146" i="163" s="1"/>
  <c r="I147" i="163"/>
  <c r="J147" i="163"/>
  <c r="K147" i="163"/>
  <c r="I148" i="163"/>
  <c r="J148" i="163"/>
  <c r="K148" i="163"/>
  <c r="I149" i="163"/>
  <c r="J149" i="163"/>
  <c r="K149" i="163" s="1"/>
  <c r="I150" i="163"/>
  <c r="J150" i="163" s="1"/>
  <c r="K150" i="163" s="1"/>
  <c r="I151" i="163"/>
  <c r="J151" i="163"/>
  <c r="K151" i="163"/>
  <c r="I152" i="163"/>
  <c r="J152" i="163"/>
  <c r="K152" i="163" s="1"/>
  <c r="I153" i="163"/>
  <c r="J153" i="163"/>
  <c r="K153" i="163"/>
  <c r="I154" i="163"/>
  <c r="J154" i="163" s="1"/>
  <c r="K154" i="163" s="1"/>
  <c r="I155" i="163"/>
  <c r="J155" i="163" s="1"/>
  <c r="I156" i="163"/>
  <c r="J156" i="163"/>
  <c r="K156" i="163" s="1"/>
  <c r="I157" i="163"/>
  <c r="J157" i="163"/>
  <c r="K157" i="163"/>
  <c r="I158" i="163"/>
  <c r="J158" i="163" s="1"/>
  <c r="K158" i="163" s="1"/>
  <c r="I159" i="163"/>
  <c r="J159" i="163" s="1"/>
  <c r="I160" i="163"/>
  <c r="J160" i="163" s="1"/>
  <c r="K160" i="163" s="1"/>
  <c r="I161" i="163"/>
  <c r="J161" i="163"/>
  <c r="K161" i="163"/>
  <c r="I162" i="163"/>
  <c r="J162" i="163" s="1"/>
  <c r="K162" i="163" s="1"/>
  <c r="I163" i="163"/>
  <c r="J163" i="163"/>
  <c r="K163" i="163"/>
  <c r="I164" i="163"/>
  <c r="J164" i="163"/>
  <c r="K164" i="163" s="1"/>
  <c r="I165" i="163"/>
  <c r="J165" i="163"/>
  <c r="K165" i="163"/>
  <c r="I166" i="163"/>
  <c r="J166" i="163" s="1"/>
  <c r="K166" i="163" s="1"/>
  <c r="I167" i="163"/>
  <c r="J167" i="163" s="1"/>
  <c r="K167" i="163" s="1"/>
  <c r="I168" i="163"/>
  <c r="K168" i="163" s="1"/>
  <c r="J168" i="163"/>
  <c r="I169" i="163"/>
  <c r="J169" i="163"/>
  <c r="K169" i="163"/>
  <c r="I170" i="163"/>
  <c r="J170" i="163" s="1"/>
  <c r="K170" i="163" s="1"/>
  <c r="I171" i="163"/>
  <c r="J171" i="163"/>
  <c r="K171" i="163"/>
  <c r="I172" i="163"/>
  <c r="J172" i="163"/>
  <c r="K172" i="163"/>
  <c r="I173" i="163"/>
  <c r="J173" i="163"/>
  <c r="K173" i="163"/>
  <c r="I174" i="163"/>
  <c r="J174" i="163" s="1"/>
  <c r="K174" i="163" s="1"/>
  <c r="I175" i="163"/>
  <c r="J175" i="163"/>
  <c r="K175" i="163"/>
  <c r="I176" i="163"/>
  <c r="J176" i="163"/>
  <c r="K176" i="163" s="1"/>
  <c r="I177" i="163"/>
  <c r="J177" i="163"/>
  <c r="K177" i="163"/>
  <c r="I178" i="163"/>
  <c r="J178" i="163" s="1"/>
  <c r="K178" i="163" s="1"/>
  <c r="I179" i="163"/>
  <c r="J179" i="163" s="1"/>
  <c r="I180" i="163"/>
  <c r="J180" i="163"/>
  <c r="K180" i="163"/>
  <c r="I181" i="163"/>
  <c r="J181" i="163"/>
  <c r="K181" i="163"/>
  <c r="I182" i="163"/>
  <c r="J182" i="163" s="1"/>
  <c r="K182" i="163" s="1"/>
  <c r="I183" i="163"/>
  <c r="J183" i="163" s="1"/>
  <c r="I184" i="163"/>
  <c r="J184" i="163" s="1"/>
  <c r="K184" i="163" s="1"/>
  <c r="I185" i="163"/>
  <c r="J185" i="163"/>
  <c r="K185" i="163" s="1"/>
  <c r="I186" i="163"/>
  <c r="J186" i="163" s="1"/>
  <c r="K186" i="163" s="1"/>
  <c r="I187" i="163"/>
  <c r="J187" i="163"/>
  <c r="K187" i="163"/>
  <c r="I188" i="163"/>
  <c r="J188" i="163"/>
  <c r="K188" i="163" s="1"/>
  <c r="I189" i="163"/>
  <c r="J189" i="163"/>
  <c r="K189" i="163"/>
  <c r="I190" i="163"/>
  <c r="J190" i="163" s="1"/>
  <c r="K190" i="163"/>
  <c r="I191" i="163"/>
  <c r="J191" i="163"/>
  <c r="K191" i="163" s="1"/>
  <c r="I192" i="163"/>
  <c r="J192" i="163" s="1"/>
  <c r="I193" i="163"/>
  <c r="J193" i="163"/>
  <c r="K193" i="163"/>
  <c r="I194" i="163"/>
  <c r="J194" i="163" s="1"/>
  <c r="K194" i="163"/>
  <c r="I195" i="163"/>
  <c r="J195" i="163" s="1"/>
  <c r="K195" i="163" s="1"/>
  <c r="I196" i="163"/>
  <c r="J196" i="163"/>
  <c r="I197" i="163"/>
  <c r="J197" i="163"/>
  <c r="K197" i="163" s="1"/>
  <c r="I198" i="163"/>
  <c r="J198" i="163" s="1"/>
  <c r="K198" i="163"/>
  <c r="I199" i="163"/>
  <c r="J199" i="163"/>
  <c r="K199" i="163" s="1"/>
  <c r="I200" i="163"/>
  <c r="J200" i="163"/>
  <c r="K200" i="163"/>
  <c r="I201" i="163"/>
  <c r="J201" i="163"/>
  <c r="K201" i="163" s="1"/>
  <c r="I202" i="163"/>
  <c r="J202" i="163" s="1"/>
  <c r="K202" i="163" s="1"/>
  <c r="I203" i="163"/>
  <c r="J203" i="163"/>
  <c r="K203" i="163"/>
  <c r="I204" i="163"/>
  <c r="J204" i="163"/>
  <c r="K204" i="163"/>
  <c r="I205" i="163"/>
  <c r="J205" i="163"/>
  <c r="K205" i="163"/>
  <c r="I206" i="163"/>
  <c r="J206" i="163" s="1"/>
  <c r="K206" i="163" s="1"/>
  <c r="I207" i="163"/>
  <c r="J207" i="163"/>
  <c r="K207" i="163"/>
  <c r="I208" i="163"/>
  <c r="J208" i="163" s="1"/>
  <c r="K208" i="163" s="1"/>
  <c r="I209" i="163"/>
  <c r="J209" i="163"/>
  <c r="K209" i="163"/>
  <c r="I210" i="163"/>
  <c r="J210" i="163" s="1"/>
  <c r="K210" i="163" s="1"/>
  <c r="I211" i="163"/>
  <c r="J211" i="163"/>
  <c r="K211" i="163"/>
  <c r="I212" i="163"/>
  <c r="J212" i="163"/>
  <c r="K212" i="163" s="1"/>
  <c r="I213" i="163"/>
  <c r="J213" i="163"/>
  <c r="K213" i="163"/>
  <c r="I214" i="163"/>
  <c r="J214" i="163" s="1"/>
  <c r="K214" i="163"/>
  <c r="I215" i="163"/>
  <c r="J215" i="163" s="1"/>
  <c r="K215" i="163" s="1"/>
  <c r="I216" i="163"/>
  <c r="J216" i="163"/>
  <c r="K216" i="163"/>
  <c r="I217" i="163"/>
  <c r="J217" i="163"/>
  <c r="K217" i="163"/>
  <c r="I218" i="163"/>
  <c r="J218" i="163" s="1"/>
  <c r="K218" i="163" s="1"/>
  <c r="I219" i="163"/>
  <c r="J219" i="163" s="1"/>
  <c r="I220" i="163"/>
  <c r="J220" i="163"/>
  <c r="K220" i="163"/>
  <c r="I221" i="163"/>
  <c r="J221" i="163"/>
  <c r="K221" i="163"/>
  <c r="I222" i="163"/>
  <c r="J222" i="163" s="1"/>
  <c r="K222" i="163"/>
  <c r="I223" i="163"/>
  <c r="J223" i="163"/>
  <c r="K223" i="163" s="1"/>
  <c r="I224" i="163"/>
  <c r="J224" i="163"/>
  <c r="K224" i="163"/>
  <c r="I225" i="163"/>
  <c r="J225" i="163"/>
  <c r="K225" i="163"/>
  <c r="I226" i="163"/>
  <c r="J226" i="163" s="1"/>
  <c r="K226" i="163"/>
  <c r="I227" i="163"/>
  <c r="J227" i="163" s="1"/>
  <c r="I228" i="163"/>
  <c r="J228" i="163" s="1"/>
  <c r="K228" i="163" s="1"/>
  <c r="I229" i="163"/>
  <c r="J229" i="163"/>
  <c r="K229" i="163" s="1"/>
  <c r="I230" i="163"/>
  <c r="J230" i="163" s="1"/>
  <c r="K230" i="163"/>
  <c r="I231" i="163"/>
  <c r="J231" i="163"/>
  <c r="I232" i="163"/>
  <c r="J232" i="163" s="1"/>
  <c r="I233" i="163"/>
  <c r="J233" i="163"/>
  <c r="K233" i="163"/>
  <c r="I234" i="163"/>
  <c r="J234" i="163" s="1"/>
  <c r="K234" i="163" s="1"/>
  <c r="I235" i="163"/>
  <c r="J235" i="163"/>
  <c r="K235" i="163" s="1"/>
  <c r="I236" i="163"/>
  <c r="J236" i="163"/>
  <c r="K236" i="163" s="1"/>
  <c r="I237" i="163"/>
  <c r="J237" i="163"/>
  <c r="K237" i="163"/>
  <c r="I238" i="163"/>
  <c r="J238" i="163" s="1"/>
  <c r="K238" i="163"/>
  <c r="I239" i="163"/>
  <c r="J239" i="163"/>
  <c r="K239" i="163" s="1"/>
  <c r="I240" i="163"/>
  <c r="J240" i="163" s="1"/>
  <c r="I241" i="163"/>
  <c r="J241" i="163"/>
  <c r="K241" i="163"/>
  <c r="I242" i="163"/>
  <c r="J242" i="163" s="1"/>
  <c r="K242" i="163"/>
  <c r="I243" i="163"/>
  <c r="J243" i="163" s="1"/>
  <c r="K243" i="163" s="1"/>
  <c r="I244" i="163"/>
  <c r="J244" i="163"/>
  <c r="I245" i="163"/>
  <c r="J245" i="163"/>
  <c r="K245" i="163" s="1"/>
  <c r="I246" i="163"/>
  <c r="J246" i="163" s="1"/>
  <c r="K246" i="163" s="1"/>
  <c r="I247" i="163"/>
  <c r="J247" i="163"/>
  <c r="K247" i="163" s="1"/>
  <c r="I248" i="163"/>
  <c r="J248" i="163"/>
  <c r="K248" i="163"/>
  <c r="I249" i="163"/>
  <c r="J249" i="163"/>
  <c r="K249" i="163"/>
  <c r="I250" i="163"/>
  <c r="J250" i="163" s="1"/>
  <c r="K250" i="163" s="1"/>
  <c r="I251" i="163"/>
  <c r="J251" i="163"/>
  <c r="K251" i="163"/>
  <c r="I252" i="163"/>
  <c r="J252" i="163"/>
  <c r="K252" i="163"/>
  <c r="I253" i="163"/>
  <c r="J253" i="163"/>
  <c r="K253" i="163"/>
  <c r="I254" i="163"/>
  <c r="J254" i="163" s="1"/>
  <c r="K254" i="163" s="1"/>
  <c r="I255" i="163"/>
  <c r="J255" i="163"/>
  <c r="K255" i="163"/>
  <c r="I256" i="163"/>
  <c r="J256" i="163" s="1"/>
  <c r="K256" i="163" s="1"/>
  <c r="I257" i="163"/>
  <c r="J257" i="163"/>
  <c r="K257" i="163"/>
  <c r="I258" i="163"/>
  <c r="J258" i="163" s="1"/>
  <c r="K258" i="163" s="1"/>
  <c r="I259" i="163"/>
  <c r="J259" i="163"/>
  <c r="K259" i="163"/>
  <c r="I260" i="163"/>
  <c r="J260" i="163"/>
  <c r="K260" i="163" s="1"/>
  <c r="I261" i="163"/>
  <c r="J261" i="163"/>
  <c r="K261" i="163" s="1"/>
  <c r="I262" i="163"/>
  <c r="J262" i="163" s="1"/>
  <c r="K262" i="163"/>
  <c r="I263" i="163"/>
  <c r="J263" i="163" s="1"/>
  <c r="K263" i="163" s="1"/>
  <c r="I264" i="163"/>
  <c r="J264" i="163"/>
  <c r="K264" i="163"/>
  <c r="I265" i="163"/>
  <c r="J265" i="163"/>
  <c r="K265" i="163"/>
  <c r="I266" i="163"/>
  <c r="J266" i="163" s="1"/>
  <c r="K266" i="163" s="1"/>
  <c r="I267" i="163"/>
  <c r="J267" i="163" s="1"/>
  <c r="I268" i="163"/>
  <c r="J268" i="163"/>
  <c r="K268" i="163"/>
  <c r="I269" i="163"/>
  <c r="J269" i="163"/>
  <c r="K269" i="163"/>
  <c r="I270" i="163"/>
  <c r="J270" i="163" s="1"/>
  <c r="K270" i="163"/>
  <c r="I271" i="163"/>
  <c r="J271" i="163"/>
  <c r="K271" i="163" s="1"/>
  <c r="I272" i="163"/>
  <c r="J272" i="163"/>
  <c r="K272" i="163" s="1"/>
  <c r="I273" i="163"/>
  <c r="J273" i="163"/>
  <c r="K273" i="163"/>
  <c r="I274" i="163"/>
  <c r="J274" i="163" s="1"/>
  <c r="K274" i="163"/>
  <c r="I275" i="163"/>
  <c r="J275" i="163" s="1"/>
  <c r="I276" i="163"/>
  <c r="J276" i="163" s="1"/>
  <c r="K276" i="163" s="1"/>
  <c r="I277" i="163"/>
  <c r="J277" i="163"/>
  <c r="K277" i="163" s="1"/>
  <c r="I278" i="163"/>
  <c r="J278" i="163" s="1"/>
  <c r="K278" i="163" s="1"/>
  <c r="I279" i="163"/>
  <c r="J279" i="163"/>
  <c r="I280" i="163"/>
  <c r="J280" i="163" s="1"/>
  <c r="I281" i="163"/>
  <c r="J281" i="163"/>
  <c r="K281" i="163"/>
  <c r="I282" i="163"/>
  <c r="J282" i="163" s="1"/>
  <c r="K282" i="163" s="1"/>
  <c r="I283" i="163"/>
  <c r="J283" i="163"/>
  <c r="K283" i="163" s="1"/>
  <c r="I284" i="163"/>
  <c r="J284" i="163"/>
  <c r="K284" i="163" s="1"/>
  <c r="I285" i="163"/>
  <c r="J285" i="163"/>
  <c r="K285" i="163"/>
  <c r="I286" i="163"/>
  <c r="J286" i="163" s="1"/>
  <c r="K286" i="163"/>
  <c r="I287" i="163"/>
  <c r="J287" i="163"/>
  <c r="K287" i="163"/>
  <c r="I288" i="163"/>
  <c r="J288" i="163" s="1"/>
  <c r="I289" i="163"/>
  <c r="J289" i="163"/>
  <c r="K289" i="163" s="1"/>
  <c r="I290" i="163"/>
  <c r="J290" i="163" s="1"/>
  <c r="K290" i="163"/>
  <c r="I291" i="163"/>
  <c r="J291" i="163" s="1"/>
  <c r="K291" i="163" s="1"/>
  <c r="I292" i="163"/>
  <c r="J292" i="163"/>
  <c r="I293" i="163"/>
  <c r="J293" i="163"/>
  <c r="K293" i="163"/>
  <c r="I294" i="163"/>
  <c r="J294" i="163" s="1"/>
  <c r="K294" i="163" s="1"/>
  <c r="I295" i="163"/>
  <c r="J295" i="163"/>
  <c r="K295" i="163" s="1"/>
  <c r="I296" i="163"/>
  <c r="J296" i="163"/>
  <c r="K296" i="163"/>
  <c r="I297" i="163"/>
  <c r="J297" i="163"/>
  <c r="K297" i="163"/>
  <c r="I298" i="163"/>
  <c r="J298" i="163" s="1"/>
  <c r="K298" i="163"/>
  <c r="I299" i="163"/>
  <c r="J299" i="163"/>
  <c r="K299" i="163"/>
  <c r="I300" i="163"/>
  <c r="J300" i="163"/>
  <c r="K300" i="163"/>
  <c r="I301" i="163"/>
  <c r="J301" i="163"/>
  <c r="K301" i="163"/>
  <c r="I302" i="163"/>
  <c r="J302" i="163" s="1"/>
  <c r="K302" i="163" s="1"/>
  <c r="I303" i="163"/>
  <c r="J303" i="163"/>
  <c r="K303" i="163"/>
  <c r="I304" i="163"/>
  <c r="J304" i="163" s="1"/>
  <c r="K304" i="163" s="1"/>
  <c r="I305" i="163"/>
  <c r="J305" i="163"/>
  <c r="K305" i="163"/>
  <c r="I306" i="163"/>
  <c r="J306" i="163" s="1"/>
  <c r="K306" i="163" s="1"/>
  <c r="I307" i="163"/>
  <c r="J307" i="163"/>
  <c r="K307" i="163"/>
  <c r="I308" i="163"/>
  <c r="J308" i="163"/>
  <c r="K308" i="163" s="1"/>
  <c r="I309" i="163"/>
  <c r="J309" i="163"/>
  <c r="K309" i="163" s="1"/>
  <c r="I310" i="163"/>
  <c r="J310" i="163" s="1"/>
  <c r="K310" i="163" s="1"/>
  <c r="I311" i="163"/>
  <c r="J311" i="163" s="1"/>
  <c r="K311" i="163" s="1"/>
  <c r="I312" i="163"/>
  <c r="J312" i="163"/>
  <c r="K312" i="163"/>
  <c r="I313" i="163"/>
  <c r="J313" i="163"/>
  <c r="K313" i="163"/>
  <c r="I314" i="163"/>
  <c r="J314" i="163" s="1"/>
  <c r="K314" i="163" s="1"/>
  <c r="I315" i="163"/>
  <c r="J315" i="163" s="1"/>
  <c r="I316" i="163"/>
  <c r="J316" i="163"/>
  <c r="K316" i="163" s="1"/>
  <c r="I317" i="163"/>
  <c r="J317" i="163"/>
  <c r="K317" i="163"/>
  <c r="I318" i="163"/>
  <c r="J318" i="163" s="1"/>
  <c r="K318" i="163"/>
  <c r="I319" i="163"/>
  <c r="J319" i="163"/>
  <c r="K319" i="163" s="1"/>
  <c r="I320" i="163"/>
  <c r="J320" i="163"/>
  <c r="K320" i="163" s="1"/>
  <c r="I321" i="163"/>
  <c r="J321" i="163"/>
  <c r="K321" i="163"/>
  <c r="I322" i="163"/>
  <c r="J322" i="163" s="1"/>
  <c r="K322" i="163"/>
  <c r="I323" i="163"/>
  <c r="J323" i="163" s="1"/>
  <c r="I324" i="163"/>
  <c r="J324" i="163" s="1"/>
  <c r="K324" i="163" s="1"/>
  <c r="I325" i="163"/>
  <c r="J325" i="163"/>
  <c r="K325" i="163"/>
  <c r="I326" i="163"/>
  <c r="J326" i="163" s="1"/>
  <c r="K326" i="163" s="1"/>
  <c r="I327" i="163"/>
  <c r="K327" i="163" s="1"/>
  <c r="J327" i="163"/>
  <c r="I328" i="163"/>
  <c r="J328" i="163" s="1"/>
  <c r="I329" i="163"/>
  <c r="J329" i="163"/>
  <c r="K329" i="163"/>
  <c r="I330" i="163"/>
  <c r="J330" i="163" s="1"/>
  <c r="K330" i="163" s="1"/>
  <c r="I331" i="163"/>
  <c r="J331" i="163"/>
  <c r="K331" i="163"/>
  <c r="I332" i="163"/>
  <c r="J332" i="163"/>
  <c r="K332" i="163" s="1"/>
  <c r="I333" i="163"/>
  <c r="J333" i="163"/>
  <c r="K333" i="163"/>
  <c r="I334" i="163"/>
  <c r="J334" i="163" s="1"/>
  <c r="K334" i="163"/>
  <c r="I335" i="163"/>
  <c r="J335" i="163"/>
  <c r="K335" i="163"/>
  <c r="I336" i="163"/>
  <c r="J336" i="163" s="1"/>
  <c r="I337" i="163"/>
  <c r="J337" i="163"/>
  <c r="K337" i="163" s="1"/>
  <c r="I338" i="163"/>
  <c r="J338" i="163" s="1"/>
  <c r="K338" i="163" s="1"/>
  <c r="I339" i="163"/>
  <c r="J339" i="163" s="1"/>
  <c r="K339" i="163" s="1"/>
  <c r="I340" i="163"/>
  <c r="J340" i="163"/>
  <c r="I341" i="163"/>
  <c r="J341" i="163"/>
  <c r="K341" i="163"/>
  <c r="I342" i="163"/>
  <c r="J342" i="163" s="1"/>
  <c r="K342" i="163"/>
  <c r="I343" i="163"/>
  <c r="J343" i="163"/>
  <c r="K343" i="163" s="1"/>
  <c r="I344" i="163"/>
  <c r="J344" i="163"/>
  <c r="K344" i="163"/>
  <c r="I345" i="163"/>
  <c r="J345" i="163"/>
  <c r="K345" i="163"/>
  <c r="I346" i="163"/>
  <c r="J346" i="163" s="1"/>
  <c r="K346" i="163"/>
  <c r="I347" i="163"/>
  <c r="J347" i="163"/>
  <c r="K347" i="163"/>
  <c r="I348" i="163"/>
  <c r="J348" i="163"/>
  <c r="K348" i="163" s="1"/>
  <c r="I349" i="163"/>
  <c r="J349" i="163"/>
  <c r="K349" i="163"/>
  <c r="I350" i="163"/>
  <c r="J350" i="163" s="1"/>
  <c r="K350" i="163" s="1"/>
  <c r="I351" i="163"/>
  <c r="J351" i="163"/>
  <c r="K351" i="163"/>
  <c r="I352" i="163"/>
  <c r="J352" i="163" s="1"/>
  <c r="K352" i="163" s="1"/>
  <c r="I353" i="163"/>
  <c r="J353" i="163"/>
  <c r="K353" i="163"/>
  <c r="I354" i="163"/>
  <c r="J354" i="163" s="1"/>
  <c r="K354" i="163" s="1"/>
  <c r="I355" i="163"/>
  <c r="J355" i="163"/>
  <c r="K355" i="163"/>
  <c r="I356" i="163"/>
  <c r="J356" i="163"/>
  <c r="K356" i="163" s="1"/>
  <c r="I357" i="163"/>
  <c r="J357" i="163"/>
  <c r="K357" i="163"/>
  <c r="I358" i="163"/>
  <c r="J358" i="163" s="1"/>
  <c r="K358" i="163" s="1"/>
  <c r="I359" i="163"/>
  <c r="J359" i="163" s="1"/>
  <c r="K359" i="163" s="1"/>
  <c r="I360" i="163"/>
  <c r="J360" i="163"/>
  <c r="K360" i="163"/>
  <c r="I361" i="163"/>
  <c r="J361" i="163"/>
  <c r="K361" i="163"/>
  <c r="I362" i="163"/>
  <c r="J362" i="163" s="1"/>
  <c r="K362" i="163" s="1"/>
  <c r="I363" i="163"/>
  <c r="J363" i="163" s="1"/>
  <c r="I101" i="160"/>
  <c r="J101" i="160"/>
  <c r="K101" i="160" s="1"/>
  <c r="I102" i="160"/>
  <c r="J102" i="160" s="1"/>
  <c r="K102" i="160" s="1"/>
  <c r="I103" i="160"/>
  <c r="J103" i="160" s="1"/>
  <c r="I104" i="160"/>
  <c r="J104" i="160"/>
  <c r="K104" i="160"/>
  <c r="I105" i="160"/>
  <c r="J105" i="160"/>
  <c r="K105" i="160" s="1"/>
  <c r="I106" i="160"/>
  <c r="J106" i="160" s="1"/>
  <c r="K106" i="160" s="1"/>
  <c r="I107" i="160"/>
  <c r="J107" i="160" s="1"/>
  <c r="K107" i="160" s="1"/>
  <c r="I108" i="160"/>
  <c r="J108" i="160" s="1"/>
  <c r="K108" i="160" s="1"/>
  <c r="I109" i="160"/>
  <c r="J109" i="160"/>
  <c r="K109" i="160" s="1"/>
  <c r="I110" i="160"/>
  <c r="J110" i="160" s="1"/>
  <c r="K110" i="160"/>
  <c r="I111" i="160"/>
  <c r="J111" i="160" s="1"/>
  <c r="I112" i="160"/>
  <c r="J112" i="160"/>
  <c r="K112" i="160" s="1"/>
  <c r="I113" i="160"/>
  <c r="J113" i="160"/>
  <c r="K113" i="160" s="1"/>
  <c r="I114" i="160"/>
  <c r="J114" i="160" s="1"/>
  <c r="K114" i="160"/>
  <c r="I115" i="160"/>
  <c r="J115" i="160"/>
  <c r="K115" i="160"/>
  <c r="I116" i="160"/>
  <c r="J116" i="160"/>
  <c r="K116" i="160" s="1"/>
  <c r="I117" i="160"/>
  <c r="J117" i="160"/>
  <c r="K117" i="160" s="1"/>
  <c r="I118" i="160"/>
  <c r="J118" i="160" s="1"/>
  <c r="K118" i="160"/>
  <c r="I119" i="160"/>
  <c r="J119" i="160"/>
  <c r="K119" i="160"/>
  <c r="I120" i="160"/>
  <c r="K120" i="160" s="1"/>
  <c r="J120" i="160"/>
  <c r="I121" i="160"/>
  <c r="J121" i="160"/>
  <c r="K121" i="160" s="1"/>
  <c r="I122" i="160"/>
  <c r="J122" i="160" s="1"/>
  <c r="K122" i="160" s="1"/>
  <c r="I123" i="160"/>
  <c r="J123" i="160" s="1"/>
  <c r="K123" i="160" s="1"/>
  <c r="I124" i="160"/>
  <c r="J124" i="160"/>
  <c r="K124" i="160"/>
  <c r="I125" i="160"/>
  <c r="J125" i="160"/>
  <c r="K125" i="160" s="1"/>
  <c r="I126" i="160"/>
  <c r="J126" i="160" s="1"/>
  <c r="K126" i="160" s="1"/>
  <c r="I127" i="160"/>
  <c r="J127" i="160" s="1"/>
  <c r="K127" i="160" s="1"/>
  <c r="I128" i="160"/>
  <c r="J128" i="160" s="1"/>
  <c r="K128" i="160" s="1"/>
  <c r="I129" i="160"/>
  <c r="J129" i="160"/>
  <c r="K129" i="160" s="1"/>
  <c r="I130" i="160"/>
  <c r="J130" i="160" s="1"/>
  <c r="K130" i="160" s="1"/>
  <c r="I131" i="160"/>
  <c r="J131" i="160"/>
  <c r="I132" i="160"/>
  <c r="J132" i="160" s="1"/>
  <c r="K132" i="160" s="1"/>
  <c r="I133" i="160"/>
  <c r="J133" i="160"/>
  <c r="K133" i="160" s="1"/>
  <c r="I134" i="160"/>
  <c r="J134" i="160" s="1"/>
  <c r="K134" i="160" s="1"/>
  <c r="I135" i="160"/>
  <c r="J135" i="160"/>
  <c r="K135" i="160" s="1"/>
  <c r="I136" i="160"/>
  <c r="K136" i="160" s="1"/>
  <c r="J136" i="160"/>
  <c r="I137" i="160"/>
  <c r="J137" i="160"/>
  <c r="K137" i="160" s="1"/>
  <c r="I138" i="160"/>
  <c r="J138" i="160" s="1"/>
  <c r="K138" i="160" s="1"/>
  <c r="I139" i="160"/>
  <c r="J139" i="160" s="1"/>
  <c r="K139" i="160" s="1"/>
  <c r="I140" i="160"/>
  <c r="J140" i="160"/>
  <c r="K140" i="160"/>
  <c r="I141" i="160"/>
  <c r="J141" i="160"/>
  <c r="K141" i="160" s="1"/>
  <c r="I142" i="160"/>
  <c r="J142" i="160" s="1"/>
  <c r="K142" i="160" s="1"/>
  <c r="I143" i="160"/>
  <c r="J143" i="160" s="1"/>
  <c r="K143" i="160" s="1"/>
  <c r="I144" i="160"/>
  <c r="J144" i="160" s="1"/>
  <c r="K144" i="160" s="1"/>
  <c r="I145" i="160"/>
  <c r="J145" i="160"/>
  <c r="K145" i="160" s="1"/>
  <c r="I146" i="160"/>
  <c r="J146" i="160" s="1"/>
  <c r="K146" i="160" s="1"/>
  <c r="I147" i="160"/>
  <c r="J147" i="160"/>
  <c r="I148" i="160"/>
  <c r="J148" i="160" s="1"/>
  <c r="K148" i="160" s="1"/>
  <c r="I149" i="160"/>
  <c r="J149" i="160"/>
  <c r="K149" i="160" s="1"/>
  <c r="I150" i="160"/>
  <c r="J150" i="160" s="1"/>
  <c r="K150" i="160" s="1"/>
  <c r="I151" i="160"/>
  <c r="J151" i="160"/>
  <c r="K151" i="160" s="1"/>
  <c r="I152" i="160"/>
  <c r="J152" i="160"/>
  <c r="I153" i="160"/>
  <c r="J153" i="160"/>
  <c r="K153" i="160" s="1"/>
  <c r="I154" i="160"/>
  <c r="J154" i="160" s="1"/>
  <c r="K154" i="160" s="1"/>
  <c r="I155" i="160"/>
  <c r="J155" i="160" s="1"/>
  <c r="K155" i="160" s="1"/>
  <c r="I156" i="160"/>
  <c r="J156" i="160"/>
  <c r="K156" i="160"/>
  <c r="I157" i="160"/>
  <c r="J157" i="160"/>
  <c r="K157" i="160" s="1"/>
  <c r="I158" i="160"/>
  <c r="J158" i="160" s="1"/>
  <c r="K158" i="160" s="1"/>
  <c r="I159" i="160"/>
  <c r="J159" i="160" s="1"/>
  <c r="K159" i="160" s="1"/>
  <c r="I160" i="160"/>
  <c r="J160" i="160" s="1"/>
  <c r="K160" i="160" s="1"/>
  <c r="I161" i="160"/>
  <c r="J161" i="160"/>
  <c r="K161" i="160" s="1"/>
  <c r="I162" i="160"/>
  <c r="J162" i="160" s="1"/>
  <c r="K162" i="160" s="1"/>
  <c r="I163" i="160"/>
  <c r="J163" i="160"/>
  <c r="I164" i="160"/>
  <c r="J164" i="160" s="1"/>
  <c r="K164" i="160" s="1"/>
  <c r="I165" i="160"/>
  <c r="J165" i="160"/>
  <c r="K165" i="160" s="1"/>
  <c r="I166" i="160"/>
  <c r="J166" i="160" s="1"/>
  <c r="K166" i="160" s="1"/>
  <c r="I167" i="160"/>
  <c r="J167" i="160"/>
  <c r="K167" i="160"/>
  <c r="I168" i="160"/>
  <c r="J168" i="160"/>
  <c r="I169" i="160"/>
  <c r="J169" i="160"/>
  <c r="K169" i="160" s="1"/>
  <c r="I170" i="160"/>
  <c r="J170" i="160" s="1"/>
  <c r="K170" i="160" s="1"/>
  <c r="I171" i="160"/>
  <c r="J171" i="160" s="1"/>
  <c r="K171" i="160" s="1"/>
  <c r="I172" i="160"/>
  <c r="J172" i="160"/>
  <c r="K172" i="160"/>
  <c r="I173" i="160"/>
  <c r="J173" i="160"/>
  <c r="K173" i="160" s="1"/>
  <c r="I174" i="160"/>
  <c r="J174" i="160" s="1"/>
  <c r="K174" i="160" s="1"/>
  <c r="I175" i="160"/>
  <c r="J175" i="160" s="1"/>
  <c r="K175" i="160" s="1"/>
  <c r="I176" i="160"/>
  <c r="J176" i="160" s="1"/>
  <c r="K176" i="160" s="1"/>
  <c r="I177" i="160"/>
  <c r="J177" i="160"/>
  <c r="K177" i="160" s="1"/>
  <c r="I178" i="160"/>
  <c r="J178" i="160" s="1"/>
  <c r="K178" i="160" s="1"/>
  <c r="I179" i="160"/>
  <c r="J179" i="160"/>
  <c r="I180" i="160"/>
  <c r="J180" i="160" s="1"/>
  <c r="K180" i="160" s="1"/>
  <c r="I181" i="160"/>
  <c r="J181" i="160"/>
  <c r="K181" i="160" s="1"/>
  <c r="I182" i="160"/>
  <c r="J182" i="160" s="1"/>
  <c r="K182" i="160" s="1"/>
  <c r="I183" i="160"/>
  <c r="J183" i="160"/>
  <c r="K183" i="160"/>
  <c r="I184" i="160"/>
  <c r="J184" i="160"/>
  <c r="I185" i="160"/>
  <c r="J185" i="160"/>
  <c r="K185" i="160" s="1"/>
  <c r="I186" i="160"/>
  <c r="J186" i="160" s="1"/>
  <c r="K186" i="160" s="1"/>
  <c r="I187" i="160"/>
  <c r="J187" i="160" s="1"/>
  <c r="K187" i="160" s="1"/>
  <c r="I188" i="160"/>
  <c r="J188" i="160"/>
  <c r="K188" i="160"/>
  <c r="I189" i="160"/>
  <c r="J189" i="160"/>
  <c r="K189" i="160" s="1"/>
  <c r="I190" i="160"/>
  <c r="J190" i="160" s="1"/>
  <c r="K190" i="160"/>
  <c r="I191" i="160"/>
  <c r="J191" i="160"/>
  <c r="K191" i="160" s="1"/>
  <c r="I192" i="160"/>
  <c r="J192" i="160"/>
  <c r="K192" i="160" s="1"/>
  <c r="I193" i="160"/>
  <c r="J193" i="160"/>
  <c r="K193" i="160" s="1"/>
  <c r="I194" i="160"/>
  <c r="J194" i="160" s="1"/>
  <c r="K194" i="160"/>
  <c r="I195" i="160"/>
  <c r="J195" i="160"/>
  <c r="K195" i="160" s="1"/>
  <c r="I196" i="160"/>
  <c r="J196" i="160" s="1"/>
  <c r="I197" i="160"/>
  <c r="J197" i="160"/>
  <c r="K197" i="160" s="1"/>
  <c r="I198" i="160"/>
  <c r="J198" i="160" s="1"/>
  <c r="K198" i="160"/>
  <c r="I199" i="160"/>
  <c r="J199" i="160"/>
  <c r="I200" i="160"/>
  <c r="J200" i="160" s="1"/>
  <c r="K200" i="160" s="1"/>
  <c r="I201" i="160"/>
  <c r="J201" i="160"/>
  <c r="K201" i="160" s="1"/>
  <c r="I202" i="160"/>
  <c r="J202" i="160" s="1"/>
  <c r="K202" i="160"/>
  <c r="I203" i="160"/>
  <c r="J203" i="160"/>
  <c r="K203" i="160"/>
  <c r="I204" i="160"/>
  <c r="J204" i="160" s="1"/>
  <c r="I205" i="160"/>
  <c r="J205" i="160"/>
  <c r="K205" i="160" s="1"/>
  <c r="I206" i="160"/>
  <c r="J206" i="160" s="1"/>
  <c r="K206" i="160" s="1"/>
  <c r="I207" i="160"/>
  <c r="J207" i="160"/>
  <c r="K207" i="160"/>
  <c r="I208" i="160"/>
  <c r="J208" i="160"/>
  <c r="K208" i="160"/>
  <c r="I209" i="160"/>
  <c r="J209" i="160"/>
  <c r="K209" i="160" s="1"/>
  <c r="I210" i="160"/>
  <c r="J210" i="160" s="1"/>
  <c r="K210" i="160"/>
  <c r="I211" i="160"/>
  <c r="J211" i="160" s="1"/>
  <c r="K211" i="160" s="1"/>
  <c r="I212" i="160"/>
  <c r="J212" i="160"/>
  <c r="K212" i="160"/>
  <c r="I213" i="160"/>
  <c r="J213" i="160"/>
  <c r="K213" i="160" s="1"/>
  <c r="I214" i="160"/>
  <c r="J214" i="160" s="1"/>
  <c r="K214" i="160"/>
  <c r="I215" i="160"/>
  <c r="J215" i="160"/>
  <c r="K215" i="160" s="1"/>
  <c r="I216" i="160"/>
  <c r="J216" i="160"/>
  <c r="K216" i="160" s="1"/>
  <c r="I217" i="160"/>
  <c r="J217" i="160"/>
  <c r="K217" i="160" s="1"/>
  <c r="I218" i="160"/>
  <c r="J218" i="160" s="1"/>
  <c r="K218" i="160"/>
  <c r="I219" i="160"/>
  <c r="J219" i="160"/>
  <c r="K219" i="160" s="1"/>
  <c r="I220" i="160"/>
  <c r="J220" i="160" s="1"/>
  <c r="I221" i="160"/>
  <c r="J221" i="160"/>
  <c r="K221" i="160" s="1"/>
  <c r="I222" i="160"/>
  <c r="J222" i="160" s="1"/>
  <c r="K222" i="160"/>
  <c r="I223" i="160"/>
  <c r="J223" i="160"/>
  <c r="I224" i="160"/>
  <c r="J224" i="160" s="1"/>
  <c r="K224" i="160" s="1"/>
  <c r="I225" i="160"/>
  <c r="J225" i="160"/>
  <c r="K225" i="160" s="1"/>
  <c r="I226" i="160"/>
  <c r="J226" i="160" s="1"/>
  <c r="K226" i="160"/>
  <c r="I227" i="160"/>
  <c r="J227" i="160"/>
  <c r="K227" i="160"/>
  <c r="I228" i="160"/>
  <c r="J228" i="160" s="1"/>
  <c r="I229" i="160"/>
  <c r="J229" i="160"/>
  <c r="K229" i="160" s="1"/>
  <c r="I230" i="160"/>
  <c r="J230" i="160" s="1"/>
  <c r="K230" i="160" s="1"/>
  <c r="I231" i="160"/>
  <c r="J231" i="160"/>
  <c r="K231" i="160"/>
  <c r="I232" i="160"/>
  <c r="J232" i="160"/>
  <c r="K232" i="160"/>
  <c r="I233" i="160"/>
  <c r="J233" i="160"/>
  <c r="K233" i="160" s="1"/>
  <c r="I234" i="160"/>
  <c r="J234" i="160" s="1"/>
  <c r="K234" i="160"/>
  <c r="I235" i="160"/>
  <c r="J235" i="160" s="1"/>
  <c r="K235" i="160" s="1"/>
  <c r="I236" i="160"/>
  <c r="J236" i="160"/>
  <c r="K236" i="160"/>
  <c r="I237" i="160"/>
  <c r="J237" i="160"/>
  <c r="K237" i="160" s="1"/>
  <c r="I238" i="160"/>
  <c r="J238" i="160" s="1"/>
  <c r="K238" i="160"/>
  <c r="I239" i="160"/>
  <c r="J239" i="160"/>
  <c r="K239" i="160" s="1"/>
  <c r="I240" i="160"/>
  <c r="J240" i="160"/>
  <c r="K240" i="160" s="1"/>
  <c r="I241" i="160"/>
  <c r="J241" i="160"/>
  <c r="K241" i="160" s="1"/>
  <c r="I242" i="160"/>
  <c r="J242" i="160" s="1"/>
  <c r="K242" i="160"/>
  <c r="I243" i="160"/>
  <c r="J243" i="160"/>
  <c r="K243" i="160" s="1"/>
  <c r="I244" i="160"/>
  <c r="J244" i="160" s="1"/>
  <c r="I245" i="160"/>
  <c r="J245" i="160"/>
  <c r="K245" i="160" s="1"/>
  <c r="I246" i="160"/>
  <c r="J246" i="160" s="1"/>
  <c r="K246" i="160"/>
  <c r="I247" i="160"/>
  <c r="J247" i="160"/>
  <c r="I248" i="160"/>
  <c r="J248" i="160" s="1"/>
  <c r="K248" i="160" s="1"/>
  <c r="I249" i="160"/>
  <c r="J249" i="160"/>
  <c r="K249" i="160" s="1"/>
  <c r="I250" i="160"/>
  <c r="J250" i="160" s="1"/>
  <c r="K250" i="160"/>
  <c r="I251" i="160"/>
  <c r="J251" i="160"/>
  <c r="K251" i="160"/>
  <c r="I252" i="160"/>
  <c r="J252" i="160" s="1"/>
  <c r="I253" i="160"/>
  <c r="J253" i="160"/>
  <c r="K253" i="160" s="1"/>
  <c r="I254" i="160"/>
  <c r="J254" i="160" s="1"/>
  <c r="K254" i="160" s="1"/>
  <c r="I255" i="160"/>
  <c r="J255" i="160"/>
  <c r="K255" i="160"/>
  <c r="I256" i="160"/>
  <c r="J256" i="160"/>
  <c r="K256" i="160"/>
  <c r="I257" i="160"/>
  <c r="J257" i="160"/>
  <c r="K257" i="160" s="1"/>
  <c r="I258" i="160"/>
  <c r="J258" i="160" s="1"/>
  <c r="K258" i="160"/>
  <c r="I259" i="160"/>
  <c r="J259" i="160" s="1"/>
  <c r="K259" i="160" s="1"/>
  <c r="I260" i="160"/>
  <c r="J260" i="160"/>
  <c r="K260" i="160"/>
  <c r="I261" i="160"/>
  <c r="J261" i="160"/>
  <c r="K261" i="160" s="1"/>
  <c r="I262" i="160"/>
  <c r="J262" i="160" s="1"/>
  <c r="K262" i="160"/>
  <c r="I263" i="160"/>
  <c r="J263" i="160"/>
  <c r="K263" i="160" s="1"/>
  <c r="I264" i="160"/>
  <c r="J264" i="160"/>
  <c r="K264" i="160" s="1"/>
  <c r="I265" i="160"/>
  <c r="J265" i="160"/>
  <c r="K265" i="160" s="1"/>
  <c r="I266" i="160"/>
  <c r="J266" i="160" s="1"/>
  <c r="K266" i="160"/>
  <c r="I267" i="160"/>
  <c r="J267" i="160"/>
  <c r="K267" i="160" s="1"/>
  <c r="I268" i="160"/>
  <c r="J268" i="160" s="1"/>
  <c r="I269" i="160"/>
  <c r="J269" i="160"/>
  <c r="K269" i="160" s="1"/>
  <c r="I270" i="160"/>
  <c r="J270" i="160" s="1"/>
  <c r="K270" i="160"/>
  <c r="I271" i="160"/>
  <c r="J271" i="160"/>
  <c r="I272" i="160"/>
  <c r="J272" i="160" s="1"/>
  <c r="K272" i="160" s="1"/>
  <c r="I273" i="160"/>
  <c r="J273" i="160"/>
  <c r="K273" i="160" s="1"/>
  <c r="I274" i="160"/>
  <c r="J274" i="160" s="1"/>
  <c r="K274" i="160"/>
  <c r="I275" i="160"/>
  <c r="J275" i="160"/>
  <c r="K275" i="160"/>
  <c r="I276" i="160"/>
  <c r="J276" i="160" s="1"/>
  <c r="I277" i="160"/>
  <c r="J277" i="160"/>
  <c r="K277" i="160" s="1"/>
  <c r="I278" i="160"/>
  <c r="J278" i="160" s="1"/>
  <c r="K278" i="160" s="1"/>
  <c r="I279" i="160"/>
  <c r="J279" i="160"/>
  <c r="K279" i="160"/>
  <c r="I280" i="160"/>
  <c r="J280" i="160"/>
  <c r="K280" i="160"/>
  <c r="I281" i="160"/>
  <c r="J281" i="160"/>
  <c r="K281" i="160" s="1"/>
  <c r="I282" i="160"/>
  <c r="J282" i="160" s="1"/>
  <c r="K282" i="160"/>
  <c r="I283" i="160"/>
  <c r="J283" i="160" s="1"/>
  <c r="K283" i="160" s="1"/>
  <c r="I284" i="160"/>
  <c r="J284" i="160"/>
  <c r="K284" i="160"/>
  <c r="I285" i="160"/>
  <c r="J285" i="160"/>
  <c r="K285" i="160" s="1"/>
  <c r="I286" i="160"/>
  <c r="J286" i="160" s="1"/>
  <c r="K286" i="160"/>
  <c r="I287" i="160"/>
  <c r="J287" i="160"/>
  <c r="K287" i="160" s="1"/>
  <c r="I288" i="160"/>
  <c r="J288" i="160"/>
  <c r="K288" i="160" s="1"/>
  <c r="I289" i="160"/>
  <c r="J289" i="160"/>
  <c r="K289" i="160" s="1"/>
  <c r="I290" i="160"/>
  <c r="J290" i="160" s="1"/>
  <c r="K290" i="160"/>
  <c r="I291" i="160"/>
  <c r="J291" i="160"/>
  <c r="K291" i="160" s="1"/>
  <c r="I292" i="160"/>
  <c r="J292" i="160" s="1"/>
  <c r="I293" i="160"/>
  <c r="J293" i="160"/>
  <c r="K293" i="160" s="1"/>
  <c r="I294" i="160"/>
  <c r="J294" i="160" s="1"/>
  <c r="K294" i="160"/>
  <c r="I295" i="160"/>
  <c r="J295" i="160"/>
  <c r="I296" i="160"/>
  <c r="J296" i="160" s="1"/>
  <c r="K296" i="160" s="1"/>
  <c r="I297" i="160"/>
  <c r="J297" i="160"/>
  <c r="K297" i="160" s="1"/>
  <c r="I298" i="160"/>
  <c r="J298" i="160" s="1"/>
  <c r="K298" i="160"/>
  <c r="I299" i="160"/>
  <c r="J299" i="160"/>
  <c r="K299" i="160"/>
  <c r="I300" i="160"/>
  <c r="J300" i="160" s="1"/>
  <c r="I301" i="160"/>
  <c r="J301" i="160"/>
  <c r="K301" i="160" s="1"/>
  <c r="I302" i="160"/>
  <c r="J302" i="160" s="1"/>
  <c r="K302" i="160" s="1"/>
  <c r="I303" i="160"/>
  <c r="J303" i="160"/>
  <c r="K303" i="160"/>
  <c r="I304" i="160"/>
  <c r="J304" i="160"/>
  <c r="K304" i="160"/>
  <c r="I305" i="160"/>
  <c r="J305" i="160"/>
  <c r="K305" i="160" s="1"/>
  <c r="I306" i="160"/>
  <c r="J306" i="160" s="1"/>
  <c r="K306" i="160"/>
  <c r="I307" i="160"/>
  <c r="J307" i="160" s="1"/>
  <c r="K307" i="160" s="1"/>
  <c r="I308" i="160"/>
  <c r="J308" i="160"/>
  <c r="K308" i="160"/>
  <c r="I309" i="160"/>
  <c r="J309" i="160"/>
  <c r="K309" i="160" s="1"/>
  <c r="I310" i="160"/>
  <c r="J310" i="160" s="1"/>
  <c r="K310" i="160"/>
  <c r="I311" i="160"/>
  <c r="J311" i="160"/>
  <c r="K311" i="160" s="1"/>
  <c r="I312" i="160"/>
  <c r="J312" i="160"/>
  <c r="K312" i="160" s="1"/>
  <c r="I313" i="160"/>
  <c r="J313" i="160"/>
  <c r="K313" i="160" s="1"/>
  <c r="I314" i="160"/>
  <c r="J314" i="160" s="1"/>
  <c r="K314" i="160"/>
  <c r="I315" i="160"/>
  <c r="J315" i="160"/>
  <c r="K315" i="160" s="1"/>
  <c r="I316" i="160"/>
  <c r="J316" i="160" s="1"/>
  <c r="I317" i="160"/>
  <c r="J317" i="160"/>
  <c r="K317" i="160" s="1"/>
  <c r="I318" i="160"/>
  <c r="J318" i="160" s="1"/>
  <c r="K318" i="160"/>
  <c r="I319" i="160"/>
  <c r="J319" i="160"/>
  <c r="I320" i="160"/>
  <c r="J320" i="160" s="1"/>
  <c r="K320" i="160" s="1"/>
  <c r="I321" i="160"/>
  <c r="J321" i="160"/>
  <c r="K321" i="160" s="1"/>
  <c r="I322" i="160"/>
  <c r="J322" i="160" s="1"/>
  <c r="K322" i="160"/>
  <c r="I323" i="160"/>
  <c r="J323" i="160"/>
  <c r="K323" i="160"/>
  <c r="I324" i="160"/>
  <c r="J324" i="160" s="1"/>
  <c r="I325" i="160"/>
  <c r="J325" i="160"/>
  <c r="K325" i="160" s="1"/>
  <c r="I326" i="160"/>
  <c r="J326" i="160" s="1"/>
  <c r="K326" i="160" s="1"/>
  <c r="I327" i="160"/>
  <c r="J327" i="160"/>
  <c r="K327" i="160"/>
  <c r="I328" i="160"/>
  <c r="J328" i="160"/>
  <c r="K328" i="160"/>
  <c r="I329" i="160"/>
  <c r="J329" i="160"/>
  <c r="K329" i="160" s="1"/>
  <c r="I330" i="160"/>
  <c r="J330" i="160" s="1"/>
  <c r="K330" i="160"/>
  <c r="I331" i="160"/>
  <c r="J331" i="160" s="1"/>
  <c r="K331" i="160" s="1"/>
  <c r="I332" i="160"/>
  <c r="J332" i="160"/>
  <c r="K332" i="160"/>
  <c r="I333" i="160"/>
  <c r="J333" i="160"/>
  <c r="K333" i="160" s="1"/>
  <c r="I334" i="160"/>
  <c r="J334" i="160" s="1"/>
  <c r="K334" i="160"/>
  <c r="I335" i="160"/>
  <c r="J335" i="160"/>
  <c r="K335" i="160" s="1"/>
  <c r="I336" i="160"/>
  <c r="J336" i="160"/>
  <c r="K336" i="160" s="1"/>
  <c r="I337" i="160"/>
  <c r="J337" i="160"/>
  <c r="K337" i="160" s="1"/>
  <c r="I338" i="160"/>
  <c r="J338" i="160" s="1"/>
  <c r="K338" i="160"/>
  <c r="I339" i="160"/>
  <c r="J339" i="160"/>
  <c r="K339" i="160" s="1"/>
  <c r="I340" i="160"/>
  <c r="J340" i="160" s="1"/>
  <c r="I341" i="160"/>
  <c r="J341" i="160"/>
  <c r="K341" i="160" s="1"/>
  <c r="I342" i="160"/>
  <c r="J342" i="160" s="1"/>
  <c r="K342" i="160"/>
  <c r="I343" i="160"/>
  <c r="J343" i="160"/>
  <c r="I344" i="160"/>
  <c r="J344" i="160" s="1"/>
  <c r="K344" i="160" s="1"/>
  <c r="I345" i="160"/>
  <c r="J345" i="160"/>
  <c r="K345" i="160" s="1"/>
  <c r="I346" i="160"/>
  <c r="J346" i="160" s="1"/>
  <c r="K346" i="160"/>
  <c r="I347" i="160"/>
  <c r="J347" i="160"/>
  <c r="K347" i="160"/>
  <c r="I348" i="160"/>
  <c r="J348" i="160" s="1"/>
  <c r="I349" i="160"/>
  <c r="J349" i="160"/>
  <c r="K349" i="160" s="1"/>
  <c r="I350" i="160"/>
  <c r="J350" i="160" s="1"/>
  <c r="K350" i="160" s="1"/>
  <c r="I351" i="160"/>
  <c r="J351" i="160"/>
  <c r="K351" i="160"/>
  <c r="I352" i="160"/>
  <c r="J352" i="160"/>
  <c r="K352" i="160"/>
  <c r="I353" i="160"/>
  <c r="J353" i="160"/>
  <c r="K353" i="160" s="1"/>
  <c r="I354" i="160"/>
  <c r="J354" i="160" s="1"/>
  <c r="K354" i="160"/>
  <c r="I355" i="160"/>
  <c r="J355" i="160" s="1"/>
  <c r="K355" i="160" s="1"/>
  <c r="I356" i="160"/>
  <c r="J356" i="160"/>
  <c r="K356" i="160"/>
  <c r="I357" i="160"/>
  <c r="J357" i="160"/>
  <c r="K357" i="160" s="1"/>
  <c r="I358" i="160"/>
  <c r="J358" i="160" s="1"/>
  <c r="K358" i="160"/>
  <c r="I359" i="160"/>
  <c r="J359" i="160"/>
  <c r="K359" i="160" s="1"/>
  <c r="I360" i="160"/>
  <c r="J360" i="160"/>
  <c r="K360" i="160" s="1"/>
  <c r="I361" i="160"/>
  <c r="J361" i="160"/>
  <c r="K361" i="160" s="1"/>
  <c r="I362" i="160"/>
  <c r="J362" i="160" s="1"/>
  <c r="K362" i="160"/>
  <c r="I363" i="160"/>
  <c r="J363" i="160"/>
  <c r="K363" i="160" s="1"/>
  <c r="I101" i="159"/>
  <c r="K101" i="159" s="1"/>
  <c r="J101" i="159"/>
  <c r="I102" i="159"/>
  <c r="J102" i="159"/>
  <c r="K102" i="159"/>
  <c r="I103" i="159"/>
  <c r="J103" i="159"/>
  <c r="I104" i="159"/>
  <c r="J104" i="159"/>
  <c r="K104" i="159"/>
  <c r="I105" i="159"/>
  <c r="J105" i="159"/>
  <c r="I106" i="159"/>
  <c r="J106" i="159"/>
  <c r="K106" i="159" s="1"/>
  <c r="I107" i="159"/>
  <c r="J107" i="159"/>
  <c r="I108" i="159"/>
  <c r="J108" i="159"/>
  <c r="K108" i="159"/>
  <c r="I109" i="159"/>
  <c r="J109" i="159"/>
  <c r="I110" i="159"/>
  <c r="J110" i="159"/>
  <c r="K110" i="159" s="1"/>
  <c r="I111" i="159"/>
  <c r="K111" i="159" s="1"/>
  <c r="J111" i="159"/>
  <c r="I112" i="159"/>
  <c r="J112" i="159"/>
  <c r="K112" i="159"/>
  <c r="I113" i="159"/>
  <c r="J113" i="159"/>
  <c r="I114" i="159"/>
  <c r="J114" i="159"/>
  <c r="K114" i="159"/>
  <c r="I115" i="159"/>
  <c r="K115" i="159" s="1"/>
  <c r="J115" i="159"/>
  <c r="I116" i="159"/>
  <c r="J116" i="159"/>
  <c r="K116" i="159"/>
  <c r="I117" i="159"/>
  <c r="J117" i="159"/>
  <c r="I118" i="159"/>
  <c r="J118" i="159"/>
  <c r="K118" i="159"/>
  <c r="I119" i="159"/>
  <c r="J119" i="159"/>
  <c r="I120" i="159"/>
  <c r="J120" i="159"/>
  <c r="K120" i="159" s="1"/>
  <c r="I121" i="159"/>
  <c r="J121" i="159"/>
  <c r="I122" i="159"/>
  <c r="J122" i="159"/>
  <c r="K122" i="159"/>
  <c r="I123" i="159"/>
  <c r="J123" i="159"/>
  <c r="I124" i="159"/>
  <c r="J124" i="159"/>
  <c r="K124" i="159"/>
  <c r="I125" i="159"/>
  <c r="K125" i="159" s="1"/>
  <c r="J125" i="159"/>
  <c r="I126" i="159"/>
  <c r="J126" i="159"/>
  <c r="K126" i="159"/>
  <c r="I127" i="159"/>
  <c r="J127" i="159"/>
  <c r="I128" i="159"/>
  <c r="J128" i="159"/>
  <c r="K128" i="159"/>
  <c r="I129" i="159"/>
  <c r="J129" i="159"/>
  <c r="I130" i="159"/>
  <c r="J130" i="159"/>
  <c r="K130" i="159" s="1"/>
  <c r="I131" i="159"/>
  <c r="J131" i="159"/>
  <c r="I132" i="159"/>
  <c r="J132" i="159"/>
  <c r="K132" i="159"/>
  <c r="I133" i="159"/>
  <c r="J133" i="159"/>
  <c r="I134" i="159"/>
  <c r="J134" i="159"/>
  <c r="K134" i="159" s="1"/>
  <c r="I135" i="159"/>
  <c r="K135" i="159" s="1"/>
  <c r="J135" i="159"/>
  <c r="I136" i="159"/>
  <c r="J136" i="159"/>
  <c r="K136" i="159"/>
  <c r="I137" i="159"/>
  <c r="J137" i="159"/>
  <c r="I138" i="159"/>
  <c r="J138" i="159"/>
  <c r="K138" i="159"/>
  <c r="I139" i="159"/>
  <c r="K139" i="159" s="1"/>
  <c r="J139" i="159"/>
  <c r="I140" i="159"/>
  <c r="J140" i="159"/>
  <c r="K140" i="159"/>
  <c r="I141" i="159"/>
  <c r="J141" i="159"/>
  <c r="I142" i="159"/>
  <c r="J142" i="159"/>
  <c r="K142" i="159"/>
  <c r="I143" i="159"/>
  <c r="J143" i="159"/>
  <c r="I144" i="159"/>
  <c r="J144" i="159"/>
  <c r="K144" i="159" s="1"/>
  <c r="I145" i="159"/>
  <c r="J145" i="159"/>
  <c r="I146" i="159"/>
  <c r="J146" i="159"/>
  <c r="K146" i="159"/>
  <c r="I147" i="159"/>
  <c r="J147" i="159"/>
  <c r="I148" i="159"/>
  <c r="J148" i="159"/>
  <c r="K148" i="159"/>
  <c r="I149" i="159"/>
  <c r="K149" i="159" s="1"/>
  <c r="J149" i="159"/>
  <c r="I150" i="159"/>
  <c r="J150" i="159"/>
  <c r="K150" i="159"/>
  <c r="I151" i="159"/>
  <c r="J151" i="159"/>
  <c r="I152" i="159"/>
  <c r="J152" i="159"/>
  <c r="K152" i="159"/>
  <c r="I153" i="159"/>
  <c r="J153" i="159"/>
  <c r="I154" i="159"/>
  <c r="J154" i="159"/>
  <c r="K154" i="159" s="1"/>
  <c r="I155" i="159"/>
  <c r="J155" i="159"/>
  <c r="I156" i="159"/>
  <c r="J156" i="159"/>
  <c r="K156" i="159"/>
  <c r="I157" i="159"/>
  <c r="J157" i="159"/>
  <c r="I158" i="159"/>
  <c r="J158" i="159"/>
  <c r="K158" i="159" s="1"/>
  <c r="I159" i="159"/>
  <c r="K159" i="159" s="1"/>
  <c r="J159" i="159"/>
  <c r="I160" i="159"/>
  <c r="J160" i="159"/>
  <c r="K160" i="159"/>
  <c r="I161" i="159"/>
  <c r="J161" i="159"/>
  <c r="I162" i="159"/>
  <c r="J162" i="159"/>
  <c r="K162" i="159"/>
  <c r="I163" i="159"/>
  <c r="K163" i="159" s="1"/>
  <c r="J163" i="159"/>
  <c r="I164" i="159"/>
  <c r="J164" i="159"/>
  <c r="K164" i="159"/>
  <c r="I165" i="159"/>
  <c r="J165" i="159"/>
  <c r="I166" i="159"/>
  <c r="J166" i="159"/>
  <c r="K166" i="159"/>
  <c r="I167" i="159"/>
  <c r="J167" i="159"/>
  <c r="I168" i="159"/>
  <c r="J168" i="159"/>
  <c r="K168" i="159" s="1"/>
  <c r="I169" i="159"/>
  <c r="J169" i="159"/>
  <c r="I170" i="159"/>
  <c r="J170" i="159"/>
  <c r="K170" i="159"/>
  <c r="I171" i="159"/>
  <c r="J171" i="159"/>
  <c r="I172" i="159"/>
  <c r="J172" i="159"/>
  <c r="K172" i="159"/>
  <c r="I173" i="159"/>
  <c r="K173" i="159" s="1"/>
  <c r="J173" i="159"/>
  <c r="I174" i="159"/>
  <c r="J174" i="159"/>
  <c r="K174" i="159"/>
  <c r="I175" i="159"/>
  <c r="J175" i="159"/>
  <c r="I176" i="159"/>
  <c r="J176" i="159"/>
  <c r="K176" i="159"/>
  <c r="I177" i="159"/>
  <c r="J177" i="159"/>
  <c r="I178" i="159"/>
  <c r="J178" i="159"/>
  <c r="K178" i="159" s="1"/>
  <c r="I179" i="159"/>
  <c r="J179" i="159"/>
  <c r="I180" i="159"/>
  <c r="J180" i="159"/>
  <c r="K180" i="159"/>
  <c r="I181" i="159"/>
  <c r="J181" i="159"/>
  <c r="I182" i="159"/>
  <c r="J182" i="159"/>
  <c r="K182" i="159" s="1"/>
  <c r="I183" i="159"/>
  <c r="K183" i="159" s="1"/>
  <c r="J183" i="159"/>
  <c r="I184" i="159"/>
  <c r="J184" i="159"/>
  <c r="K184" i="159"/>
  <c r="I185" i="159"/>
  <c r="J185" i="159"/>
  <c r="I186" i="159"/>
  <c r="J186" i="159"/>
  <c r="K186" i="159"/>
  <c r="I187" i="159"/>
  <c r="K187" i="159" s="1"/>
  <c r="J187" i="159"/>
  <c r="I188" i="159"/>
  <c r="J188" i="159"/>
  <c r="K188" i="159"/>
  <c r="I189" i="159"/>
  <c r="J189" i="159"/>
  <c r="I190" i="159"/>
  <c r="J190" i="159"/>
  <c r="K190" i="159"/>
  <c r="I191" i="159"/>
  <c r="J191" i="159"/>
  <c r="I192" i="159"/>
  <c r="J192" i="159"/>
  <c r="K192" i="159" s="1"/>
  <c r="I193" i="159"/>
  <c r="J193" i="159"/>
  <c r="I194" i="159"/>
  <c r="J194" i="159"/>
  <c r="K194" i="159"/>
  <c r="I195" i="159"/>
  <c r="J195" i="159"/>
  <c r="I196" i="159"/>
  <c r="J196" i="159"/>
  <c r="K196" i="159"/>
  <c r="I197" i="159"/>
  <c r="K197" i="159" s="1"/>
  <c r="J197" i="159"/>
  <c r="I198" i="159"/>
  <c r="J198" i="159"/>
  <c r="K198" i="159"/>
  <c r="I199" i="159"/>
  <c r="J199" i="159"/>
  <c r="I200" i="159"/>
  <c r="J200" i="159"/>
  <c r="K200" i="159"/>
  <c r="I201" i="159"/>
  <c r="J201" i="159"/>
  <c r="I202" i="159"/>
  <c r="J202" i="159"/>
  <c r="K202" i="159" s="1"/>
  <c r="I203" i="159"/>
  <c r="J203" i="159"/>
  <c r="I204" i="159"/>
  <c r="J204" i="159"/>
  <c r="K204" i="159"/>
  <c r="I205" i="159"/>
  <c r="J205" i="159"/>
  <c r="I206" i="159"/>
  <c r="J206" i="159"/>
  <c r="K206" i="159" s="1"/>
  <c r="I207" i="159"/>
  <c r="K207" i="159" s="1"/>
  <c r="J207" i="159"/>
  <c r="I208" i="159"/>
  <c r="J208" i="159"/>
  <c r="K208" i="159"/>
  <c r="I209" i="159"/>
  <c r="J209" i="159"/>
  <c r="I210" i="159"/>
  <c r="J210" i="159"/>
  <c r="K210" i="159"/>
  <c r="I211" i="159"/>
  <c r="K211" i="159" s="1"/>
  <c r="J211" i="159"/>
  <c r="I212" i="159"/>
  <c r="J212" i="159"/>
  <c r="K212" i="159"/>
  <c r="I213" i="159"/>
  <c r="J213" i="159"/>
  <c r="I214" i="159"/>
  <c r="J214" i="159"/>
  <c r="K214" i="159"/>
  <c r="I215" i="159"/>
  <c r="J215" i="159"/>
  <c r="I216" i="159"/>
  <c r="J216" i="159"/>
  <c r="K216" i="159" s="1"/>
  <c r="I217" i="159"/>
  <c r="J217" i="159"/>
  <c r="I218" i="159"/>
  <c r="J218" i="159"/>
  <c r="K218" i="159"/>
  <c r="I219" i="159"/>
  <c r="J219" i="159"/>
  <c r="I220" i="159"/>
  <c r="J220" i="159"/>
  <c r="K220" i="159"/>
  <c r="I221" i="159"/>
  <c r="K221" i="159" s="1"/>
  <c r="J221" i="159"/>
  <c r="I222" i="159"/>
  <c r="J222" i="159"/>
  <c r="K222" i="159"/>
  <c r="I223" i="159"/>
  <c r="J223" i="159"/>
  <c r="I224" i="159"/>
  <c r="J224" i="159"/>
  <c r="K224" i="159"/>
  <c r="I225" i="159"/>
  <c r="J225" i="159"/>
  <c r="I226" i="159"/>
  <c r="J226" i="159"/>
  <c r="K226" i="159" s="1"/>
  <c r="I227" i="159"/>
  <c r="J227" i="159"/>
  <c r="I228" i="159"/>
  <c r="J228" i="159"/>
  <c r="K228" i="159"/>
  <c r="I229" i="159"/>
  <c r="J229" i="159"/>
  <c r="I230" i="159"/>
  <c r="J230" i="159"/>
  <c r="K230" i="159" s="1"/>
  <c r="I231" i="159"/>
  <c r="K231" i="159" s="1"/>
  <c r="J231" i="159"/>
  <c r="I232" i="159"/>
  <c r="J232" i="159"/>
  <c r="K232" i="159"/>
  <c r="I233" i="159"/>
  <c r="J233" i="159"/>
  <c r="I234" i="159"/>
  <c r="J234" i="159"/>
  <c r="K234" i="159"/>
  <c r="I235" i="159"/>
  <c r="K235" i="159" s="1"/>
  <c r="J235" i="159"/>
  <c r="I236" i="159"/>
  <c r="J236" i="159"/>
  <c r="K236" i="159"/>
  <c r="I237" i="159"/>
  <c r="J237" i="159"/>
  <c r="I238" i="159"/>
  <c r="J238" i="159"/>
  <c r="K238" i="159"/>
  <c r="I239" i="159"/>
  <c r="J239" i="159"/>
  <c r="I240" i="159"/>
  <c r="J240" i="159"/>
  <c r="K240" i="159" s="1"/>
  <c r="I241" i="159"/>
  <c r="J241" i="159"/>
  <c r="I242" i="159"/>
  <c r="J242" i="159"/>
  <c r="K242" i="159"/>
  <c r="I243" i="159"/>
  <c r="J243" i="159"/>
  <c r="I244" i="159"/>
  <c r="J244" i="159"/>
  <c r="K244" i="159"/>
  <c r="I245" i="159"/>
  <c r="K245" i="159" s="1"/>
  <c r="J245" i="159"/>
  <c r="I246" i="159"/>
  <c r="J246" i="159"/>
  <c r="K246" i="159"/>
  <c r="I247" i="159"/>
  <c r="J247" i="159"/>
  <c r="I248" i="159"/>
  <c r="J248" i="159"/>
  <c r="K248" i="159"/>
  <c r="I249" i="159"/>
  <c r="J249" i="159"/>
  <c r="I250" i="159"/>
  <c r="J250" i="159"/>
  <c r="K250" i="159" s="1"/>
  <c r="I251" i="159"/>
  <c r="J251" i="159"/>
  <c r="I252" i="159"/>
  <c r="J252" i="159"/>
  <c r="K252" i="159"/>
  <c r="I253" i="159"/>
  <c r="J253" i="159"/>
  <c r="I254" i="159"/>
  <c r="J254" i="159"/>
  <c r="K254" i="159" s="1"/>
  <c r="I255" i="159"/>
  <c r="K255" i="159" s="1"/>
  <c r="J255" i="159"/>
  <c r="I256" i="159"/>
  <c r="J256" i="159"/>
  <c r="K256" i="159"/>
  <c r="I257" i="159"/>
  <c r="J257" i="159"/>
  <c r="I258" i="159"/>
  <c r="J258" i="159"/>
  <c r="K258" i="159"/>
  <c r="I259" i="159"/>
  <c r="K259" i="159" s="1"/>
  <c r="J259" i="159"/>
  <c r="I260" i="159"/>
  <c r="J260" i="159"/>
  <c r="K260" i="159"/>
  <c r="I261" i="159"/>
  <c r="J261" i="159"/>
  <c r="I262" i="159"/>
  <c r="J262" i="159"/>
  <c r="K262" i="159"/>
  <c r="I263" i="159"/>
  <c r="J263" i="159"/>
  <c r="I264" i="159"/>
  <c r="J264" i="159"/>
  <c r="K264" i="159" s="1"/>
  <c r="I265" i="159"/>
  <c r="J265" i="159"/>
  <c r="I266" i="159"/>
  <c r="J266" i="159"/>
  <c r="K266" i="159"/>
  <c r="I267" i="159"/>
  <c r="J267" i="159"/>
  <c r="I268" i="159"/>
  <c r="J268" i="159"/>
  <c r="K268" i="159"/>
  <c r="I269" i="159"/>
  <c r="K269" i="159" s="1"/>
  <c r="J269" i="159"/>
  <c r="I270" i="159"/>
  <c r="J270" i="159"/>
  <c r="K270" i="159"/>
  <c r="I271" i="159"/>
  <c r="J271" i="159"/>
  <c r="I272" i="159"/>
  <c r="J272" i="159"/>
  <c r="K272" i="159"/>
  <c r="I273" i="159"/>
  <c r="J273" i="159"/>
  <c r="I274" i="159"/>
  <c r="J274" i="159"/>
  <c r="K274" i="159" s="1"/>
  <c r="I275" i="159"/>
  <c r="J275" i="159"/>
  <c r="I276" i="159"/>
  <c r="J276" i="159"/>
  <c r="K276" i="159"/>
  <c r="I277" i="159"/>
  <c r="J277" i="159"/>
  <c r="I278" i="159"/>
  <c r="J278" i="159"/>
  <c r="K278" i="159" s="1"/>
  <c r="I279" i="159"/>
  <c r="K279" i="159" s="1"/>
  <c r="J279" i="159"/>
  <c r="I280" i="159"/>
  <c r="J280" i="159"/>
  <c r="K280" i="159"/>
  <c r="I281" i="159"/>
  <c r="J281" i="159"/>
  <c r="I282" i="159"/>
  <c r="J282" i="159"/>
  <c r="K282" i="159"/>
  <c r="I283" i="159"/>
  <c r="K283" i="159" s="1"/>
  <c r="J283" i="159"/>
  <c r="I284" i="159"/>
  <c r="J284" i="159"/>
  <c r="K284" i="159"/>
  <c r="I285" i="159"/>
  <c r="J285" i="159"/>
  <c r="I286" i="159"/>
  <c r="J286" i="159"/>
  <c r="K286" i="159"/>
  <c r="I287" i="159"/>
  <c r="J287" i="159"/>
  <c r="I288" i="159"/>
  <c r="J288" i="159"/>
  <c r="K288" i="159" s="1"/>
  <c r="I289" i="159"/>
  <c r="J289" i="159"/>
  <c r="I290" i="159"/>
  <c r="J290" i="159"/>
  <c r="K290" i="159"/>
  <c r="I291" i="159"/>
  <c r="J291" i="159"/>
  <c r="I292" i="159"/>
  <c r="J292" i="159"/>
  <c r="K292" i="159"/>
  <c r="I293" i="159"/>
  <c r="K293" i="159" s="1"/>
  <c r="J293" i="159"/>
  <c r="I294" i="159"/>
  <c r="J294" i="159"/>
  <c r="K294" i="159"/>
  <c r="I295" i="159"/>
  <c r="J295" i="159"/>
  <c r="I296" i="159"/>
  <c r="J296" i="159"/>
  <c r="K296" i="159"/>
  <c r="I297" i="159"/>
  <c r="J297" i="159"/>
  <c r="I298" i="159"/>
  <c r="J298" i="159"/>
  <c r="K298" i="159" s="1"/>
  <c r="I299" i="159"/>
  <c r="J299" i="159"/>
  <c r="I300" i="159"/>
  <c r="J300" i="159"/>
  <c r="K300" i="159"/>
  <c r="I301" i="159"/>
  <c r="J301" i="159"/>
  <c r="I302" i="159"/>
  <c r="J302" i="159"/>
  <c r="K302" i="159" s="1"/>
  <c r="I303" i="159"/>
  <c r="K303" i="159" s="1"/>
  <c r="J303" i="159"/>
  <c r="I304" i="159"/>
  <c r="J304" i="159"/>
  <c r="K304" i="159"/>
  <c r="I305" i="159"/>
  <c r="J305" i="159"/>
  <c r="I306" i="159"/>
  <c r="J306" i="159"/>
  <c r="K306" i="159"/>
  <c r="I307" i="159"/>
  <c r="K307" i="159" s="1"/>
  <c r="J307" i="159"/>
  <c r="I308" i="159"/>
  <c r="J308" i="159"/>
  <c r="K308" i="159"/>
  <c r="I309" i="159"/>
  <c r="J309" i="159"/>
  <c r="I310" i="159"/>
  <c r="J310" i="159"/>
  <c r="K310" i="159"/>
  <c r="I311" i="159"/>
  <c r="J311" i="159"/>
  <c r="I312" i="159"/>
  <c r="J312" i="159"/>
  <c r="K312" i="159" s="1"/>
  <c r="I313" i="159"/>
  <c r="J313" i="159"/>
  <c r="I314" i="159"/>
  <c r="J314" i="159"/>
  <c r="K314" i="159"/>
  <c r="I315" i="159"/>
  <c r="J315" i="159"/>
  <c r="I316" i="159"/>
  <c r="J316" i="159"/>
  <c r="K316" i="159"/>
  <c r="I317" i="159"/>
  <c r="K317" i="159" s="1"/>
  <c r="J317" i="159"/>
  <c r="I318" i="159"/>
  <c r="J318" i="159"/>
  <c r="K318" i="159"/>
  <c r="I319" i="159"/>
  <c r="J319" i="159"/>
  <c r="I320" i="159"/>
  <c r="J320" i="159"/>
  <c r="K320" i="159"/>
  <c r="I321" i="159"/>
  <c r="J321" i="159"/>
  <c r="I322" i="159"/>
  <c r="J322" i="159"/>
  <c r="K322" i="159" s="1"/>
  <c r="I323" i="159"/>
  <c r="J323" i="159"/>
  <c r="I324" i="159"/>
  <c r="J324" i="159"/>
  <c r="K324" i="159"/>
  <c r="I325" i="159"/>
  <c r="J325" i="159"/>
  <c r="I326" i="159"/>
  <c r="J326" i="159"/>
  <c r="K326" i="159" s="1"/>
  <c r="I327" i="159"/>
  <c r="K327" i="159" s="1"/>
  <c r="J327" i="159"/>
  <c r="I328" i="159"/>
  <c r="J328" i="159"/>
  <c r="K328" i="159"/>
  <c r="I329" i="159"/>
  <c r="J329" i="159"/>
  <c r="I330" i="159"/>
  <c r="J330" i="159"/>
  <c r="K330" i="159"/>
  <c r="I331" i="159"/>
  <c r="K331" i="159" s="1"/>
  <c r="J331" i="159"/>
  <c r="I332" i="159"/>
  <c r="J332" i="159"/>
  <c r="K332" i="159"/>
  <c r="I333" i="159"/>
  <c r="J333" i="159"/>
  <c r="I334" i="159"/>
  <c r="J334" i="159"/>
  <c r="K334" i="159"/>
  <c r="I335" i="159"/>
  <c r="J335" i="159"/>
  <c r="I336" i="159"/>
  <c r="J336" i="159"/>
  <c r="K336" i="159" s="1"/>
  <c r="I337" i="159"/>
  <c r="J337" i="159"/>
  <c r="I338" i="159"/>
  <c r="J338" i="159"/>
  <c r="K338" i="159"/>
  <c r="I339" i="159"/>
  <c r="J339" i="159"/>
  <c r="I340" i="159"/>
  <c r="J340" i="159"/>
  <c r="K340" i="159"/>
  <c r="I341" i="159"/>
  <c r="K341" i="159" s="1"/>
  <c r="J341" i="159"/>
  <c r="I342" i="159"/>
  <c r="J342" i="159"/>
  <c r="K342" i="159"/>
  <c r="I343" i="159"/>
  <c r="J343" i="159"/>
  <c r="I344" i="159"/>
  <c r="J344" i="159"/>
  <c r="K344" i="159"/>
  <c r="I345" i="159"/>
  <c r="J345" i="159"/>
  <c r="I346" i="159"/>
  <c r="J346" i="159"/>
  <c r="K346" i="159" s="1"/>
  <c r="I347" i="159"/>
  <c r="J347" i="159"/>
  <c r="I348" i="159"/>
  <c r="J348" i="159"/>
  <c r="K348" i="159"/>
  <c r="I349" i="159"/>
  <c r="J349" i="159"/>
  <c r="I350" i="159"/>
  <c r="J350" i="159"/>
  <c r="K350" i="159" s="1"/>
  <c r="I351" i="159"/>
  <c r="K351" i="159" s="1"/>
  <c r="J351" i="159"/>
  <c r="I352" i="159"/>
  <c r="J352" i="159"/>
  <c r="K352" i="159"/>
  <c r="I353" i="159"/>
  <c r="J353" i="159"/>
  <c r="I354" i="159"/>
  <c r="J354" i="159"/>
  <c r="K354" i="159"/>
  <c r="I355" i="159"/>
  <c r="K355" i="159" s="1"/>
  <c r="J355" i="159"/>
  <c r="I356" i="159"/>
  <c r="J356" i="159"/>
  <c r="K356" i="159"/>
  <c r="I357" i="159"/>
  <c r="J357" i="159"/>
  <c r="I358" i="159"/>
  <c r="J358" i="159"/>
  <c r="K358" i="159"/>
  <c r="I359" i="159"/>
  <c r="J359" i="159"/>
  <c r="I360" i="159"/>
  <c r="J360" i="159"/>
  <c r="K360" i="159" s="1"/>
  <c r="I361" i="159"/>
  <c r="J361" i="159"/>
  <c r="I362" i="159"/>
  <c r="J362" i="159"/>
  <c r="K362" i="159"/>
  <c r="I363" i="159"/>
  <c r="J363" i="159"/>
  <c r="I101" i="158"/>
  <c r="J101" i="158"/>
  <c r="I102" i="158"/>
  <c r="J102" i="158" s="1"/>
  <c r="I103" i="158"/>
  <c r="J103" i="158"/>
  <c r="K103" i="158"/>
  <c r="I104" i="158"/>
  <c r="J104" i="158"/>
  <c r="K104" i="158"/>
  <c r="I105" i="158"/>
  <c r="J105" i="158"/>
  <c r="I106" i="158"/>
  <c r="J106" i="158" s="1"/>
  <c r="I107" i="158"/>
  <c r="J107" i="158"/>
  <c r="K107" i="158"/>
  <c r="I108" i="158"/>
  <c r="J108" i="158"/>
  <c r="K108" i="158" s="1"/>
  <c r="I109" i="158"/>
  <c r="J109" i="158"/>
  <c r="I110" i="158"/>
  <c r="J110" i="158" s="1"/>
  <c r="I111" i="158"/>
  <c r="J111" i="158"/>
  <c r="K111" i="158"/>
  <c r="I112" i="158"/>
  <c r="J112" i="158"/>
  <c r="K112" i="158"/>
  <c r="I113" i="158"/>
  <c r="J113" i="158"/>
  <c r="I114" i="158"/>
  <c r="J114" i="158" s="1"/>
  <c r="I115" i="158"/>
  <c r="J115" i="158"/>
  <c r="K115" i="158"/>
  <c r="I116" i="158"/>
  <c r="J116" i="158"/>
  <c r="K116" i="158"/>
  <c r="I117" i="158"/>
  <c r="J117" i="158"/>
  <c r="I118" i="158"/>
  <c r="J118" i="158" s="1"/>
  <c r="I119" i="158"/>
  <c r="J119" i="158"/>
  <c r="K119" i="158"/>
  <c r="I120" i="158"/>
  <c r="J120" i="158"/>
  <c r="K120" i="158"/>
  <c r="I121" i="158"/>
  <c r="J121" i="158"/>
  <c r="I122" i="158"/>
  <c r="J122" i="158" s="1"/>
  <c r="I123" i="158"/>
  <c r="J123" i="158"/>
  <c r="K123" i="158"/>
  <c r="I124" i="158"/>
  <c r="J124" i="158"/>
  <c r="K124" i="158"/>
  <c r="I125" i="158"/>
  <c r="J125" i="158"/>
  <c r="I126" i="158"/>
  <c r="J126" i="158" s="1"/>
  <c r="I127" i="158"/>
  <c r="J127" i="158"/>
  <c r="K127" i="158"/>
  <c r="I128" i="158"/>
  <c r="J128" i="158"/>
  <c r="K128" i="158"/>
  <c r="I129" i="158"/>
  <c r="J129" i="158"/>
  <c r="I130" i="158"/>
  <c r="J130" i="158" s="1"/>
  <c r="I131" i="158"/>
  <c r="J131" i="158"/>
  <c r="K131" i="158"/>
  <c r="I132" i="158"/>
  <c r="J132" i="158"/>
  <c r="K132" i="158"/>
  <c r="I133" i="158"/>
  <c r="J133" i="158"/>
  <c r="I134" i="158"/>
  <c r="J134" i="158" s="1"/>
  <c r="I135" i="158"/>
  <c r="J135" i="158"/>
  <c r="K135" i="158"/>
  <c r="I136" i="158"/>
  <c r="J136" i="158"/>
  <c r="K136" i="158"/>
  <c r="I137" i="158"/>
  <c r="J137" i="158"/>
  <c r="I138" i="158"/>
  <c r="J138" i="158" s="1"/>
  <c r="I139" i="158"/>
  <c r="J139" i="158"/>
  <c r="K139" i="158"/>
  <c r="I140" i="158"/>
  <c r="J140" i="158"/>
  <c r="K140" i="158"/>
  <c r="I141" i="158"/>
  <c r="J141" i="158"/>
  <c r="I142" i="158"/>
  <c r="J142" i="158" s="1"/>
  <c r="I143" i="158"/>
  <c r="J143" i="158"/>
  <c r="K143" i="158"/>
  <c r="I144" i="158"/>
  <c r="J144" i="158"/>
  <c r="K144" i="158"/>
  <c r="I145" i="158"/>
  <c r="J145" i="158"/>
  <c r="I146" i="158"/>
  <c r="J146" i="158" s="1"/>
  <c r="I147" i="158"/>
  <c r="J147" i="158"/>
  <c r="K147" i="158"/>
  <c r="I148" i="158"/>
  <c r="J148" i="158"/>
  <c r="K148" i="158"/>
  <c r="I149" i="158"/>
  <c r="J149" i="158"/>
  <c r="I150" i="158"/>
  <c r="J150" i="158" s="1"/>
  <c r="I151" i="158"/>
  <c r="J151" i="158"/>
  <c r="K151" i="158"/>
  <c r="I152" i="158"/>
  <c r="J152" i="158"/>
  <c r="K152" i="158"/>
  <c r="I153" i="158"/>
  <c r="J153" i="158"/>
  <c r="I154" i="158"/>
  <c r="J154" i="158" s="1"/>
  <c r="I155" i="158"/>
  <c r="J155" i="158"/>
  <c r="K155" i="158"/>
  <c r="I156" i="158"/>
  <c r="J156" i="158"/>
  <c r="K156" i="158"/>
  <c r="I157" i="158"/>
  <c r="J157" i="158"/>
  <c r="I158" i="158"/>
  <c r="J158" i="158" s="1"/>
  <c r="I159" i="158"/>
  <c r="J159" i="158"/>
  <c r="K159" i="158"/>
  <c r="I160" i="158"/>
  <c r="J160" i="158"/>
  <c r="K160" i="158"/>
  <c r="I161" i="158"/>
  <c r="J161" i="158"/>
  <c r="I162" i="158"/>
  <c r="J162" i="158" s="1"/>
  <c r="I163" i="158"/>
  <c r="J163" i="158"/>
  <c r="K163" i="158"/>
  <c r="I164" i="158"/>
  <c r="J164" i="158"/>
  <c r="K164" i="158"/>
  <c r="I165" i="158"/>
  <c r="J165" i="158"/>
  <c r="I166" i="158"/>
  <c r="J166" i="158" s="1"/>
  <c r="I167" i="158"/>
  <c r="J167" i="158"/>
  <c r="K167" i="158"/>
  <c r="I168" i="158"/>
  <c r="J168" i="158"/>
  <c r="K168" i="158"/>
  <c r="I169" i="158"/>
  <c r="J169" i="158"/>
  <c r="I170" i="158"/>
  <c r="J170" i="158" s="1"/>
  <c r="I171" i="158"/>
  <c r="J171" i="158"/>
  <c r="K171" i="158"/>
  <c r="I172" i="158"/>
  <c r="J172" i="158"/>
  <c r="K172" i="158"/>
  <c r="I173" i="158"/>
  <c r="J173" i="158"/>
  <c r="I174" i="158"/>
  <c r="J174" i="158" s="1"/>
  <c r="I175" i="158"/>
  <c r="J175" i="158"/>
  <c r="K175" i="158"/>
  <c r="I176" i="158"/>
  <c r="J176" i="158"/>
  <c r="K176" i="158"/>
  <c r="I177" i="158"/>
  <c r="J177" i="158"/>
  <c r="I178" i="158"/>
  <c r="J178" i="158" s="1"/>
  <c r="I179" i="158"/>
  <c r="J179" i="158"/>
  <c r="K179" i="158"/>
  <c r="I180" i="158"/>
  <c r="J180" i="158"/>
  <c r="K180" i="158"/>
  <c r="I181" i="158"/>
  <c r="J181" i="158"/>
  <c r="I182" i="158"/>
  <c r="J182" i="158" s="1"/>
  <c r="I183" i="158"/>
  <c r="J183" i="158"/>
  <c r="K183" i="158"/>
  <c r="I184" i="158"/>
  <c r="J184" i="158"/>
  <c r="K184" i="158"/>
  <c r="I185" i="158"/>
  <c r="J185" i="158"/>
  <c r="I186" i="158"/>
  <c r="J186" i="158" s="1"/>
  <c r="I187" i="158"/>
  <c r="J187" i="158"/>
  <c r="K187" i="158"/>
  <c r="I188" i="158"/>
  <c r="J188" i="158"/>
  <c r="K188" i="158"/>
  <c r="I189" i="158"/>
  <c r="J189" i="158"/>
  <c r="I190" i="158"/>
  <c r="J190" i="158" s="1"/>
  <c r="I191" i="158"/>
  <c r="J191" i="158"/>
  <c r="K191" i="158"/>
  <c r="I192" i="158"/>
  <c r="J192" i="158"/>
  <c r="K192" i="158"/>
  <c r="I193" i="158"/>
  <c r="J193" i="158"/>
  <c r="I194" i="158"/>
  <c r="J194" i="158" s="1"/>
  <c r="I195" i="158"/>
  <c r="J195" i="158"/>
  <c r="K195" i="158"/>
  <c r="I196" i="158"/>
  <c r="J196" i="158"/>
  <c r="K196" i="158"/>
  <c r="I197" i="158"/>
  <c r="J197" i="158"/>
  <c r="I198" i="158"/>
  <c r="J198" i="158" s="1"/>
  <c r="I199" i="158"/>
  <c r="J199" i="158"/>
  <c r="K199" i="158"/>
  <c r="I200" i="158"/>
  <c r="J200" i="158"/>
  <c r="K200" i="158"/>
  <c r="I201" i="158"/>
  <c r="J201" i="158"/>
  <c r="I202" i="158"/>
  <c r="J202" i="158" s="1"/>
  <c r="I203" i="158"/>
  <c r="J203" i="158"/>
  <c r="K203" i="158"/>
  <c r="I204" i="158"/>
  <c r="J204" i="158"/>
  <c r="K204" i="158"/>
  <c r="I205" i="158"/>
  <c r="J205" i="158"/>
  <c r="I206" i="158"/>
  <c r="J206" i="158" s="1"/>
  <c r="I207" i="158"/>
  <c r="J207" i="158"/>
  <c r="K207" i="158"/>
  <c r="I208" i="158"/>
  <c r="J208" i="158"/>
  <c r="K208" i="158"/>
  <c r="I209" i="158"/>
  <c r="J209" i="158"/>
  <c r="I210" i="158"/>
  <c r="J210" i="158" s="1"/>
  <c r="I211" i="158"/>
  <c r="J211" i="158"/>
  <c r="K211" i="158"/>
  <c r="I212" i="158"/>
  <c r="J212" i="158"/>
  <c r="K212" i="158"/>
  <c r="I213" i="158"/>
  <c r="J213" i="158"/>
  <c r="I214" i="158"/>
  <c r="J214" i="158" s="1"/>
  <c r="I215" i="158"/>
  <c r="J215" i="158"/>
  <c r="K215" i="158"/>
  <c r="I216" i="158"/>
  <c r="J216" i="158"/>
  <c r="K216" i="158"/>
  <c r="I217" i="158"/>
  <c r="J217" i="158"/>
  <c r="I218" i="158"/>
  <c r="J218" i="158" s="1"/>
  <c r="I219" i="158"/>
  <c r="J219" i="158"/>
  <c r="K219" i="158"/>
  <c r="I220" i="158"/>
  <c r="J220" i="158"/>
  <c r="K220" i="158"/>
  <c r="I221" i="158"/>
  <c r="J221" i="158"/>
  <c r="I222" i="158"/>
  <c r="J222" i="158" s="1"/>
  <c r="I223" i="158"/>
  <c r="J223" i="158"/>
  <c r="K223" i="158"/>
  <c r="I224" i="158"/>
  <c r="J224" i="158"/>
  <c r="K224" i="158"/>
  <c r="I225" i="158"/>
  <c r="J225" i="158"/>
  <c r="I226" i="158"/>
  <c r="J226" i="158" s="1"/>
  <c r="I227" i="158"/>
  <c r="J227" i="158"/>
  <c r="K227" i="158"/>
  <c r="I228" i="158"/>
  <c r="J228" i="158"/>
  <c r="K228" i="158"/>
  <c r="I229" i="158"/>
  <c r="J229" i="158"/>
  <c r="I230" i="158"/>
  <c r="J230" i="158" s="1"/>
  <c r="I231" i="158"/>
  <c r="J231" i="158"/>
  <c r="K231" i="158"/>
  <c r="I232" i="158"/>
  <c r="J232" i="158"/>
  <c r="K232" i="158"/>
  <c r="I233" i="158"/>
  <c r="J233" i="158"/>
  <c r="I234" i="158"/>
  <c r="J234" i="158" s="1"/>
  <c r="I235" i="158"/>
  <c r="J235" i="158"/>
  <c r="K235" i="158"/>
  <c r="I236" i="158"/>
  <c r="J236" i="158"/>
  <c r="K236" i="158"/>
  <c r="I237" i="158"/>
  <c r="J237" i="158"/>
  <c r="I238" i="158"/>
  <c r="J238" i="158" s="1"/>
  <c r="I239" i="158"/>
  <c r="J239" i="158"/>
  <c r="K239" i="158"/>
  <c r="I240" i="158"/>
  <c r="J240" i="158"/>
  <c r="K240" i="158"/>
  <c r="I241" i="158"/>
  <c r="J241" i="158"/>
  <c r="I242" i="158"/>
  <c r="J242" i="158" s="1"/>
  <c r="I243" i="158"/>
  <c r="J243" i="158"/>
  <c r="K243" i="158"/>
  <c r="I244" i="158"/>
  <c r="J244" i="158"/>
  <c r="K244" i="158"/>
  <c r="I245" i="158"/>
  <c r="J245" i="158"/>
  <c r="I246" i="158"/>
  <c r="J246" i="158" s="1"/>
  <c r="I247" i="158"/>
  <c r="J247" i="158"/>
  <c r="K247" i="158"/>
  <c r="I248" i="158"/>
  <c r="J248" i="158"/>
  <c r="K248" i="158"/>
  <c r="I249" i="158"/>
  <c r="J249" i="158"/>
  <c r="I250" i="158"/>
  <c r="J250" i="158" s="1"/>
  <c r="I251" i="158"/>
  <c r="J251" i="158"/>
  <c r="K251" i="158"/>
  <c r="I252" i="158"/>
  <c r="J252" i="158"/>
  <c r="K252" i="158"/>
  <c r="I253" i="158"/>
  <c r="J253" i="158"/>
  <c r="I254" i="158"/>
  <c r="J254" i="158" s="1"/>
  <c r="I255" i="158"/>
  <c r="J255" i="158"/>
  <c r="K255" i="158"/>
  <c r="I256" i="158"/>
  <c r="J256" i="158"/>
  <c r="K256" i="158"/>
  <c r="I257" i="158"/>
  <c r="J257" i="158"/>
  <c r="I258" i="158"/>
  <c r="J258" i="158" s="1"/>
  <c r="I259" i="158"/>
  <c r="J259" i="158"/>
  <c r="K259" i="158"/>
  <c r="I260" i="158"/>
  <c r="J260" i="158"/>
  <c r="K260" i="158"/>
  <c r="I261" i="158"/>
  <c r="J261" i="158"/>
  <c r="I262" i="158"/>
  <c r="J262" i="158" s="1"/>
  <c r="I263" i="158"/>
  <c r="J263" i="158"/>
  <c r="K263" i="158"/>
  <c r="I264" i="158"/>
  <c r="J264" i="158"/>
  <c r="K264" i="158"/>
  <c r="I265" i="158"/>
  <c r="J265" i="158"/>
  <c r="I266" i="158"/>
  <c r="J266" i="158" s="1"/>
  <c r="I267" i="158"/>
  <c r="J267" i="158"/>
  <c r="K267" i="158"/>
  <c r="I268" i="158"/>
  <c r="J268" i="158"/>
  <c r="K268" i="158"/>
  <c r="I269" i="158"/>
  <c r="J269" i="158"/>
  <c r="I270" i="158"/>
  <c r="J270" i="158" s="1"/>
  <c r="I271" i="158"/>
  <c r="J271" i="158"/>
  <c r="K271" i="158"/>
  <c r="I272" i="158"/>
  <c r="J272" i="158"/>
  <c r="K272" i="158"/>
  <c r="I273" i="158"/>
  <c r="J273" i="158"/>
  <c r="I274" i="158"/>
  <c r="J274" i="158" s="1"/>
  <c r="I275" i="158"/>
  <c r="J275" i="158"/>
  <c r="K275" i="158"/>
  <c r="I276" i="158"/>
  <c r="J276" i="158"/>
  <c r="K276" i="158"/>
  <c r="I277" i="158"/>
  <c r="J277" i="158"/>
  <c r="I278" i="158"/>
  <c r="J278" i="158" s="1"/>
  <c r="I279" i="158"/>
  <c r="J279" i="158"/>
  <c r="K279" i="158"/>
  <c r="I280" i="158"/>
  <c r="J280" i="158"/>
  <c r="K280" i="158"/>
  <c r="I281" i="158"/>
  <c r="J281" i="158"/>
  <c r="I282" i="158"/>
  <c r="J282" i="158" s="1"/>
  <c r="I283" i="158"/>
  <c r="J283" i="158"/>
  <c r="K283" i="158"/>
  <c r="I284" i="158"/>
  <c r="J284" i="158"/>
  <c r="K284" i="158"/>
  <c r="I285" i="158"/>
  <c r="J285" i="158"/>
  <c r="I286" i="158"/>
  <c r="J286" i="158" s="1"/>
  <c r="I287" i="158"/>
  <c r="J287" i="158"/>
  <c r="K287" i="158"/>
  <c r="I288" i="158"/>
  <c r="J288" i="158"/>
  <c r="K288" i="158"/>
  <c r="I289" i="158"/>
  <c r="J289" i="158"/>
  <c r="I290" i="158"/>
  <c r="J290" i="158" s="1"/>
  <c r="I291" i="158"/>
  <c r="J291" i="158"/>
  <c r="K291" i="158"/>
  <c r="I292" i="158"/>
  <c r="J292" i="158"/>
  <c r="K292" i="158"/>
  <c r="I293" i="158"/>
  <c r="J293" i="158"/>
  <c r="I294" i="158"/>
  <c r="J294" i="158" s="1"/>
  <c r="I295" i="158"/>
  <c r="J295" i="158"/>
  <c r="K295" i="158"/>
  <c r="I296" i="158"/>
  <c r="J296" i="158"/>
  <c r="K296" i="158"/>
  <c r="I297" i="158"/>
  <c r="J297" i="158"/>
  <c r="I298" i="158"/>
  <c r="J298" i="158" s="1"/>
  <c r="I299" i="158"/>
  <c r="J299" i="158"/>
  <c r="K299" i="158"/>
  <c r="I300" i="158"/>
  <c r="J300" i="158"/>
  <c r="K300" i="158"/>
  <c r="I301" i="158"/>
  <c r="J301" i="158"/>
  <c r="I302" i="158"/>
  <c r="J302" i="158" s="1"/>
  <c r="I303" i="158"/>
  <c r="J303" i="158"/>
  <c r="K303" i="158"/>
  <c r="I304" i="158"/>
  <c r="J304" i="158"/>
  <c r="K304" i="158"/>
  <c r="I305" i="158"/>
  <c r="J305" i="158"/>
  <c r="I306" i="158"/>
  <c r="J306" i="158" s="1"/>
  <c r="I307" i="158"/>
  <c r="J307" i="158"/>
  <c r="K307" i="158"/>
  <c r="I308" i="158"/>
  <c r="J308" i="158"/>
  <c r="K308" i="158"/>
  <c r="I309" i="158"/>
  <c r="J309" i="158"/>
  <c r="I310" i="158"/>
  <c r="J310" i="158" s="1"/>
  <c r="I311" i="158"/>
  <c r="J311" i="158"/>
  <c r="K311" i="158"/>
  <c r="I312" i="158"/>
  <c r="J312" i="158"/>
  <c r="K312" i="158"/>
  <c r="I313" i="158"/>
  <c r="J313" i="158"/>
  <c r="I314" i="158"/>
  <c r="J314" i="158" s="1"/>
  <c r="I315" i="158"/>
  <c r="J315" i="158"/>
  <c r="K315" i="158"/>
  <c r="I316" i="158"/>
  <c r="J316" i="158"/>
  <c r="K316" i="158"/>
  <c r="I317" i="158"/>
  <c r="J317" i="158"/>
  <c r="I318" i="158"/>
  <c r="J318" i="158" s="1"/>
  <c r="I319" i="158"/>
  <c r="J319" i="158"/>
  <c r="K319" i="158"/>
  <c r="I320" i="158"/>
  <c r="J320" i="158"/>
  <c r="K320" i="158"/>
  <c r="I321" i="158"/>
  <c r="J321" i="158"/>
  <c r="I322" i="158"/>
  <c r="J322" i="158" s="1"/>
  <c r="I323" i="158"/>
  <c r="J323" i="158"/>
  <c r="K323" i="158"/>
  <c r="I324" i="158"/>
  <c r="J324" i="158"/>
  <c r="K324" i="158"/>
  <c r="I325" i="158"/>
  <c r="J325" i="158"/>
  <c r="I326" i="158"/>
  <c r="J326" i="158" s="1"/>
  <c r="I327" i="158"/>
  <c r="J327" i="158"/>
  <c r="K327" i="158"/>
  <c r="I328" i="158"/>
  <c r="J328" i="158"/>
  <c r="K328" i="158"/>
  <c r="I329" i="158"/>
  <c r="J329" i="158"/>
  <c r="I330" i="158"/>
  <c r="J330" i="158" s="1"/>
  <c r="I331" i="158"/>
  <c r="J331" i="158"/>
  <c r="K331" i="158"/>
  <c r="I332" i="158"/>
  <c r="J332" i="158"/>
  <c r="K332" i="158"/>
  <c r="I333" i="158"/>
  <c r="J333" i="158"/>
  <c r="I334" i="158"/>
  <c r="J334" i="158" s="1"/>
  <c r="I335" i="158"/>
  <c r="J335" i="158"/>
  <c r="K335" i="158"/>
  <c r="I336" i="158"/>
  <c r="J336" i="158"/>
  <c r="K336" i="158"/>
  <c r="I337" i="158"/>
  <c r="J337" i="158"/>
  <c r="I338" i="158"/>
  <c r="J338" i="158" s="1"/>
  <c r="I339" i="158"/>
  <c r="J339" i="158"/>
  <c r="K339" i="158"/>
  <c r="I340" i="158"/>
  <c r="J340" i="158"/>
  <c r="K340" i="158"/>
  <c r="I341" i="158"/>
  <c r="J341" i="158"/>
  <c r="I342" i="158"/>
  <c r="J342" i="158" s="1"/>
  <c r="I343" i="158"/>
  <c r="J343" i="158"/>
  <c r="K343" i="158"/>
  <c r="I344" i="158"/>
  <c r="J344" i="158"/>
  <c r="K344" i="158"/>
  <c r="I345" i="158"/>
  <c r="J345" i="158"/>
  <c r="I346" i="158"/>
  <c r="J346" i="158" s="1"/>
  <c r="I347" i="158"/>
  <c r="J347" i="158"/>
  <c r="K347" i="158"/>
  <c r="I348" i="158"/>
  <c r="J348" i="158"/>
  <c r="K348" i="158"/>
  <c r="I349" i="158"/>
  <c r="J349" i="158"/>
  <c r="I350" i="158"/>
  <c r="J350" i="158" s="1"/>
  <c r="I351" i="158"/>
  <c r="J351" i="158"/>
  <c r="K351" i="158"/>
  <c r="I352" i="158"/>
  <c r="J352" i="158"/>
  <c r="K352" i="158"/>
  <c r="I353" i="158"/>
  <c r="J353" i="158"/>
  <c r="I354" i="158"/>
  <c r="J354" i="158" s="1"/>
  <c r="I355" i="158"/>
  <c r="J355" i="158"/>
  <c r="K355" i="158"/>
  <c r="I356" i="158"/>
  <c r="J356" i="158"/>
  <c r="K356" i="158"/>
  <c r="I357" i="158"/>
  <c r="J357" i="158"/>
  <c r="I358" i="158"/>
  <c r="J358" i="158" s="1"/>
  <c r="I359" i="158"/>
  <c r="J359" i="158"/>
  <c r="K359" i="158"/>
  <c r="I360" i="158"/>
  <c r="J360" i="158"/>
  <c r="K360" i="158"/>
  <c r="I361" i="158"/>
  <c r="J361" i="158"/>
  <c r="I362" i="158"/>
  <c r="J362" i="158" s="1"/>
  <c r="I363" i="158"/>
  <c r="J363" i="158"/>
  <c r="K363" i="158"/>
  <c r="I101" i="157"/>
  <c r="J101" i="157"/>
  <c r="K101" i="157"/>
  <c r="I102" i="157"/>
  <c r="J102" i="157"/>
  <c r="K102" i="157"/>
  <c r="I103" i="157"/>
  <c r="J103" i="157"/>
  <c r="K103" i="157"/>
  <c r="I104" i="157"/>
  <c r="J104" i="157"/>
  <c r="K104" i="157"/>
  <c r="I105" i="157"/>
  <c r="J105" i="157"/>
  <c r="K105" i="157"/>
  <c r="I106" i="157"/>
  <c r="J106" i="157"/>
  <c r="K106" i="157"/>
  <c r="I107" i="157"/>
  <c r="J107" i="157"/>
  <c r="K107" i="157"/>
  <c r="I108" i="157"/>
  <c r="J108" i="157"/>
  <c r="K108" i="157"/>
  <c r="I109" i="157"/>
  <c r="J109" i="157"/>
  <c r="K109" i="157"/>
  <c r="I110" i="157"/>
  <c r="J110" i="157"/>
  <c r="K110" i="157"/>
  <c r="I111" i="157"/>
  <c r="J111" i="157"/>
  <c r="K111" i="157"/>
  <c r="I112" i="157"/>
  <c r="J112" i="157"/>
  <c r="K112" i="157"/>
  <c r="I113" i="157"/>
  <c r="J113" i="157"/>
  <c r="K113" i="157"/>
  <c r="I114" i="157"/>
  <c r="J114" i="157"/>
  <c r="K114" i="157"/>
  <c r="I115" i="157"/>
  <c r="J115" i="157"/>
  <c r="K115" i="157"/>
  <c r="I116" i="157"/>
  <c r="J116" i="157"/>
  <c r="K116" i="157"/>
  <c r="I117" i="157"/>
  <c r="J117" i="157"/>
  <c r="K117" i="157"/>
  <c r="I118" i="157"/>
  <c r="J118" i="157"/>
  <c r="K118" i="157"/>
  <c r="I119" i="157"/>
  <c r="J119" i="157"/>
  <c r="K119" i="157"/>
  <c r="I120" i="157"/>
  <c r="J120" i="157"/>
  <c r="K120" i="157"/>
  <c r="I121" i="157"/>
  <c r="J121" i="157"/>
  <c r="K121" i="157"/>
  <c r="I122" i="157"/>
  <c r="J122" i="157"/>
  <c r="K122" i="157"/>
  <c r="I123" i="157"/>
  <c r="J123" i="157"/>
  <c r="K123" i="157"/>
  <c r="I124" i="157"/>
  <c r="J124" i="157"/>
  <c r="K124" i="157"/>
  <c r="I125" i="157"/>
  <c r="J125" i="157"/>
  <c r="K125" i="157"/>
  <c r="I126" i="157"/>
  <c r="J126" i="157"/>
  <c r="K126" i="157"/>
  <c r="I127" i="157"/>
  <c r="J127" i="157"/>
  <c r="K127" i="157"/>
  <c r="I128" i="157"/>
  <c r="J128" i="157"/>
  <c r="K128" i="157"/>
  <c r="I129" i="157"/>
  <c r="J129" i="157"/>
  <c r="K129" i="157"/>
  <c r="I130" i="157"/>
  <c r="J130" i="157"/>
  <c r="K130" i="157"/>
  <c r="I131" i="157"/>
  <c r="J131" i="157"/>
  <c r="K131" i="157"/>
  <c r="I132" i="157"/>
  <c r="J132" i="157"/>
  <c r="K132" i="157"/>
  <c r="I133" i="157"/>
  <c r="J133" i="157"/>
  <c r="K133" i="157"/>
  <c r="I134" i="157"/>
  <c r="J134" i="157"/>
  <c r="K134" i="157"/>
  <c r="I135" i="157"/>
  <c r="J135" i="157"/>
  <c r="K135" i="157"/>
  <c r="I136" i="157"/>
  <c r="J136" i="157"/>
  <c r="K136" i="157"/>
  <c r="I137" i="157"/>
  <c r="J137" i="157"/>
  <c r="K137" i="157"/>
  <c r="I138" i="157"/>
  <c r="J138" i="157" s="1"/>
  <c r="K138" i="157" s="1"/>
  <c r="I139" i="157"/>
  <c r="J139" i="157"/>
  <c r="K139" i="157"/>
  <c r="I140" i="157"/>
  <c r="J140" i="157"/>
  <c r="K140" i="157"/>
  <c r="I141" i="157"/>
  <c r="J141" i="157"/>
  <c r="K141" i="157" s="1"/>
  <c r="I142" i="157"/>
  <c r="J142" i="157"/>
  <c r="K142" i="157"/>
  <c r="I143" i="157"/>
  <c r="J143" i="157"/>
  <c r="K143" i="157"/>
  <c r="I144" i="157"/>
  <c r="J144" i="157"/>
  <c r="K144" i="157"/>
  <c r="I145" i="157"/>
  <c r="J145" i="157"/>
  <c r="K145" i="157" s="1"/>
  <c r="I146" i="157"/>
  <c r="J146" i="157"/>
  <c r="K146" i="157"/>
  <c r="I147" i="157"/>
  <c r="J147" i="157"/>
  <c r="K147" i="157"/>
  <c r="I148" i="157"/>
  <c r="J148" i="157"/>
  <c r="K148" i="157"/>
  <c r="I149" i="157"/>
  <c r="J149" i="157"/>
  <c r="K149" i="157" s="1"/>
  <c r="I150" i="157"/>
  <c r="J150" i="157"/>
  <c r="K150" i="157"/>
  <c r="I151" i="157"/>
  <c r="J151" i="157"/>
  <c r="K151" i="157"/>
  <c r="I152" i="157"/>
  <c r="J152" i="157"/>
  <c r="K152" i="157"/>
  <c r="I153" i="157"/>
  <c r="J153" i="157"/>
  <c r="K153" i="157" s="1"/>
  <c r="I154" i="157"/>
  <c r="J154" i="157"/>
  <c r="K154" i="157"/>
  <c r="I155" i="157"/>
  <c r="J155" i="157"/>
  <c r="K155" i="157"/>
  <c r="I156" i="157"/>
  <c r="J156" i="157"/>
  <c r="K156" i="157"/>
  <c r="I157" i="157"/>
  <c r="J157" i="157"/>
  <c r="K157" i="157" s="1"/>
  <c r="I158" i="157"/>
  <c r="J158" i="157"/>
  <c r="K158" i="157"/>
  <c r="I159" i="157"/>
  <c r="J159" i="157"/>
  <c r="K159" i="157"/>
  <c r="I160" i="157"/>
  <c r="J160" i="157"/>
  <c r="K160" i="157"/>
  <c r="I161" i="157"/>
  <c r="J161" i="157"/>
  <c r="K161" i="157" s="1"/>
  <c r="I162" i="157"/>
  <c r="J162" i="157"/>
  <c r="K162" i="157"/>
  <c r="I163" i="157"/>
  <c r="J163" i="157"/>
  <c r="K163" i="157"/>
  <c r="I164" i="157"/>
  <c r="J164" i="157"/>
  <c r="K164" i="157"/>
  <c r="I165" i="157"/>
  <c r="J165" i="157"/>
  <c r="K165" i="157" s="1"/>
  <c r="I166" i="157"/>
  <c r="J166" i="157"/>
  <c r="K166" i="157"/>
  <c r="I167" i="157"/>
  <c r="J167" i="157"/>
  <c r="K167" i="157"/>
  <c r="I168" i="157"/>
  <c r="J168" i="157"/>
  <c r="K168" i="157"/>
  <c r="I169" i="157"/>
  <c r="J169" i="157"/>
  <c r="K169" i="157" s="1"/>
  <c r="I170" i="157"/>
  <c r="J170" i="157"/>
  <c r="K170" i="157"/>
  <c r="I171" i="157"/>
  <c r="J171" i="157"/>
  <c r="K171" i="157"/>
  <c r="I172" i="157"/>
  <c r="J172" i="157"/>
  <c r="K172" i="157"/>
  <c r="I173" i="157"/>
  <c r="J173" i="157"/>
  <c r="K173" i="157" s="1"/>
  <c r="I174" i="157"/>
  <c r="J174" i="157"/>
  <c r="K174" i="157"/>
  <c r="I175" i="157"/>
  <c r="J175" i="157"/>
  <c r="K175" i="157"/>
  <c r="I176" i="157"/>
  <c r="J176" i="157"/>
  <c r="K176" i="157"/>
  <c r="I177" i="157"/>
  <c r="J177" i="157"/>
  <c r="K177" i="157" s="1"/>
  <c r="I178" i="157"/>
  <c r="J178" i="157"/>
  <c r="K178" i="157"/>
  <c r="I179" i="157"/>
  <c r="J179" i="157"/>
  <c r="K179" i="157"/>
  <c r="I180" i="157"/>
  <c r="J180" i="157"/>
  <c r="K180" i="157"/>
  <c r="I181" i="157"/>
  <c r="J181" i="157"/>
  <c r="K181" i="157" s="1"/>
  <c r="I182" i="157"/>
  <c r="J182" i="157"/>
  <c r="K182" i="157"/>
  <c r="I183" i="157"/>
  <c r="J183" i="157"/>
  <c r="K183" i="157"/>
  <c r="I184" i="157"/>
  <c r="J184" i="157"/>
  <c r="K184" i="157"/>
  <c r="I185" i="157"/>
  <c r="J185" i="157"/>
  <c r="K185" i="157" s="1"/>
  <c r="I186" i="157"/>
  <c r="J186" i="157"/>
  <c r="K186" i="157"/>
  <c r="I187" i="157"/>
  <c r="J187" i="157"/>
  <c r="K187" i="157"/>
  <c r="I188" i="157"/>
  <c r="J188" i="157"/>
  <c r="K188" i="157"/>
  <c r="I189" i="157"/>
  <c r="J189" i="157"/>
  <c r="K189" i="157" s="1"/>
  <c r="I190" i="157"/>
  <c r="J190" i="157"/>
  <c r="K190" i="157"/>
  <c r="I191" i="157"/>
  <c r="J191" i="157"/>
  <c r="K191" i="157"/>
  <c r="I192" i="157"/>
  <c r="J192" i="157"/>
  <c r="K192" i="157"/>
  <c r="I193" i="157"/>
  <c r="J193" i="157"/>
  <c r="K193" i="157" s="1"/>
  <c r="I194" i="157"/>
  <c r="J194" i="157" s="1"/>
  <c r="K194" i="157" s="1"/>
  <c r="I195" i="157"/>
  <c r="J195" i="157"/>
  <c r="K195" i="157"/>
  <c r="I196" i="157"/>
  <c r="J196" i="157"/>
  <c r="K196" i="157"/>
  <c r="I197" i="157"/>
  <c r="J197" i="157"/>
  <c r="K197" i="157"/>
  <c r="I198" i="157"/>
  <c r="J198" i="157" s="1"/>
  <c r="K198" i="157" s="1"/>
  <c r="I199" i="157"/>
  <c r="J199" i="157"/>
  <c r="K199" i="157"/>
  <c r="I200" i="157"/>
  <c r="J200" i="157"/>
  <c r="K200" i="157"/>
  <c r="I201" i="157"/>
  <c r="J201" i="157"/>
  <c r="K201" i="157"/>
  <c r="I202" i="157"/>
  <c r="J202" i="157" s="1"/>
  <c r="K202" i="157" s="1"/>
  <c r="I203" i="157"/>
  <c r="J203" i="157"/>
  <c r="K203" i="157" s="1"/>
  <c r="I204" i="157"/>
  <c r="J204" i="157"/>
  <c r="K204" i="157"/>
  <c r="I205" i="157"/>
  <c r="J205" i="157"/>
  <c r="K205" i="157"/>
  <c r="I206" i="157"/>
  <c r="J206" i="157" s="1"/>
  <c r="K206" i="157" s="1"/>
  <c r="I207" i="157"/>
  <c r="J207" i="157"/>
  <c r="K207" i="157"/>
  <c r="I208" i="157"/>
  <c r="J208" i="157"/>
  <c r="K208" i="157"/>
  <c r="I209" i="157"/>
  <c r="J209" i="157"/>
  <c r="K209" i="157"/>
  <c r="I210" i="157"/>
  <c r="J210" i="157" s="1"/>
  <c r="K210" i="157" s="1"/>
  <c r="I211" i="157"/>
  <c r="J211" i="157"/>
  <c r="K211" i="157"/>
  <c r="I212" i="157"/>
  <c r="J212" i="157"/>
  <c r="K212" i="157"/>
  <c r="I213" i="157"/>
  <c r="J213" i="157"/>
  <c r="K213" i="157"/>
  <c r="I214" i="157"/>
  <c r="J214" i="157" s="1"/>
  <c r="K214" i="157" s="1"/>
  <c r="I215" i="157"/>
  <c r="J215" i="157"/>
  <c r="K215" i="157"/>
  <c r="I216" i="157"/>
  <c r="J216" i="157"/>
  <c r="K216" i="157"/>
  <c r="I217" i="157"/>
  <c r="J217" i="157"/>
  <c r="K217" i="157" s="1"/>
  <c r="I218" i="157"/>
  <c r="J218" i="157" s="1"/>
  <c r="K218" i="157" s="1"/>
  <c r="I219" i="157"/>
  <c r="J219" i="157"/>
  <c r="K219" i="157"/>
  <c r="I220" i="157"/>
  <c r="J220" i="157"/>
  <c r="K220" i="157"/>
  <c r="I221" i="157"/>
  <c r="J221" i="157"/>
  <c r="K221" i="157"/>
  <c r="I222" i="157"/>
  <c r="J222" i="157" s="1"/>
  <c r="K222" i="157" s="1"/>
  <c r="I223" i="157"/>
  <c r="J223" i="157"/>
  <c r="K223" i="157"/>
  <c r="I224" i="157"/>
  <c r="J224" i="157"/>
  <c r="K224" i="157"/>
  <c r="I225" i="157"/>
  <c r="J225" i="157"/>
  <c r="K225" i="157"/>
  <c r="I226" i="157"/>
  <c r="J226" i="157" s="1"/>
  <c r="K226" i="157" s="1"/>
  <c r="I227" i="157"/>
  <c r="J227" i="157"/>
  <c r="K227" i="157" s="1"/>
  <c r="I228" i="157"/>
  <c r="J228" i="157"/>
  <c r="K228" i="157"/>
  <c r="I229" i="157"/>
  <c r="J229" i="157"/>
  <c r="K229" i="157"/>
  <c r="I230" i="157"/>
  <c r="J230" i="157" s="1"/>
  <c r="K230" i="157" s="1"/>
  <c r="I231" i="157"/>
  <c r="J231" i="157"/>
  <c r="K231" i="157"/>
  <c r="I232" i="157"/>
  <c r="J232" i="157"/>
  <c r="K232" i="157"/>
  <c r="I233" i="157"/>
  <c r="J233" i="157"/>
  <c r="K233" i="157"/>
  <c r="I234" i="157"/>
  <c r="J234" i="157" s="1"/>
  <c r="K234" i="157" s="1"/>
  <c r="I235" i="157"/>
  <c r="J235" i="157"/>
  <c r="K235" i="157"/>
  <c r="I236" i="157"/>
  <c r="J236" i="157"/>
  <c r="K236" i="157"/>
  <c r="I237" i="157"/>
  <c r="J237" i="157"/>
  <c r="K237" i="157"/>
  <c r="I238" i="157"/>
  <c r="J238" i="157" s="1"/>
  <c r="K238" i="157" s="1"/>
  <c r="I239" i="157"/>
  <c r="J239" i="157"/>
  <c r="K239" i="157"/>
  <c r="I240" i="157"/>
  <c r="J240" i="157"/>
  <c r="K240" i="157"/>
  <c r="I241" i="157"/>
  <c r="J241" i="157"/>
  <c r="K241" i="157" s="1"/>
  <c r="I242" i="157"/>
  <c r="J242" i="157" s="1"/>
  <c r="K242" i="157" s="1"/>
  <c r="I243" i="157"/>
  <c r="J243" i="157"/>
  <c r="K243" i="157"/>
  <c r="I244" i="157"/>
  <c r="J244" i="157"/>
  <c r="K244" i="157"/>
  <c r="I245" i="157"/>
  <c r="J245" i="157"/>
  <c r="K245" i="157"/>
  <c r="I246" i="157"/>
  <c r="J246" i="157" s="1"/>
  <c r="K246" i="157" s="1"/>
  <c r="I247" i="157"/>
  <c r="J247" i="157"/>
  <c r="K247" i="157"/>
  <c r="I248" i="157"/>
  <c r="J248" i="157"/>
  <c r="K248" i="157"/>
  <c r="I249" i="157"/>
  <c r="J249" i="157"/>
  <c r="K249" i="157"/>
  <c r="I250" i="157"/>
  <c r="J250" i="157" s="1"/>
  <c r="K250" i="157" s="1"/>
  <c r="I251" i="157"/>
  <c r="J251" i="157"/>
  <c r="K251" i="157" s="1"/>
  <c r="I252" i="157"/>
  <c r="J252" i="157"/>
  <c r="K252" i="157"/>
  <c r="I253" i="157"/>
  <c r="J253" i="157"/>
  <c r="K253" i="157"/>
  <c r="I254" i="157"/>
  <c r="J254" i="157" s="1"/>
  <c r="K254" i="157" s="1"/>
  <c r="I255" i="157"/>
  <c r="J255" i="157"/>
  <c r="K255" i="157"/>
  <c r="I256" i="157"/>
  <c r="J256" i="157"/>
  <c r="K256" i="157"/>
  <c r="I257" i="157"/>
  <c r="J257" i="157"/>
  <c r="K257" i="157"/>
  <c r="I258" i="157"/>
  <c r="J258" i="157" s="1"/>
  <c r="K258" i="157" s="1"/>
  <c r="I259" i="157"/>
  <c r="J259" i="157"/>
  <c r="K259" i="157"/>
  <c r="I260" i="157"/>
  <c r="J260" i="157"/>
  <c r="K260" i="157"/>
  <c r="I261" i="157"/>
  <c r="J261" i="157"/>
  <c r="K261" i="157"/>
  <c r="I262" i="157"/>
  <c r="J262" i="157" s="1"/>
  <c r="K262" i="157" s="1"/>
  <c r="I263" i="157"/>
  <c r="J263" i="157"/>
  <c r="K263" i="157"/>
  <c r="I264" i="157"/>
  <c r="J264" i="157"/>
  <c r="K264" i="157"/>
  <c r="I265" i="157"/>
  <c r="J265" i="157"/>
  <c r="K265" i="157" s="1"/>
  <c r="I266" i="157"/>
  <c r="J266" i="157" s="1"/>
  <c r="K266" i="157" s="1"/>
  <c r="I267" i="157"/>
  <c r="J267" i="157"/>
  <c r="K267" i="157"/>
  <c r="I268" i="157"/>
  <c r="J268" i="157"/>
  <c r="K268" i="157"/>
  <c r="I269" i="157"/>
  <c r="J269" i="157"/>
  <c r="K269" i="157"/>
  <c r="I270" i="157"/>
  <c r="J270" i="157" s="1"/>
  <c r="K270" i="157" s="1"/>
  <c r="I271" i="157"/>
  <c r="J271" i="157"/>
  <c r="K271" i="157"/>
  <c r="I272" i="157"/>
  <c r="J272" i="157"/>
  <c r="K272" i="157"/>
  <c r="I273" i="157"/>
  <c r="J273" i="157"/>
  <c r="K273" i="157"/>
  <c r="I274" i="157"/>
  <c r="J274" i="157" s="1"/>
  <c r="K274" i="157" s="1"/>
  <c r="I275" i="157"/>
  <c r="J275" i="157"/>
  <c r="K275" i="157" s="1"/>
  <c r="I276" i="157"/>
  <c r="J276" i="157"/>
  <c r="K276" i="157"/>
  <c r="I277" i="157"/>
  <c r="J277" i="157"/>
  <c r="K277" i="157"/>
  <c r="I278" i="157"/>
  <c r="J278" i="157" s="1"/>
  <c r="K278" i="157" s="1"/>
  <c r="I279" i="157"/>
  <c r="J279" i="157"/>
  <c r="K279" i="157"/>
  <c r="I280" i="157"/>
  <c r="J280" i="157"/>
  <c r="K280" i="157"/>
  <c r="I281" i="157"/>
  <c r="J281" i="157"/>
  <c r="K281" i="157"/>
  <c r="I282" i="157"/>
  <c r="J282" i="157" s="1"/>
  <c r="K282" i="157" s="1"/>
  <c r="I283" i="157"/>
  <c r="J283" i="157"/>
  <c r="K283" i="157"/>
  <c r="I284" i="157"/>
  <c r="J284" i="157"/>
  <c r="K284" i="157"/>
  <c r="I285" i="157"/>
  <c r="J285" i="157"/>
  <c r="K285" i="157"/>
  <c r="I286" i="157"/>
  <c r="J286" i="157" s="1"/>
  <c r="K286" i="157" s="1"/>
  <c r="I287" i="157"/>
  <c r="J287" i="157"/>
  <c r="K287" i="157"/>
  <c r="I288" i="157"/>
  <c r="J288" i="157"/>
  <c r="K288" i="157"/>
  <c r="I289" i="157"/>
  <c r="J289" i="157"/>
  <c r="K289" i="157" s="1"/>
  <c r="I290" i="157"/>
  <c r="J290" i="157" s="1"/>
  <c r="K290" i="157" s="1"/>
  <c r="I291" i="157"/>
  <c r="J291" i="157"/>
  <c r="K291" i="157"/>
  <c r="I292" i="157"/>
  <c r="J292" i="157"/>
  <c r="K292" i="157"/>
  <c r="I293" i="157"/>
  <c r="J293" i="157"/>
  <c r="K293" i="157"/>
  <c r="I294" i="157"/>
  <c r="J294" i="157" s="1"/>
  <c r="K294" i="157" s="1"/>
  <c r="I295" i="157"/>
  <c r="J295" i="157"/>
  <c r="K295" i="157"/>
  <c r="I296" i="157"/>
  <c r="J296" i="157"/>
  <c r="K296" i="157"/>
  <c r="I297" i="157"/>
  <c r="J297" i="157"/>
  <c r="K297" i="157"/>
  <c r="I298" i="157"/>
  <c r="J298" i="157" s="1"/>
  <c r="K298" i="157" s="1"/>
  <c r="I299" i="157"/>
  <c r="J299" i="157"/>
  <c r="K299" i="157" s="1"/>
  <c r="I300" i="157"/>
  <c r="J300" i="157"/>
  <c r="K300" i="157"/>
  <c r="I301" i="157"/>
  <c r="J301" i="157"/>
  <c r="K301" i="157"/>
  <c r="I302" i="157"/>
  <c r="J302" i="157" s="1"/>
  <c r="K302" i="157" s="1"/>
  <c r="I303" i="157"/>
  <c r="J303" i="157"/>
  <c r="K303" i="157"/>
  <c r="I304" i="157"/>
  <c r="J304" i="157"/>
  <c r="K304" i="157"/>
  <c r="I305" i="157"/>
  <c r="J305" i="157"/>
  <c r="K305" i="157"/>
  <c r="I306" i="157"/>
  <c r="J306" i="157" s="1"/>
  <c r="K306" i="157" s="1"/>
  <c r="I307" i="157"/>
  <c r="J307" i="157"/>
  <c r="K307" i="157"/>
  <c r="I308" i="157"/>
  <c r="J308" i="157"/>
  <c r="K308" i="157"/>
  <c r="I309" i="157"/>
  <c r="J309" i="157"/>
  <c r="K309" i="157"/>
  <c r="I310" i="157"/>
  <c r="J310" i="157" s="1"/>
  <c r="K310" i="157" s="1"/>
  <c r="I311" i="157"/>
  <c r="J311" i="157"/>
  <c r="K311" i="157"/>
  <c r="I312" i="157"/>
  <c r="J312" i="157"/>
  <c r="K312" i="157"/>
  <c r="I313" i="157"/>
  <c r="J313" i="157"/>
  <c r="K313" i="157" s="1"/>
  <c r="I314" i="157"/>
  <c r="J314" i="157" s="1"/>
  <c r="K314" i="157" s="1"/>
  <c r="I315" i="157"/>
  <c r="J315" i="157"/>
  <c r="K315" i="157"/>
  <c r="I316" i="157"/>
  <c r="J316" i="157"/>
  <c r="K316" i="157"/>
  <c r="I317" i="157"/>
  <c r="J317" i="157"/>
  <c r="K317" i="157"/>
  <c r="I318" i="157"/>
  <c r="J318" i="157" s="1"/>
  <c r="K318" i="157" s="1"/>
  <c r="I319" i="157"/>
  <c r="J319" i="157"/>
  <c r="K319" i="157"/>
  <c r="I320" i="157"/>
  <c r="J320" i="157"/>
  <c r="K320" i="157"/>
  <c r="I321" i="157"/>
  <c r="J321" i="157"/>
  <c r="K321" i="157"/>
  <c r="I322" i="157"/>
  <c r="J322" i="157" s="1"/>
  <c r="K322" i="157" s="1"/>
  <c r="I323" i="157"/>
  <c r="J323" i="157"/>
  <c r="K323" i="157" s="1"/>
  <c r="I324" i="157"/>
  <c r="J324" i="157"/>
  <c r="K324" i="157"/>
  <c r="I325" i="157"/>
  <c r="J325" i="157"/>
  <c r="K325" i="157"/>
  <c r="I326" i="157"/>
  <c r="J326" i="157" s="1"/>
  <c r="K326" i="157" s="1"/>
  <c r="I327" i="157"/>
  <c r="J327" i="157"/>
  <c r="K327" i="157"/>
  <c r="I328" i="157"/>
  <c r="J328" i="157"/>
  <c r="K328" i="157"/>
  <c r="I329" i="157"/>
  <c r="J329" i="157"/>
  <c r="K329" i="157"/>
  <c r="I330" i="157"/>
  <c r="J330" i="157" s="1"/>
  <c r="K330" i="157" s="1"/>
  <c r="I331" i="157"/>
  <c r="J331" i="157"/>
  <c r="K331" i="157"/>
  <c r="I332" i="157"/>
  <c r="J332" i="157"/>
  <c r="K332" i="157"/>
  <c r="I333" i="157"/>
  <c r="J333" i="157"/>
  <c r="K333" i="157"/>
  <c r="I334" i="157"/>
  <c r="J334" i="157" s="1"/>
  <c r="K334" i="157" s="1"/>
  <c r="I335" i="157"/>
  <c r="J335" i="157"/>
  <c r="K335" i="157"/>
  <c r="I336" i="157"/>
  <c r="J336" i="157"/>
  <c r="K336" i="157"/>
  <c r="I337" i="157"/>
  <c r="J337" i="157"/>
  <c r="K337" i="157" s="1"/>
  <c r="I338" i="157"/>
  <c r="J338" i="157" s="1"/>
  <c r="K338" i="157" s="1"/>
  <c r="I339" i="157"/>
  <c r="J339" i="157"/>
  <c r="K339" i="157"/>
  <c r="I340" i="157"/>
  <c r="J340" i="157"/>
  <c r="K340" i="157"/>
  <c r="I341" i="157"/>
  <c r="J341" i="157"/>
  <c r="K341" i="157"/>
  <c r="I342" i="157"/>
  <c r="J342" i="157" s="1"/>
  <c r="K342" i="157" s="1"/>
  <c r="I343" i="157"/>
  <c r="J343" i="157"/>
  <c r="K343" i="157"/>
  <c r="I344" i="157"/>
  <c r="J344" i="157"/>
  <c r="K344" i="157"/>
  <c r="I345" i="157"/>
  <c r="J345" i="157"/>
  <c r="K345" i="157"/>
  <c r="I346" i="157"/>
  <c r="J346" i="157" s="1"/>
  <c r="K346" i="157" s="1"/>
  <c r="I347" i="157"/>
  <c r="J347" i="157"/>
  <c r="K347" i="157" s="1"/>
  <c r="I348" i="157"/>
  <c r="J348" i="157"/>
  <c r="K348" i="157"/>
  <c r="I349" i="157"/>
  <c r="J349" i="157"/>
  <c r="K349" i="157"/>
  <c r="I350" i="157"/>
  <c r="J350" i="157" s="1"/>
  <c r="K350" i="157" s="1"/>
  <c r="I351" i="157"/>
  <c r="J351" i="157"/>
  <c r="K351" i="157"/>
  <c r="I352" i="157"/>
  <c r="J352" i="157"/>
  <c r="K352" i="157"/>
  <c r="I353" i="157"/>
  <c r="J353" i="157"/>
  <c r="K353" i="157"/>
  <c r="I354" i="157"/>
  <c r="J354" i="157" s="1"/>
  <c r="K354" i="157" s="1"/>
  <c r="I355" i="157"/>
  <c r="J355" i="157"/>
  <c r="K355" i="157"/>
  <c r="I356" i="157"/>
  <c r="J356" i="157"/>
  <c r="K356" i="157"/>
  <c r="I357" i="157"/>
  <c r="J357" i="157"/>
  <c r="K357" i="157"/>
  <c r="I358" i="157"/>
  <c r="J358" i="157" s="1"/>
  <c r="K358" i="157" s="1"/>
  <c r="I359" i="157"/>
  <c r="J359" i="157"/>
  <c r="K359" i="157"/>
  <c r="I360" i="157"/>
  <c r="J360" i="157"/>
  <c r="K360" i="157"/>
  <c r="I361" i="157"/>
  <c r="J361" i="157"/>
  <c r="K361" i="157" s="1"/>
  <c r="I362" i="157"/>
  <c r="J362" i="157" s="1"/>
  <c r="K362" i="157" s="1"/>
  <c r="I363" i="157"/>
  <c r="J363" i="157"/>
  <c r="K363" i="157"/>
  <c r="I364" i="157"/>
  <c r="J364" i="157"/>
  <c r="K364" i="157"/>
  <c r="I365" i="157"/>
  <c r="J365" i="157"/>
  <c r="K365" i="157"/>
  <c r="I366" i="157"/>
  <c r="J366" i="157" s="1"/>
  <c r="K366" i="157" s="1"/>
  <c r="I367" i="157"/>
  <c r="J367" i="157"/>
  <c r="K367" i="157"/>
  <c r="I368" i="157"/>
  <c r="J368" i="157"/>
  <c r="K368" i="157"/>
  <c r="I369" i="157"/>
  <c r="J369" i="157"/>
  <c r="K369" i="157"/>
  <c r="I370" i="157"/>
  <c r="J370" i="157" s="1"/>
  <c r="K370" i="157" s="1"/>
  <c r="I371" i="157"/>
  <c r="J371" i="157"/>
  <c r="K371" i="157" s="1"/>
  <c r="I372" i="157"/>
  <c r="J372" i="157"/>
  <c r="K372" i="157"/>
  <c r="I373" i="157"/>
  <c r="J373" i="157"/>
  <c r="K373" i="157"/>
  <c r="I374" i="157"/>
  <c r="J374" i="157" s="1"/>
  <c r="K374" i="157" s="1"/>
  <c r="I375" i="157"/>
  <c r="J375" i="157"/>
  <c r="K375" i="157"/>
  <c r="I376" i="157"/>
  <c r="J376" i="157"/>
  <c r="K376" i="157"/>
  <c r="I377" i="157"/>
  <c r="J377" i="157"/>
  <c r="K377" i="157"/>
  <c r="I378" i="157"/>
  <c r="J378" i="157" s="1"/>
  <c r="K378" i="157" s="1"/>
  <c r="I379" i="157"/>
  <c r="J379" i="157"/>
  <c r="K379" i="157"/>
  <c r="I380" i="157"/>
  <c r="J380" i="157"/>
  <c r="K380" i="157"/>
  <c r="I381" i="157"/>
  <c r="J381" i="157"/>
  <c r="K381" i="157"/>
  <c r="I382" i="157"/>
  <c r="J382" i="157" s="1"/>
  <c r="K382" i="157" s="1"/>
  <c r="I383" i="157"/>
  <c r="J383" i="157"/>
  <c r="K383" i="157"/>
  <c r="I384" i="157"/>
  <c r="J384" i="157"/>
  <c r="K384" i="157"/>
  <c r="I385" i="157"/>
  <c r="J385" i="157"/>
  <c r="K385" i="157" s="1"/>
  <c r="I386" i="157"/>
  <c r="J386" i="157" s="1"/>
  <c r="K386" i="157" s="1"/>
  <c r="I387" i="157"/>
  <c r="J387" i="157"/>
  <c r="K387" i="157"/>
  <c r="I388" i="157"/>
  <c r="J388" i="157"/>
  <c r="K388" i="157"/>
  <c r="I389" i="157"/>
  <c r="J389" i="157"/>
  <c r="K389" i="157"/>
  <c r="I390" i="157"/>
  <c r="J390" i="157" s="1"/>
  <c r="K390" i="157" s="1"/>
  <c r="I391" i="157"/>
  <c r="J391" i="157"/>
  <c r="K391" i="157"/>
  <c r="I392" i="157"/>
  <c r="J392" i="157"/>
  <c r="K392" i="157"/>
  <c r="I393" i="157"/>
  <c r="J393" i="157"/>
  <c r="K393" i="157"/>
  <c r="I394" i="157"/>
  <c r="J394" i="157" s="1"/>
  <c r="K394" i="157" s="1"/>
  <c r="I395" i="157"/>
  <c r="J395" i="157"/>
  <c r="K395" i="157" s="1"/>
  <c r="I396" i="157"/>
  <c r="J396" i="157"/>
  <c r="K396" i="157"/>
  <c r="I397" i="157"/>
  <c r="J397" i="157"/>
  <c r="K397" i="157"/>
  <c r="I398" i="157"/>
  <c r="J398" i="157" s="1"/>
  <c r="K398" i="157" s="1"/>
  <c r="I399" i="157"/>
  <c r="J399" i="157"/>
  <c r="K399" i="157"/>
  <c r="I400" i="157"/>
  <c r="J400" i="157"/>
  <c r="K400" i="157"/>
  <c r="I401" i="157"/>
  <c r="J401" i="157"/>
  <c r="K401" i="157"/>
  <c r="I402" i="157"/>
  <c r="J402" i="157" s="1"/>
  <c r="K402" i="157" s="1"/>
  <c r="I403" i="157"/>
  <c r="J403" i="157"/>
  <c r="K403" i="157"/>
  <c r="I404" i="157"/>
  <c r="J404" i="157"/>
  <c r="K404" i="157"/>
  <c r="I405" i="157"/>
  <c r="J405" i="157"/>
  <c r="K405" i="157"/>
  <c r="I406" i="157"/>
  <c r="J406" i="157" s="1"/>
  <c r="K406" i="157" s="1"/>
  <c r="I407" i="157"/>
  <c r="J407" i="157"/>
  <c r="K407" i="157"/>
  <c r="I408" i="157"/>
  <c r="J408" i="157"/>
  <c r="K408" i="157"/>
  <c r="I409" i="157"/>
  <c r="J409" i="157"/>
  <c r="K409" i="157" s="1"/>
  <c r="I410" i="157"/>
  <c r="J410" i="157" s="1"/>
  <c r="K410" i="157" s="1"/>
  <c r="I411" i="157"/>
  <c r="J411" i="157"/>
  <c r="K411" i="157"/>
  <c r="I412" i="157"/>
  <c r="J412" i="157"/>
  <c r="K412" i="157"/>
  <c r="I413" i="157"/>
  <c r="J413" i="157"/>
  <c r="K413" i="157"/>
  <c r="I101" i="156"/>
  <c r="J101" i="156"/>
  <c r="K101" i="156" s="1"/>
  <c r="I102" i="156"/>
  <c r="J102" i="156" s="1"/>
  <c r="K102" i="156" s="1"/>
  <c r="I103" i="156"/>
  <c r="J103" i="156" s="1"/>
  <c r="I104" i="156"/>
  <c r="J104" i="156"/>
  <c r="K104" i="156"/>
  <c r="I105" i="156"/>
  <c r="J105" i="156"/>
  <c r="K105" i="156" s="1"/>
  <c r="I106" i="156"/>
  <c r="J106" i="156" s="1"/>
  <c r="K106" i="156"/>
  <c r="I107" i="156"/>
  <c r="J107" i="156" s="1"/>
  <c r="K107" i="156" s="1"/>
  <c r="I108" i="156"/>
  <c r="J108" i="156"/>
  <c r="K108" i="156" s="1"/>
  <c r="I109" i="156"/>
  <c r="J109" i="156"/>
  <c r="K109" i="156" s="1"/>
  <c r="I110" i="156"/>
  <c r="J110" i="156" s="1"/>
  <c r="K110" i="156"/>
  <c r="I111" i="156"/>
  <c r="J111" i="156" s="1"/>
  <c r="K111" i="156"/>
  <c r="I112" i="156"/>
  <c r="J112" i="156" s="1"/>
  <c r="I113" i="156"/>
  <c r="J113" i="156"/>
  <c r="K113" i="156" s="1"/>
  <c r="I114" i="156"/>
  <c r="J114" i="156" s="1"/>
  <c r="K114" i="156" s="1"/>
  <c r="I115" i="156"/>
  <c r="J115" i="156" s="1"/>
  <c r="K115" i="156"/>
  <c r="I116" i="156"/>
  <c r="J116" i="156"/>
  <c r="K116" i="156"/>
  <c r="I117" i="156"/>
  <c r="J117" i="156"/>
  <c r="K117" i="156" s="1"/>
  <c r="I118" i="156"/>
  <c r="J118" i="156" s="1"/>
  <c r="K118" i="156" s="1"/>
  <c r="I119" i="156"/>
  <c r="J119" i="156" s="1"/>
  <c r="K119" i="156"/>
  <c r="I120" i="156"/>
  <c r="J120" i="156" s="1"/>
  <c r="K120" i="156" s="1"/>
  <c r="I121" i="156"/>
  <c r="J121" i="156"/>
  <c r="K121" i="156" s="1"/>
  <c r="I122" i="156"/>
  <c r="J122" i="156" s="1"/>
  <c r="K122" i="156" s="1"/>
  <c r="I123" i="156"/>
  <c r="J123" i="156" s="1"/>
  <c r="K123" i="156"/>
  <c r="I124" i="156"/>
  <c r="J124" i="156"/>
  <c r="K124" i="156"/>
  <c r="I125" i="156"/>
  <c r="J125" i="156"/>
  <c r="K125" i="156" s="1"/>
  <c r="I126" i="156"/>
  <c r="J126" i="156" s="1"/>
  <c r="K126" i="156" s="1"/>
  <c r="I127" i="156"/>
  <c r="J127" i="156" s="1"/>
  <c r="K127" i="156" s="1"/>
  <c r="I128" i="156"/>
  <c r="J128" i="156"/>
  <c r="K128" i="156" s="1"/>
  <c r="I129" i="156"/>
  <c r="J129" i="156"/>
  <c r="K129" i="156" s="1"/>
  <c r="I130" i="156"/>
  <c r="J130" i="156" s="1"/>
  <c r="K130" i="156" s="1"/>
  <c r="I131" i="156"/>
  <c r="J131" i="156" s="1"/>
  <c r="K131" i="156"/>
  <c r="I132" i="156"/>
  <c r="J132" i="156" s="1"/>
  <c r="K132" i="156" s="1"/>
  <c r="I133" i="156"/>
  <c r="J133" i="156"/>
  <c r="K133" i="156" s="1"/>
  <c r="I134" i="156"/>
  <c r="J134" i="156" s="1"/>
  <c r="K134" i="156" s="1"/>
  <c r="I135" i="156"/>
  <c r="J135" i="156" s="1"/>
  <c r="K135" i="156"/>
  <c r="I136" i="156"/>
  <c r="J136" i="156"/>
  <c r="K136" i="156"/>
  <c r="I137" i="156"/>
  <c r="J137" i="156"/>
  <c r="K137" i="156" s="1"/>
  <c r="I138" i="156"/>
  <c r="J138" i="156" s="1"/>
  <c r="K138" i="156" s="1"/>
  <c r="I139" i="156"/>
  <c r="J139" i="156" s="1"/>
  <c r="K139" i="156"/>
  <c r="I140" i="156"/>
  <c r="J140" i="156"/>
  <c r="K140" i="156"/>
  <c r="I141" i="156"/>
  <c r="J141" i="156"/>
  <c r="K141" i="156" s="1"/>
  <c r="I142" i="156"/>
  <c r="J142" i="156" s="1"/>
  <c r="K142" i="156" s="1"/>
  <c r="I143" i="156"/>
  <c r="J143" i="156" s="1"/>
  <c r="K143" i="156"/>
  <c r="I144" i="156"/>
  <c r="J144" i="156" s="1"/>
  <c r="K144" i="156" s="1"/>
  <c r="I145" i="156"/>
  <c r="J145" i="156"/>
  <c r="K145" i="156" s="1"/>
  <c r="I146" i="156"/>
  <c r="J146" i="156" s="1"/>
  <c r="K146" i="156" s="1"/>
  <c r="I147" i="156"/>
  <c r="J147" i="156" s="1"/>
  <c r="K147" i="156" s="1"/>
  <c r="I148" i="156"/>
  <c r="J148" i="156"/>
  <c r="K148" i="156" s="1"/>
  <c r="I149" i="156"/>
  <c r="J149" i="156"/>
  <c r="K149" i="156" s="1"/>
  <c r="I150" i="156"/>
  <c r="J150" i="156" s="1"/>
  <c r="K150" i="156"/>
  <c r="I151" i="156"/>
  <c r="J151" i="156" s="1"/>
  <c r="K151" i="156"/>
  <c r="I152" i="156"/>
  <c r="J152" i="156"/>
  <c r="K152" i="156" s="1"/>
  <c r="I153" i="156"/>
  <c r="J153" i="156"/>
  <c r="K153" i="156" s="1"/>
  <c r="I154" i="156"/>
  <c r="J154" i="156" s="1"/>
  <c r="K154" i="156"/>
  <c r="I155" i="156"/>
  <c r="J155" i="156" s="1"/>
  <c r="I156" i="156"/>
  <c r="J156" i="156"/>
  <c r="K156" i="156"/>
  <c r="I157" i="156"/>
  <c r="J157" i="156"/>
  <c r="K157" i="156" s="1"/>
  <c r="I158" i="156"/>
  <c r="J158" i="156" s="1"/>
  <c r="K158" i="156" s="1"/>
  <c r="I159" i="156"/>
  <c r="J159" i="156" s="1"/>
  <c r="K159" i="156"/>
  <c r="I160" i="156"/>
  <c r="J160" i="156" s="1"/>
  <c r="I161" i="156"/>
  <c r="J161" i="156"/>
  <c r="K161" i="156" s="1"/>
  <c r="I162" i="156"/>
  <c r="J162" i="156" s="1"/>
  <c r="K162" i="156"/>
  <c r="I163" i="156"/>
  <c r="J163" i="156" s="1"/>
  <c r="K163" i="156"/>
  <c r="I164" i="156"/>
  <c r="J164" i="156"/>
  <c r="K164" i="156"/>
  <c r="I165" i="156"/>
  <c r="J165" i="156"/>
  <c r="K165" i="156" s="1"/>
  <c r="I166" i="156"/>
  <c r="J166" i="156" s="1"/>
  <c r="K166" i="156" s="1"/>
  <c r="I167" i="156"/>
  <c r="J167" i="156" s="1"/>
  <c r="K167" i="156"/>
  <c r="I168" i="156"/>
  <c r="J168" i="156"/>
  <c r="K168" i="156"/>
  <c r="I169" i="156"/>
  <c r="J169" i="156"/>
  <c r="K169" i="156" s="1"/>
  <c r="I170" i="156"/>
  <c r="J170" i="156" s="1"/>
  <c r="K170" i="156" s="1"/>
  <c r="I171" i="156"/>
  <c r="J171" i="156" s="1"/>
  <c r="I172" i="156"/>
  <c r="J172" i="156"/>
  <c r="K172" i="156"/>
  <c r="I173" i="156"/>
  <c r="J173" i="156"/>
  <c r="K173" i="156" s="1"/>
  <c r="I174" i="156"/>
  <c r="J174" i="156" s="1"/>
  <c r="K174" i="156" s="1"/>
  <c r="I175" i="156"/>
  <c r="J175" i="156" s="1"/>
  <c r="K175" i="156"/>
  <c r="I176" i="156"/>
  <c r="J176" i="156" s="1"/>
  <c r="I177" i="156"/>
  <c r="J177" i="156"/>
  <c r="K177" i="156" s="1"/>
  <c r="I178" i="156"/>
  <c r="J178" i="156" s="1"/>
  <c r="K178" i="156"/>
  <c r="I179" i="156"/>
  <c r="J179" i="156" s="1"/>
  <c r="K179" i="156"/>
  <c r="I180" i="156"/>
  <c r="J180" i="156"/>
  <c r="K180" i="156"/>
  <c r="I181" i="156"/>
  <c r="J181" i="156"/>
  <c r="K181" i="156" s="1"/>
  <c r="I182" i="156"/>
  <c r="J182" i="156" s="1"/>
  <c r="K182" i="156"/>
  <c r="I183" i="156"/>
  <c r="J183" i="156" s="1"/>
  <c r="K183" i="156"/>
  <c r="I184" i="156"/>
  <c r="J184" i="156"/>
  <c r="K184" i="156"/>
  <c r="I185" i="156"/>
  <c r="J185" i="156"/>
  <c r="K185" i="156" s="1"/>
  <c r="I186" i="156"/>
  <c r="J186" i="156" s="1"/>
  <c r="K186" i="156"/>
  <c r="I187" i="156"/>
  <c r="J187" i="156" s="1"/>
  <c r="I188" i="156"/>
  <c r="J188" i="156"/>
  <c r="K188" i="156" s="1"/>
  <c r="I189" i="156"/>
  <c r="J189" i="156"/>
  <c r="K189" i="156" s="1"/>
  <c r="I190" i="156"/>
  <c r="J190" i="156" s="1"/>
  <c r="K190" i="156" s="1"/>
  <c r="I191" i="156"/>
  <c r="J191" i="156" s="1"/>
  <c r="K191" i="156"/>
  <c r="I192" i="156"/>
  <c r="J192" i="156" s="1"/>
  <c r="I193" i="156"/>
  <c r="J193" i="156"/>
  <c r="K193" i="156" s="1"/>
  <c r="I194" i="156"/>
  <c r="J194" i="156" s="1"/>
  <c r="K194" i="156"/>
  <c r="I195" i="156"/>
  <c r="J195" i="156" s="1"/>
  <c r="K195" i="156" s="1"/>
  <c r="I196" i="156"/>
  <c r="J196" i="156"/>
  <c r="K196" i="156" s="1"/>
  <c r="I197" i="156"/>
  <c r="J197" i="156"/>
  <c r="K197" i="156" s="1"/>
  <c r="I198" i="156"/>
  <c r="J198" i="156" s="1"/>
  <c r="K198" i="156"/>
  <c r="I199" i="156"/>
  <c r="J199" i="156" s="1"/>
  <c r="K199" i="156"/>
  <c r="I200" i="156"/>
  <c r="J200" i="156"/>
  <c r="K200" i="156" s="1"/>
  <c r="I201" i="156"/>
  <c r="J201" i="156"/>
  <c r="K201" i="156" s="1"/>
  <c r="I202" i="156"/>
  <c r="J202" i="156" s="1"/>
  <c r="K202" i="156"/>
  <c r="I203" i="156"/>
  <c r="J203" i="156" s="1"/>
  <c r="I204" i="156"/>
  <c r="J204" i="156"/>
  <c r="K204" i="156"/>
  <c r="I205" i="156"/>
  <c r="J205" i="156"/>
  <c r="K205" i="156" s="1"/>
  <c r="I206" i="156"/>
  <c r="J206" i="156" s="1"/>
  <c r="K206" i="156" s="1"/>
  <c r="I207" i="156"/>
  <c r="J207" i="156" s="1"/>
  <c r="K207" i="156"/>
  <c r="I208" i="156"/>
  <c r="J208" i="156" s="1"/>
  <c r="I209" i="156"/>
  <c r="J209" i="156"/>
  <c r="K209" i="156" s="1"/>
  <c r="I210" i="156"/>
  <c r="J210" i="156" s="1"/>
  <c r="K210" i="156"/>
  <c r="I211" i="156"/>
  <c r="J211" i="156" s="1"/>
  <c r="K211" i="156"/>
  <c r="I212" i="156"/>
  <c r="J212" i="156"/>
  <c r="K212" i="156"/>
  <c r="I213" i="156"/>
  <c r="J213" i="156"/>
  <c r="K213" i="156" s="1"/>
  <c r="I214" i="156"/>
  <c r="J214" i="156" s="1"/>
  <c r="K214" i="156" s="1"/>
  <c r="I215" i="156"/>
  <c r="J215" i="156" s="1"/>
  <c r="K215" i="156"/>
  <c r="I216" i="156"/>
  <c r="J216" i="156"/>
  <c r="K216" i="156"/>
  <c r="I217" i="156"/>
  <c r="J217" i="156"/>
  <c r="K217" i="156" s="1"/>
  <c r="I218" i="156"/>
  <c r="J218" i="156" s="1"/>
  <c r="K218" i="156" s="1"/>
  <c r="I219" i="156"/>
  <c r="J219" i="156" s="1"/>
  <c r="I220" i="156"/>
  <c r="J220" i="156"/>
  <c r="K220" i="156"/>
  <c r="I221" i="156"/>
  <c r="J221" i="156"/>
  <c r="K221" i="156" s="1"/>
  <c r="I222" i="156"/>
  <c r="J222" i="156" s="1"/>
  <c r="K222" i="156" s="1"/>
  <c r="I223" i="156"/>
  <c r="J223" i="156" s="1"/>
  <c r="K223" i="156"/>
  <c r="I224" i="156"/>
  <c r="J224" i="156" s="1"/>
  <c r="I225" i="156"/>
  <c r="J225" i="156"/>
  <c r="K225" i="156" s="1"/>
  <c r="I226" i="156"/>
  <c r="J226" i="156" s="1"/>
  <c r="K226" i="156"/>
  <c r="I227" i="156"/>
  <c r="J227" i="156" s="1"/>
  <c r="K227" i="156"/>
  <c r="I228" i="156"/>
  <c r="J228" i="156"/>
  <c r="K228" i="156"/>
  <c r="I229" i="156"/>
  <c r="J229" i="156"/>
  <c r="K229" i="156" s="1"/>
  <c r="I230" i="156"/>
  <c r="J230" i="156" s="1"/>
  <c r="K230" i="156"/>
  <c r="I231" i="156"/>
  <c r="J231" i="156" s="1"/>
  <c r="K231" i="156"/>
  <c r="I232" i="156"/>
  <c r="J232" i="156"/>
  <c r="K232" i="156"/>
  <c r="I233" i="156"/>
  <c r="J233" i="156"/>
  <c r="K233" i="156" s="1"/>
  <c r="I234" i="156"/>
  <c r="J234" i="156" s="1"/>
  <c r="K234" i="156"/>
  <c r="I235" i="156"/>
  <c r="J235" i="156" s="1"/>
  <c r="I236" i="156"/>
  <c r="J236" i="156"/>
  <c r="K236" i="156" s="1"/>
  <c r="I237" i="156"/>
  <c r="J237" i="156"/>
  <c r="K237" i="156" s="1"/>
  <c r="I238" i="156"/>
  <c r="J238" i="156" s="1"/>
  <c r="K238" i="156" s="1"/>
  <c r="I239" i="156"/>
  <c r="J239" i="156" s="1"/>
  <c r="K239" i="156"/>
  <c r="I240" i="156"/>
  <c r="J240" i="156" s="1"/>
  <c r="I241" i="156"/>
  <c r="J241" i="156"/>
  <c r="K241" i="156" s="1"/>
  <c r="I242" i="156"/>
  <c r="J242" i="156" s="1"/>
  <c r="K242" i="156"/>
  <c r="I243" i="156"/>
  <c r="J243" i="156" s="1"/>
  <c r="K243" i="156" s="1"/>
  <c r="I244" i="156"/>
  <c r="J244" i="156"/>
  <c r="K244" i="156" s="1"/>
  <c r="I245" i="156"/>
  <c r="J245" i="156"/>
  <c r="K245" i="156" s="1"/>
  <c r="I246" i="156"/>
  <c r="J246" i="156" s="1"/>
  <c r="K246" i="156"/>
  <c r="I247" i="156"/>
  <c r="J247" i="156" s="1"/>
  <c r="K247" i="156"/>
  <c r="I248" i="156"/>
  <c r="J248" i="156"/>
  <c r="K248" i="156" s="1"/>
  <c r="I249" i="156"/>
  <c r="J249" i="156"/>
  <c r="K249" i="156" s="1"/>
  <c r="I250" i="156"/>
  <c r="J250" i="156" s="1"/>
  <c r="K250" i="156"/>
  <c r="I251" i="156"/>
  <c r="J251" i="156" s="1"/>
  <c r="I252" i="156"/>
  <c r="J252" i="156"/>
  <c r="K252" i="156"/>
  <c r="I253" i="156"/>
  <c r="J253" i="156"/>
  <c r="K253" i="156" s="1"/>
  <c r="I254" i="156"/>
  <c r="J254" i="156" s="1"/>
  <c r="K254" i="156" s="1"/>
  <c r="I255" i="156"/>
  <c r="J255" i="156" s="1"/>
  <c r="K255" i="156"/>
  <c r="I256" i="156"/>
  <c r="J256" i="156" s="1"/>
  <c r="I257" i="156"/>
  <c r="J257" i="156"/>
  <c r="K257" i="156" s="1"/>
  <c r="I258" i="156"/>
  <c r="J258" i="156" s="1"/>
  <c r="K258" i="156"/>
  <c r="I259" i="156"/>
  <c r="J259" i="156" s="1"/>
  <c r="K259" i="156"/>
  <c r="I260" i="156"/>
  <c r="J260" i="156"/>
  <c r="K260" i="156"/>
  <c r="I261" i="156"/>
  <c r="J261" i="156"/>
  <c r="K261" i="156" s="1"/>
  <c r="I262" i="156"/>
  <c r="J262" i="156" s="1"/>
  <c r="K262" i="156" s="1"/>
  <c r="I263" i="156"/>
  <c r="J263" i="156" s="1"/>
  <c r="K263" i="156"/>
  <c r="I264" i="156"/>
  <c r="J264" i="156"/>
  <c r="K264" i="156"/>
  <c r="I265" i="156"/>
  <c r="J265" i="156"/>
  <c r="K265" i="156" s="1"/>
  <c r="I266" i="156"/>
  <c r="J266" i="156" s="1"/>
  <c r="K266" i="156" s="1"/>
  <c r="I267" i="156"/>
  <c r="J267" i="156" s="1"/>
  <c r="I268" i="156"/>
  <c r="J268" i="156"/>
  <c r="K268" i="156"/>
  <c r="I269" i="156"/>
  <c r="J269" i="156"/>
  <c r="K269" i="156" s="1"/>
  <c r="I270" i="156"/>
  <c r="J270" i="156" s="1"/>
  <c r="K270" i="156" s="1"/>
  <c r="I271" i="156"/>
  <c r="J271" i="156" s="1"/>
  <c r="K271" i="156"/>
  <c r="I272" i="156"/>
  <c r="J272" i="156" s="1"/>
  <c r="I273" i="156"/>
  <c r="J273" i="156"/>
  <c r="K273" i="156" s="1"/>
  <c r="I274" i="156"/>
  <c r="J274" i="156" s="1"/>
  <c r="K274" i="156"/>
  <c r="I275" i="156"/>
  <c r="J275" i="156" s="1"/>
  <c r="K275" i="156"/>
  <c r="I276" i="156"/>
  <c r="J276" i="156"/>
  <c r="K276" i="156"/>
  <c r="I277" i="156"/>
  <c r="J277" i="156"/>
  <c r="K277" i="156" s="1"/>
  <c r="I278" i="156"/>
  <c r="J278" i="156" s="1"/>
  <c r="K278" i="156"/>
  <c r="I279" i="156"/>
  <c r="J279" i="156" s="1"/>
  <c r="K279" i="156"/>
  <c r="I280" i="156"/>
  <c r="J280" i="156"/>
  <c r="K280" i="156"/>
  <c r="I281" i="156"/>
  <c r="J281" i="156"/>
  <c r="K281" i="156" s="1"/>
  <c r="I282" i="156"/>
  <c r="J282" i="156" s="1"/>
  <c r="K282" i="156"/>
  <c r="I283" i="156"/>
  <c r="J283" i="156" s="1"/>
  <c r="I284" i="156"/>
  <c r="J284" i="156"/>
  <c r="K284" i="156" s="1"/>
  <c r="I285" i="156"/>
  <c r="J285" i="156"/>
  <c r="K285" i="156" s="1"/>
  <c r="I286" i="156"/>
  <c r="J286" i="156" s="1"/>
  <c r="K286" i="156" s="1"/>
  <c r="I287" i="156"/>
  <c r="J287" i="156" s="1"/>
  <c r="K287" i="156"/>
  <c r="I288" i="156"/>
  <c r="J288" i="156" s="1"/>
  <c r="I289" i="156"/>
  <c r="J289" i="156"/>
  <c r="K289" i="156" s="1"/>
  <c r="I290" i="156"/>
  <c r="J290" i="156" s="1"/>
  <c r="K290" i="156"/>
  <c r="I291" i="156"/>
  <c r="J291" i="156" s="1"/>
  <c r="K291" i="156" s="1"/>
  <c r="I292" i="156"/>
  <c r="J292" i="156"/>
  <c r="K292" i="156" s="1"/>
  <c r="I293" i="156"/>
  <c r="J293" i="156"/>
  <c r="K293" i="156" s="1"/>
  <c r="I294" i="156"/>
  <c r="J294" i="156" s="1"/>
  <c r="K294" i="156"/>
  <c r="I295" i="156"/>
  <c r="J295" i="156" s="1"/>
  <c r="K295" i="156"/>
  <c r="I296" i="156"/>
  <c r="J296" i="156"/>
  <c r="K296" i="156" s="1"/>
  <c r="I297" i="156"/>
  <c r="J297" i="156"/>
  <c r="K297" i="156" s="1"/>
  <c r="I298" i="156"/>
  <c r="J298" i="156" s="1"/>
  <c r="K298" i="156"/>
  <c r="I299" i="156"/>
  <c r="J299" i="156" s="1"/>
  <c r="I300" i="156"/>
  <c r="J300" i="156"/>
  <c r="K300" i="156"/>
  <c r="I301" i="156"/>
  <c r="J301" i="156"/>
  <c r="K301" i="156" s="1"/>
  <c r="I302" i="156"/>
  <c r="J302" i="156" s="1"/>
  <c r="K302" i="156" s="1"/>
  <c r="I303" i="156"/>
  <c r="J303" i="156" s="1"/>
  <c r="K303" i="156"/>
  <c r="I304" i="156"/>
  <c r="J304" i="156" s="1"/>
  <c r="I305" i="156"/>
  <c r="J305" i="156"/>
  <c r="K305" i="156" s="1"/>
  <c r="I306" i="156"/>
  <c r="J306" i="156" s="1"/>
  <c r="K306" i="156"/>
  <c r="I307" i="156"/>
  <c r="J307" i="156" s="1"/>
  <c r="K307" i="156"/>
  <c r="I308" i="156"/>
  <c r="J308" i="156"/>
  <c r="K308" i="156"/>
  <c r="I309" i="156"/>
  <c r="J309" i="156"/>
  <c r="K309" i="156" s="1"/>
  <c r="I310" i="156"/>
  <c r="J310" i="156" s="1"/>
  <c r="K310" i="156" s="1"/>
  <c r="I311" i="156"/>
  <c r="J311" i="156" s="1"/>
  <c r="K311" i="156"/>
  <c r="I312" i="156"/>
  <c r="J312" i="156"/>
  <c r="K312" i="156"/>
  <c r="I313" i="156"/>
  <c r="J313" i="156"/>
  <c r="K313" i="156" s="1"/>
  <c r="I314" i="156"/>
  <c r="J314" i="156" s="1"/>
  <c r="K314" i="156" s="1"/>
  <c r="I315" i="156"/>
  <c r="J315" i="156" s="1"/>
  <c r="I316" i="156"/>
  <c r="J316" i="156"/>
  <c r="K316" i="156"/>
  <c r="I317" i="156"/>
  <c r="J317" i="156"/>
  <c r="K317" i="156" s="1"/>
  <c r="I318" i="156"/>
  <c r="J318" i="156" s="1"/>
  <c r="K318" i="156" s="1"/>
  <c r="I319" i="156"/>
  <c r="J319" i="156" s="1"/>
  <c r="K319" i="156"/>
  <c r="I320" i="156"/>
  <c r="J320" i="156" s="1"/>
  <c r="I321" i="156"/>
  <c r="J321" i="156"/>
  <c r="K321" i="156" s="1"/>
  <c r="I322" i="156"/>
  <c r="J322" i="156" s="1"/>
  <c r="K322" i="156"/>
  <c r="I323" i="156"/>
  <c r="J323" i="156" s="1"/>
  <c r="K323" i="156"/>
  <c r="I324" i="156"/>
  <c r="J324" i="156"/>
  <c r="K324" i="156"/>
  <c r="I325" i="156"/>
  <c r="J325" i="156"/>
  <c r="K325" i="156" s="1"/>
  <c r="I326" i="156"/>
  <c r="J326" i="156" s="1"/>
  <c r="K326" i="156"/>
  <c r="I327" i="156"/>
  <c r="J327" i="156" s="1"/>
  <c r="K327" i="156"/>
  <c r="I328" i="156"/>
  <c r="J328" i="156"/>
  <c r="K328" i="156"/>
  <c r="I329" i="156"/>
  <c r="J329" i="156"/>
  <c r="K329" i="156" s="1"/>
  <c r="I330" i="156"/>
  <c r="J330" i="156" s="1"/>
  <c r="K330" i="156"/>
  <c r="I331" i="156"/>
  <c r="J331" i="156" s="1"/>
  <c r="I332" i="156"/>
  <c r="J332" i="156"/>
  <c r="K332" i="156" s="1"/>
  <c r="I333" i="156"/>
  <c r="J333" i="156"/>
  <c r="K333" i="156" s="1"/>
  <c r="I334" i="156"/>
  <c r="J334" i="156" s="1"/>
  <c r="K334" i="156" s="1"/>
  <c r="I335" i="156"/>
  <c r="J335" i="156" s="1"/>
  <c r="K335" i="156"/>
  <c r="I336" i="156"/>
  <c r="J336" i="156" s="1"/>
  <c r="I337" i="156"/>
  <c r="J337" i="156"/>
  <c r="K337" i="156" s="1"/>
  <c r="I338" i="156"/>
  <c r="J338" i="156" s="1"/>
  <c r="K338" i="156"/>
  <c r="I339" i="156"/>
  <c r="J339" i="156" s="1"/>
  <c r="K339" i="156" s="1"/>
  <c r="I340" i="156"/>
  <c r="J340" i="156"/>
  <c r="K340" i="156" s="1"/>
  <c r="I341" i="156"/>
  <c r="J341" i="156"/>
  <c r="K341" i="156" s="1"/>
  <c r="I342" i="156"/>
  <c r="J342" i="156" s="1"/>
  <c r="K342" i="156"/>
  <c r="I343" i="156"/>
  <c r="J343" i="156" s="1"/>
  <c r="K343" i="156"/>
  <c r="I344" i="156"/>
  <c r="J344" i="156"/>
  <c r="K344" i="156" s="1"/>
  <c r="I345" i="156"/>
  <c r="J345" i="156"/>
  <c r="K345" i="156" s="1"/>
  <c r="I346" i="156"/>
  <c r="J346" i="156" s="1"/>
  <c r="K346" i="156"/>
  <c r="I347" i="156"/>
  <c r="J347" i="156" s="1"/>
  <c r="I348" i="156"/>
  <c r="J348" i="156"/>
  <c r="K348" i="156"/>
  <c r="I349" i="156"/>
  <c r="J349" i="156"/>
  <c r="K349" i="156" s="1"/>
  <c r="I350" i="156"/>
  <c r="J350" i="156" s="1"/>
  <c r="K350" i="156" s="1"/>
  <c r="I351" i="156"/>
  <c r="J351" i="156" s="1"/>
  <c r="K351" i="156"/>
  <c r="I352" i="156"/>
  <c r="J352" i="156" s="1"/>
  <c r="I353" i="156"/>
  <c r="J353" i="156"/>
  <c r="K353" i="156" s="1"/>
  <c r="I354" i="156"/>
  <c r="J354" i="156" s="1"/>
  <c r="K354" i="156"/>
  <c r="I355" i="156"/>
  <c r="J355" i="156" s="1"/>
  <c r="K355" i="156"/>
  <c r="I356" i="156"/>
  <c r="J356" i="156"/>
  <c r="K356" i="156"/>
  <c r="I357" i="156"/>
  <c r="J357" i="156"/>
  <c r="K357" i="156" s="1"/>
  <c r="I358" i="156"/>
  <c r="J358" i="156" s="1"/>
  <c r="K358" i="156" s="1"/>
  <c r="I359" i="156"/>
  <c r="J359" i="156" s="1"/>
  <c r="K359" i="156"/>
  <c r="I360" i="156"/>
  <c r="J360" i="156"/>
  <c r="K360" i="156"/>
  <c r="I361" i="156"/>
  <c r="J361" i="156"/>
  <c r="K361" i="156" s="1"/>
  <c r="I362" i="156"/>
  <c r="J362" i="156" s="1"/>
  <c r="K362" i="156" s="1"/>
  <c r="I363" i="156"/>
  <c r="J363" i="156" s="1"/>
  <c r="I364" i="156"/>
  <c r="J364" i="156"/>
  <c r="K364" i="156"/>
  <c r="I365" i="156"/>
  <c r="J365" i="156"/>
  <c r="K365" i="156" s="1"/>
  <c r="I366" i="156"/>
  <c r="J366" i="156" s="1"/>
  <c r="K366" i="156" s="1"/>
  <c r="I367" i="156"/>
  <c r="J367" i="156" s="1"/>
  <c r="K367" i="156"/>
  <c r="I368" i="156"/>
  <c r="J368" i="156" s="1"/>
  <c r="I369" i="156"/>
  <c r="J369" i="156"/>
  <c r="K369" i="156" s="1"/>
  <c r="I370" i="156"/>
  <c r="J370" i="156" s="1"/>
  <c r="K370" i="156"/>
  <c r="I371" i="156"/>
  <c r="J371" i="156" s="1"/>
  <c r="K371" i="156"/>
  <c r="I372" i="156"/>
  <c r="J372" i="156"/>
  <c r="K372" i="156"/>
  <c r="I373" i="156"/>
  <c r="J373" i="156"/>
  <c r="K373" i="156" s="1"/>
  <c r="I374" i="156"/>
  <c r="J374" i="156" s="1"/>
  <c r="K374" i="156"/>
  <c r="I375" i="156"/>
  <c r="J375" i="156" s="1"/>
  <c r="K375" i="156"/>
  <c r="I376" i="156"/>
  <c r="J376" i="156"/>
  <c r="K376" i="156"/>
  <c r="I377" i="156"/>
  <c r="J377" i="156"/>
  <c r="K377" i="156" s="1"/>
  <c r="I378" i="156"/>
  <c r="J378" i="156" s="1"/>
  <c r="K378" i="156"/>
  <c r="I379" i="156"/>
  <c r="J379" i="156" s="1"/>
  <c r="I380" i="156"/>
  <c r="J380" i="156"/>
  <c r="K380" i="156" s="1"/>
  <c r="I381" i="156"/>
  <c r="J381" i="156"/>
  <c r="K381" i="156" s="1"/>
  <c r="I382" i="156"/>
  <c r="J382" i="156" s="1"/>
  <c r="K382" i="156" s="1"/>
  <c r="I383" i="156"/>
  <c r="J383" i="156" s="1"/>
  <c r="K383" i="156"/>
  <c r="I384" i="156"/>
  <c r="J384" i="156" s="1"/>
  <c r="I385" i="156"/>
  <c r="J385" i="156"/>
  <c r="K385" i="156" s="1"/>
  <c r="I386" i="156"/>
  <c r="J386" i="156" s="1"/>
  <c r="K386" i="156"/>
  <c r="I387" i="156"/>
  <c r="J387" i="156" s="1"/>
  <c r="K387" i="156" s="1"/>
  <c r="I388" i="156"/>
  <c r="J388" i="156"/>
  <c r="K388" i="156" s="1"/>
  <c r="I389" i="156"/>
  <c r="J389" i="156"/>
  <c r="K389" i="156" s="1"/>
  <c r="I390" i="156"/>
  <c r="J390" i="156" s="1"/>
  <c r="K390" i="156"/>
  <c r="I391" i="156"/>
  <c r="J391" i="156" s="1"/>
  <c r="K391" i="156"/>
  <c r="I392" i="156"/>
  <c r="J392" i="156"/>
  <c r="K392" i="156" s="1"/>
  <c r="I393" i="156"/>
  <c r="J393" i="156"/>
  <c r="K393" i="156" s="1"/>
  <c r="I394" i="156"/>
  <c r="J394" i="156" s="1"/>
  <c r="K394" i="156"/>
  <c r="I395" i="156"/>
  <c r="J395" i="156" s="1"/>
  <c r="I396" i="156"/>
  <c r="J396" i="156"/>
  <c r="K396" i="156"/>
  <c r="I397" i="156"/>
  <c r="J397" i="156"/>
  <c r="K397" i="156" s="1"/>
  <c r="I398" i="156"/>
  <c r="J398" i="156" s="1"/>
  <c r="K398" i="156" s="1"/>
  <c r="I399" i="156"/>
  <c r="J399" i="156" s="1"/>
  <c r="K399" i="156"/>
  <c r="I400" i="156"/>
  <c r="J400" i="156" s="1"/>
  <c r="I401" i="156"/>
  <c r="J401" i="156"/>
  <c r="K401" i="156" s="1"/>
  <c r="I402" i="156"/>
  <c r="J402" i="156" s="1"/>
  <c r="K402" i="156"/>
  <c r="I403" i="156"/>
  <c r="J403" i="156" s="1"/>
  <c r="K403" i="156"/>
  <c r="I404" i="156"/>
  <c r="J404" i="156"/>
  <c r="K404" i="156"/>
  <c r="I405" i="156"/>
  <c r="J405" i="156"/>
  <c r="K405" i="156" s="1"/>
  <c r="I406" i="156"/>
  <c r="J406" i="156" s="1"/>
  <c r="K406" i="156" s="1"/>
  <c r="I407" i="156"/>
  <c r="J407" i="156" s="1"/>
  <c r="K407" i="156"/>
  <c r="I408" i="156"/>
  <c r="J408" i="156"/>
  <c r="K408" i="156"/>
  <c r="I409" i="156"/>
  <c r="J409" i="156"/>
  <c r="K409" i="156" s="1"/>
  <c r="I410" i="156"/>
  <c r="J410" i="156" s="1"/>
  <c r="K410" i="156" s="1"/>
  <c r="I411" i="156"/>
  <c r="J411" i="156" s="1"/>
  <c r="I412" i="156"/>
  <c r="J412" i="156"/>
  <c r="K412" i="156"/>
  <c r="I413" i="156"/>
  <c r="J413" i="156"/>
  <c r="K413" i="156" s="1"/>
  <c r="I101" i="154"/>
  <c r="J101" i="154" s="1"/>
  <c r="I102" i="154"/>
  <c r="J102" i="154"/>
  <c r="K102" i="154"/>
  <c r="I103" i="154"/>
  <c r="J103" i="154"/>
  <c r="I104" i="154"/>
  <c r="J104" i="154"/>
  <c r="K104" i="154"/>
  <c r="I105" i="154"/>
  <c r="J105" i="154" s="1"/>
  <c r="I106" i="154"/>
  <c r="J106" i="154"/>
  <c r="K106" i="154" s="1"/>
  <c r="I107" i="154"/>
  <c r="J107" i="154"/>
  <c r="I108" i="154"/>
  <c r="J108" i="154"/>
  <c r="K108" i="154"/>
  <c r="I109" i="154"/>
  <c r="J109" i="154" s="1"/>
  <c r="I110" i="154"/>
  <c r="J110" i="154"/>
  <c r="K110" i="154"/>
  <c r="I111" i="154"/>
  <c r="J111" i="154"/>
  <c r="I112" i="154"/>
  <c r="J112" i="154"/>
  <c r="K112" i="154"/>
  <c r="I113" i="154"/>
  <c r="J113" i="154" s="1"/>
  <c r="I114" i="154"/>
  <c r="J114" i="154"/>
  <c r="K114" i="154"/>
  <c r="I115" i="154"/>
  <c r="J115" i="154"/>
  <c r="I116" i="154"/>
  <c r="J116" i="154"/>
  <c r="K116" i="154"/>
  <c r="I117" i="154"/>
  <c r="J117" i="154" s="1"/>
  <c r="I118" i="154"/>
  <c r="J118" i="154"/>
  <c r="K118" i="154"/>
  <c r="I119" i="154"/>
  <c r="J119" i="154"/>
  <c r="I120" i="154"/>
  <c r="J120" i="154"/>
  <c r="K120" i="154"/>
  <c r="I121" i="154"/>
  <c r="J121" i="154" s="1"/>
  <c r="I122" i="154"/>
  <c r="J122" i="154"/>
  <c r="K122" i="154" s="1"/>
  <c r="I123" i="154"/>
  <c r="J123" i="154"/>
  <c r="I124" i="154"/>
  <c r="J124" i="154"/>
  <c r="K124" i="154"/>
  <c r="I125" i="154"/>
  <c r="J125" i="154" s="1"/>
  <c r="I126" i="154"/>
  <c r="J126" i="154"/>
  <c r="K126" i="154"/>
  <c r="I127" i="154"/>
  <c r="J127" i="154"/>
  <c r="I128" i="154"/>
  <c r="J128" i="154"/>
  <c r="K128" i="154"/>
  <c r="I129" i="154"/>
  <c r="J129" i="154" s="1"/>
  <c r="I130" i="154"/>
  <c r="J130" i="154"/>
  <c r="K130" i="154"/>
  <c r="I131" i="154"/>
  <c r="J131" i="154"/>
  <c r="I132" i="154"/>
  <c r="J132" i="154"/>
  <c r="K132" i="154"/>
  <c r="I133" i="154"/>
  <c r="J133" i="154" s="1"/>
  <c r="I134" i="154"/>
  <c r="J134" i="154"/>
  <c r="K134" i="154"/>
  <c r="I135" i="154"/>
  <c r="J135" i="154"/>
  <c r="I136" i="154"/>
  <c r="J136" i="154"/>
  <c r="K136" i="154"/>
  <c r="I137" i="154"/>
  <c r="J137" i="154" s="1"/>
  <c r="I138" i="154"/>
  <c r="J138" i="154"/>
  <c r="K138" i="154" s="1"/>
  <c r="I139" i="154"/>
  <c r="J139" i="154"/>
  <c r="I140" i="154"/>
  <c r="J140" i="154"/>
  <c r="K140" i="154"/>
  <c r="I141" i="154"/>
  <c r="J141" i="154" s="1"/>
  <c r="I142" i="154"/>
  <c r="J142" i="154"/>
  <c r="K142" i="154"/>
  <c r="I143" i="154"/>
  <c r="J143" i="154"/>
  <c r="I144" i="154"/>
  <c r="J144" i="154"/>
  <c r="K144" i="154"/>
  <c r="I145" i="154"/>
  <c r="J145" i="154" s="1"/>
  <c r="I146" i="154"/>
  <c r="J146" i="154"/>
  <c r="K146" i="154"/>
  <c r="I147" i="154"/>
  <c r="J147" i="154"/>
  <c r="I148" i="154"/>
  <c r="J148" i="154"/>
  <c r="K148" i="154"/>
  <c r="I149" i="154"/>
  <c r="J149" i="154" s="1"/>
  <c r="I150" i="154"/>
  <c r="J150" i="154"/>
  <c r="K150" i="154"/>
  <c r="I151" i="154"/>
  <c r="J151" i="154"/>
  <c r="I152" i="154"/>
  <c r="J152" i="154"/>
  <c r="K152" i="154"/>
  <c r="I153" i="154"/>
  <c r="J153" i="154" s="1"/>
  <c r="I154" i="154"/>
  <c r="J154" i="154"/>
  <c r="K154" i="154" s="1"/>
  <c r="I155" i="154"/>
  <c r="J155" i="154"/>
  <c r="I156" i="154"/>
  <c r="J156" i="154"/>
  <c r="K156" i="154"/>
  <c r="I157" i="154"/>
  <c r="J157" i="154" s="1"/>
  <c r="I158" i="154"/>
  <c r="J158" i="154"/>
  <c r="K158" i="154"/>
  <c r="I159" i="154"/>
  <c r="J159" i="154"/>
  <c r="I160" i="154"/>
  <c r="J160" i="154"/>
  <c r="K160" i="154"/>
  <c r="I161" i="154"/>
  <c r="J161" i="154" s="1"/>
  <c r="I162" i="154"/>
  <c r="J162" i="154"/>
  <c r="K162" i="154"/>
  <c r="I163" i="154"/>
  <c r="J163" i="154"/>
  <c r="I164" i="154"/>
  <c r="J164" i="154"/>
  <c r="K164" i="154"/>
  <c r="I165" i="154"/>
  <c r="J165" i="154" s="1"/>
  <c r="I166" i="154"/>
  <c r="J166" i="154"/>
  <c r="K166" i="154"/>
  <c r="I167" i="154"/>
  <c r="J167" i="154"/>
  <c r="I168" i="154"/>
  <c r="J168" i="154"/>
  <c r="K168" i="154"/>
  <c r="I169" i="154"/>
  <c r="J169" i="154" s="1"/>
  <c r="I170" i="154"/>
  <c r="J170" i="154"/>
  <c r="K170" i="154" s="1"/>
  <c r="I171" i="154"/>
  <c r="J171" i="154"/>
  <c r="I172" i="154"/>
  <c r="J172" i="154"/>
  <c r="K172" i="154"/>
  <c r="I173" i="154"/>
  <c r="J173" i="154" s="1"/>
  <c r="I174" i="154"/>
  <c r="J174" i="154"/>
  <c r="K174" i="154"/>
  <c r="I175" i="154"/>
  <c r="J175" i="154"/>
  <c r="I176" i="154"/>
  <c r="J176" i="154"/>
  <c r="K176" i="154"/>
  <c r="I177" i="154"/>
  <c r="J177" i="154" s="1"/>
  <c r="I178" i="154"/>
  <c r="J178" i="154"/>
  <c r="K178" i="154"/>
  <c r="I179" i="154"/>
  <c r="J179" i="154"/>
  <c r="I180" i="154"/>
  <c r="J180" i="154"/>
  <c r="K180" i="154"/>
  <c r="I181" i="154"/>
  <c r="J181" i="154" s="1"/>
  <c r="I182" i="154"/>
  <c r="J182" i="154"/>
  <c r="K182" i="154"/>
  <c r="I183" i="154"/>
  <c r="J183" i="154"/>
  <c r="I184" i="154"/>
  <c r="J184" i="154"/>
  <c r="K184" i="154"/>
  <c r="I185" i="154"/>
  <c r="J185" i="154" s="1"/>
  <c r="I186" i="154"/>
  <c r="J186" i="154"/>
  <c r="K186" i="154" s="1"/>
  <c r="I187" i="154"/>
  <c r="J187" i="154"/>
  <c r="I188" i="154"/>
  <c r="J188" i="154"/>
  <c r="K188" i="154"/>
  <c r="I189" i="154"/>
  <c r="J189" i="154" s="1"/>
  <c r="I190" i="154"/>
  <c r="J190" i="154"/>
  <c r="K190" i="154"/>
  <c r="I191" i="154"/>
  <c r="J191" i="154"/>
  <c r="I192" i="154"/>
  <c r="J192" i="154"/>
  <c r="K192" i="154"/>
  <c r="I193" i="154"/>
  <c r="J193" i="154" s="1"/>
  <c r="I194" i="154"/>
  <c r="J194" i="154"/>
  <c r="K194" i="154"/>
  <c r="I195" i="154"/>
  <c r="J195" i="154"/>
  <c r="I196" i="154"/>
  <c r="J196" i="154"/>
  <c r="K196" i="154"/>
  <c r="I197" i="154"/>
  <c r="J197" i="154" s="1"/>
  <c r="I198" i="154"/>
  <c r="J198" i="154"/>
  <c r="K198" i="154"/>
  <c r="I199" i="154"/>
  <c r="J199" i="154"/>
  <c r="I200" i="154"/>
  <c r="J200" i="154"/>
  <c r="K200" i="154"/>
  <c r="I201" i="154"/>
  <c r="J201" i="154" s="1"/>
  <c r="I202" i="154"/>
  <c r="J202" i="154"/>
  <c r="K202" i="154" s="1"/>
  <c r="I203" i="154"/>
  <c r="J203" i="154"/>
  <c r="I204" i="154"/>
  <c r="J204" i="154"/>
  <c r="K204" i="154"/>
  <c r="I205" i="154"/>
  <c r="J205" i="154" s="1"/>
  <c r="I206" i="154"/>
  <c r="J206" i="154"/>
  <c r="K206" i="154"/>
  <c r="I207" i="154"/>
  <c r="J207" i="154"/>
  <c r="I208" i="154"/>
  <c r="J208" i="154"/>
  <c r="K208" i="154"/>
  <c r="I209" i="154"/>
  <c r="J209" i="154" s="1"/>
  <c r="I210" i="154"/>
  <c r="J210" i="154"/>
  <c r="K210" i="154"/>
  <c r="I211" i="154"/>
  <c r="J211" i="154"/>
  <c r="I212" i="154"/>
  <c r="J212" i="154"/>
  <c r="K212" i="154"/>
  <c r="I213" i="154"/>
  <c r="J213" i="154" s="1"/>
  <c r="I214" i="154"/>
  <c r="J214" i="154"/>
  <c r="K214" i="154"/>
  <c r="I215" i="154"/>
  <c r="J215" i="154"/>
  <c r="I216" i="154"/>
  <c r="J216" i="154"/>
  <c r="K216" i="154"/>
  <c r="I217" i="154"/>
  <c r="J217" i="154" s="1"/>
  <c r="I218" i="154"/>
  <c r="J218" i="154"/>
  <c r="K218" i="154" s="1"/>
  <c r="I219" i="154"/>
  <c r="J219" i="154"/>
  <c r="I220" i="154"/>
  <c r="J220" i="154"/>
  <c r="K220" i="154"/>
  <c r="I221" i="154"/>
  <c r="J221" i="154" s="1"/>
  <c r="I222" i="154"/>
  <c r="J222" i="154"/>
  <c r="K222" i="154"/>
  <c r="I223" i="154"/>
  <c r="J223" i="154"/>
  <c r="I224" i="154"/>
  <c r="J224" i="154"/>
  <c r="K224" i="154"/>
  <c r="I225" i="154"/>
  <c r="J225" i="154" s="1"/>
  <c r="I226" i="154"/>
  <c r="J226" i="154"/>
  <c r="K226" i="154"/>
  <c r="I227" i="154"/>
  <c r="J227" i="154"/>
  <c r="I228" i="154"/>
  <c r="J228" i="154"/>
  <c r="K228" i="154"/>
  <c r="I229" i="154"/>
  <c r="J229" i="154" s="1"/>
  <c r="I230" i="154"/>
  <c r="J230" i="154"/>
  <c r="K230" i="154"/>
  <c r="I231" i="154"/>
  <c r="J231" i="154"/>
  <c r="I232" i="154"/>
  <c r="J232" i="154"/>
  <c r="K232" i="154"/>
  <c r="I233" i="154"/>
  <c r="J233" i="154" s="1"/>
  <c r="I234" i="154"/>
  <c r="J234" i="154"/>
  <c r="K234" i="154" s="1"/>
  <c r="I235" i="154"/>
  <c r="J235" i="154"/>
  <c r="I236" i="154"/>
  <c r="J236" i="154"/>
  <c r="K236" i="154"/>
  <c r="I237" i="154"/>
  <c r="J237" i="154" s="1"/>
  <c r="I238" i="154"/>
  <c r="J238" i="154"/>
  <c r="K238" i="154"/>
  <c r="I239" i="154"/>
  <c r="J239" i="154"/>
  <c r="I240" i="154"/>
  <c r="J240" i="154"/>
  <c r="K240" i="154"/>
  <c r="I241" i="154"/>
  <c r="J241" i="154" s="1"/>
  <c r="I242" i="154"/>
  <c r="J242" i="154"/>
  <c r="K242" i="154"/>
  <c r="I243" i="154"/>
  <c r="J243" i="154"/>
  <c r="I244" i="154"/>
  <c r="J244" i="154"/>
  <c r="K244" i="154"/>
  <c r="I245" i="154"/>
  <c r="J245" i="154" s="1"/>
  <c r="I246" i="154"/>
  <c r="J246" i="154"/>
  <c r="K246" i="154"/>
  <c r="I247" i="154"/>
  <c r="J247" i="154"/>
  <c r="I248" i="154"/>
  <c r="J248" i="154"/>
  <c r="K248" i="154"/>
  <c r="I249" i="154"/>
  <c r="J249" i="154" s="1"/>
  <c r="I250" i="154"/>
  <c r="J250" i="154"/>
  <c r="K250" i="154" s="1"/>
  <c r="I251" i="154"/>
  <c r="J251" i="154"/>
  <c r="I252" i="154"/>
  <c r="J252" i="154"/>
  <c r="K252" i="154"/>
  <c r="I253" i="154"/>
  <c r="J253" i="154" s="1"/>
  <c r="I254" i="154"/>
  <c r="J254" i="154"/>
  <c r="K254" i="154"/>
  <c r="I255" i="154"/>
  <c r="J255" i="154"/>
  <c r="I256" i="154"/>
  <c r="J256" i="154"/>
  <c r="K256" i="154"/>
  <c r="I257" i="154"/>
  <c r="J257" i="154" s="1"/>
  <c r="I258" i="154"/>
  <c r="J258" i="154"/>
  <c r="K258" i="154"/>
  <c r="I259" i="154"/>
  <c r="J259" i="154"/>
  <c r="I260" i="154"/>
  <c r="J260" i="154"/>
  <c r="K260" i="154"/>
  <c r="I261" i="154"/>
  <c r="J261" i="154" s="1"/>
  <c r="I262" i="154"/>
  <c r="J262" i="154"/>
  <c r="K262" i="154"/>
  <c r="I263" i="154"/>
  <c r="J263" i="154"/>
  <c r="I264" i="154"/>
  <c r="J264" i="154"/>
  <c r="K264" i="154"/>
  <c r="I265" i="154"/>
  <c r="J265" i="154" s="1"/>
  <c r="I266" i="154"/>
  <c r="J266" i="154"/>
  <c r="K266" i="154" s="1"/>
  <c r="I267" i="154"/>
  <c r="J267" i="154"/>
  <c r="I268" i="154"/>
  <c r="J268" i="154"/>
  <c r="K268" i="154"/>
  <c r="I269" i="154"/>
  <c r="J269" i="154" s="1"/>
  <c r="I270" i="154"/>
  <c r="J270" i="154"/>
  <c r="K270" i="154"/>
  <c r="I271" i="154"/>
  <c r="J271" i="154"/>
  <c r="I272" i="154"/>
  <c r="J272" i="154"/>
  <c r="K272" i="154"/>
  <c r="I273" i="154"/>
  <c r="J273" i="154" s="1"/>
  <c r="I274" i="154"/>
  <c r="J274" i="154"/>
  <c r="K274" i="154"/>
  <c r="I275" i="154"/>
  <c r="J275" i="154"/>
  <c r="I276" i="154"/>
  <c r="J276" i="154"/>
  <c r="K276" i="154"/>
  <c r="I277" i="154"/>
  <c r="J277" i="154" s="1"/>
  <c r="I278" i="154"/>
  <c r="J278" i="154"/>
  <c r="K278" i="154"/>
  <c r="I279" i="154"/>
  <c r="J279" i="154"/>
  <c r="I280" i="154"/>
  <c r="J280" i="154"/>
  <c r="K280" i="154"/>
  <c r="I281" i="154"/>
  <c r="J281" i="154" s="1"/>
  <c r="I282" i="154"/>
  <c r="J282" i="154"/>
  <c r="K282" i="154" s="1"/>
  <c r="I283" i="154"/>
  <c r="J283" i="154"/>
  <c r="I284" i="154"/>
  <c r="J284" i="154"/>
  <c r="K284" i="154"/>
  <c r="I285" i="154"/>
  <c r="J285" i="154" s="1"/>
  <c r="I286" i="154"/>
  <c r="J286" i="154"/>
  <c r="K286" i="154"/>
  <c r="I287" i="154"/>
  <c r="J287" i="154"/>
  <c r="I288" i="154"/>
  <c r="J288" i="154"/>
  <c r="K288" i="154"/>
  <c r="I289" i="154"/>
  <c r="J289" i="154" s="1"/>
  <c r="I290" i="154"/>
  <c r="J290" i="154"/>
  <c r="K290" i="154"/>
  <c r="I291" i="154"/>
  <c r="J291" i="154"/>
  <c r="I292" i="154"/>
  <c r="J292" i="154"/>
  <c r="K292" i="154"/>
  <c r="I293" i="154"/>
  <c r="J293" i="154" s="1"/>
  <c r="I294" i="154"/>
  <c r="J294" i="154"/>
  <c r="K294" i="154"/>
  <c r="I295" i="154"/>
  <c r="J295" i="154"/>
  <c r="I296" i="154"/>
  <c r="J296" i="154"/>
  <c r="K296" i="154"/>
  <c r="I297" i="154"/>
  <c r="J297" i="154" s="1"/>
  <c r="I298" i="154"/>
  <c r="J298" i="154"/>
  <c r="K298" i="154" s="1"/>
  <c r="I299" i="154"/>
  <c r="J299" i="154"/>
  <c r="I300" i="154"/>
  <c r="J300" i="154"/>
  <c r="K300" i="154"/>
  <c r="I301" i="154"/>
  <c r="J301" i="154" s="1"/>
  <c r="I302" i="154"/>
  <c r="J302" i="154"/>
  <c r="K302" i="154"/>
  <c r="I303" i="154"/>
  <c r="J303" i="154"/>
  <c r="I304" i="154"/>
  <c r="J304" i="154"/>
  <c r="K304" i="154"/>
  <c r="I305" i="154"/>
  <c r="J305" i="154" s="1"/>
  <c r="I306" i="154"/>
  <c r="J306" i="154"/>
  <c r="K306" i="154"/>
  <c r="I307" i="154"/>
  <c r="J307" i="154"/>
  <c r="I308" i="154"/>
  <c r="J308" i="154"/>
  <c r="K308" i="154"/>
  <c r="I309" i="154"/>
  <c r="J309" i="154" s="1"/>
  <c r="I310" i="154"/>
  <c r="J310" i="154"/>
  <c r="K310" i="154"/>
  <c r="I311" i="154"/>
  <c r="J311" i="154"/>
  <c r="I312" i="154"/>
  <c r="J312" i="154"/>
  <c r="K312" i="154"/>
  <c r="I313" i="154"/>
  <c r="J313" i="154" s="1"/>
  <c r="I314" i="154"/>
  <c r="J314" i="154"/>
  <c r="K314" i="154" s="1"/>
  <c r="I315" i="154"/>
  <c r="J315" i="154"/>
  <c r="I316" i="154"/>
  <c r="J316" i="154"/>
  <c r="K316" i="154"/>
  <c r="I317" i="154"/>
  <c r="J317" i="154" s="1"/>
  <c r="I318" i="154"/>
  <c r="J318" i="154"/>
  <c r="K318" i="154"/>
  <c r="I319" i="154"/>
  <c r="J319" i="154"/>
  <c r="I320" i="154"/>
  <c r="J320" i="154"/>
  <c r="K320" i="154"/>
  <c r="I321" i="154"/>
  <c r="J321" i="154" s="1"/>
  <c r="I322" i="154"/>
  <c r="J322" i="154"/>
  <c r="K322" i="154"/>
  <c r="I323" i="154"/>
  <c r="J323" i="154"/>
  <c r="I324" i="154"/>
  <c r="J324" i="154"/>
  <c r="K324" i="154"/>
  <c r="I325" i="154"/>
  <c r="J325" i="154" s="1"/>
  <c r="I326" i="154"/>
  <c r="J326" i="154"/>
  <c r="K326" i="154"/>
  <c r="I327" i="154"/>
  <c r="J327" i="154"/>
  <c r="I328" i="154"/>
  <c r="J328" i="154"/>
  <c r="K328" i="154"/>
  <c r="I329" i="154"/>
  <c r="J329" i="154" s="1"/>
  <c r="I330" i="154"/>
  <c r="J330" i="154"/>
  <c r="K330" i="154" s="1"/>
  <c r="I331" i="154"/>
  <c r="J331" i="154"/>
  <c r="I332" i="154"/>
  <c r="J332" i="154"/>
  <c r="K332" i="154"/>
  <c r="I333" i="154"/>
  <c r="J333" i="154" s="1"/>
  <c r="I334" i="154"/>
  <c r="J334" i="154"/>
  <c r="K334" i="154"/>
  <c r="I335" i="154"/>
  <c r="J335" i="154"/>
  <c r="I336" i="154"/>
  <c r="J336" i="154"/>
  <c r="K336" i="154"/>
  <c r="I337" i="154"/>
  <c r="J337" i="154" s="1"/>
  <c r="I338" i="154"/>
  <c r="J338" i="154"/>
  <c r="K338" i="154"/>
  <c r="I339" i="154"/>
  <c r="J339" i="154"/>
  <c r="I340" i="154"/>
  <c r="J340" i="154"/>
  <c r="K340" i="154"/>
  <c r="I341" i="154"/>
  <c r="J341" i="154" s="1"/>
  <c r="I342" i="154"/>
  <c r="J342" i="154"/>
  <c r="K342" i="154"/>
  <c r="I343" i="154"/>
  <c r="J343" i="154"/>
  <c r="I344" i="154"/>
  <c r="J344" i="154"/>
  <c r="K344" i="154"/>
  <c r="I345" i="154"/>
  <c r="J345" i="154" s="1"/>
  <c r="I346" i="154"/>
  <c r="J346" i="154"/>
  <c r="K346" i="154" s="1"/>
  <c r="I347" i="154"/>
  <c r="J347" i="154"/>
  <c r="I348" i="154"/>
  <c r="J348" i="154"/>
  <c r="K348" i="154"/>
  <c r="I349" i="154"/>
  <c r="J349" i="154" s="1"/>
  <c r="I350" i="154"/>
  <c r="J350" i="154"/>
  <c r="K350" i="154"/>
  <c r="I351" i="154"/>
  <c r="J351" i="154"/>
  <c r="I352" i="154"/>
  <c r="J352" i="154"/>
  <c r="K352" i="154"/>
  <c r="I353" i="154"/>
  <c r="J353" i="154" s="1"/>
  <c r="I354" i="154"/>
  <c r="J354" i="154"/>
  <c r="K354" i="154"/>
  <c r="I355" i="154"/>
  <c r="J355" i="154"/>
  <c r="I356" i="154"/>
  <c r="J356" i="154"/>
  <c r="K356" i="154"/>
  <c r="I357" i="154"/>
  <c r="J357" i="154" s="1"/>
  <c r="I358" i="154"/>
  <c r="J358" i="154"/>
  <c r="K358" i="154"/>
  <c r="I359" i="154"/>
  <c r="J359" i="154"/>
  <c r="I360" i="154"/>
  <c r="J360" i="154"/>
  <c r="K360" i="154"/>
  <c r="I361" i="154"/>
  <c r="J361" i="154" s="1"/>
  <c r="I362" i="154"/>
  <c r="J362" i="154"/>
  <c r="K362" i="154" s="1"/>
  <c r="I363" i="154"/>
  <c r="J363" i="154"/>
  <c r="I364" i="154"/>
  <c r="J364" i="154"/>
  <c r="K364" i="154"/>
  <c r="I365" i="154"/>
  <c r="J365" i="154" s="1"/>
  <c r="I366" i="154"/>
  <c r="J366" i="154"/>
  <c r="K366" i="154"/>
  <c r="I367" i="154"/>
  <c r="J367" i="154"/>
  <c r="I368" i="154"/>
  <c r="J368" i="154"/>
  <c r="K368" i="154"/>
  <c r="I369" i="154"/>
  <c r="J369" i="154" s="1"/>
  <c r="I370" i="154"/>
  <c r="J370" i="154"/>
  <c r="K370" i="154"/>
  <c r="I371" i="154"/>
  <c r="J371" i="154"/>
  <c r="I372" i="154"/>
  <c r="J372" i="154"/>
  <c r="K372" i="154"/>
  <c r="I373" i="154"/>
  <c r="J373" i="154" s="1"/>
  <c r="I374" i="154"/>
  <c r="J374" i="154"/>
  <c r="K374" i="154"/>
  <c r="I375" i="154"/>
  <c r="J375" i="154"/>
  <c r="I376" i="154"/>
  <c r="J376" i="154"/>
  <c r="K376" i="154"/>
  <c r="I377" i="154"/>
  <c r="J377" i="154" s="1"/>
  <c r="I378" i="154"/>
  <c r="J378" i="154"/>
  <c r="K378" i="154" s="1"/>
  <c r="I379" i="154"/>
  <c r="J379" i="154"/>
  <c r="I380" i="154"/>
  <c r="J380" i="154"/>
  <c r="K380" i="154"/>
  <c r="I381" i="154"/>
  <c r="J381" i="154" s="1"/>
  <c r="I382" i="154"/>
  <c r="J382" i="154"/>
  <c r="K382" i="154"/>
  <c r="I383" i="154"/>
  <c r="J383" i="154"/>
  <c r="I384" i="154"/>
  <c r="J384" i="154"/>
  <c r="K384" i="154"/>
  <c r="I385" i="154"/>
  <c r="J385" i="154" s="1"/>
  <c r="I386" i="154"/>
  <c r="J386" i="154"/>
  <c r="K386" i="154"/>
  <c r="I387" i="154"/>
  <c r="J387" i="154"/>
  <c r="I388" i="154"/>
  <c r="J388" i="154"/>
  <c r="K388" i="154"/>
  <c r="I389" i="154"/>
  <c r="J389" i="154" s="1"/>
  <c r="I390" i="154"/>
  <c r="J390" i="154"/>
  <c r="K390" i="154"/>
  <c r="I391" i="154"/>
  <c r="J391" i="154"/>
  <c r="I392" i="154"/>
  <c r="J392" i="154"/>
  <c r="K392" i="154"/>
  <c r="I393" i="154"/>
  <c r="J393" i="154" s="1"/>
  <c r="I394" i="154"/>
  <c r="J394" i="154"/>
  <c r="K394" i="154" s="1"/>
  <c r="I395" i="154"/>
  <c r="J395" i="154"/>
  <c r="I396" i="154"/>
  <c r="J396" i="154"/>
  <c r="K396" i="154"/>
  <c r="I397" i="154"/>
  <c r="J397" i="154" s="1"/>
  <c r="I398" i="154"/>
  <c r="J398" i="154"/>
  <c r="K398" i="154"/>
  <c r="I399" i="154"/>
  <c r="J399" i="154"/>
  <c r="I400" i="154"/>
  <c r="J400" i="154"/>
  <c r="K400" i="154"/>
  <c r="I401" i="154"/>
  <c r="J401" i="154" s="1"/>
  <c r="I402" i="154"/>
  <c r="J402" i="154"/>
  <c r="K402" i="154"/>
  <c r="I403" i="154"/>
  <c r="J403" i="154"/>
  <c r="I404" i="154"/>
  <c r="J404" i="154"/>
  <c r="K404" i="154"/>
  <c r="I405" i="154"/>
  <c r="J405" i="154" s="1"/>
  <c r="I406" i="154"/>
  <c r="J406" i="154"/>
  <c r="K406" i="154"/>
  <c r="I407" i="154"/>
  <c r="J407" i="154"/>
  <c r="I408" i="154"/>
  <c r="J408" i="154"/>
  <c r="K408" i="154"/>
  <c r="I409" i="154"/>
  <c r="J409" i="154" s="1"/>
  <c r="I410" i="154"/>
  <c r="J410" i="154"/>
  <c r="K410" i="154" s="1"/>
  <c r="I411" i="154"/>
  <c r="J411" i="154"/>
  <c r="I412" i="154"/>
  <c r="J412" i="154"/>
  <c r="K412" i="154"/>
  <c r="I413" i="154"/>
  <c r="J413" i="154" s="1"/>
  <c r="I101" i="149"/>
  <c r="J101" i="149"/>
  <c r="K101" i="149" s="1"/>
  <c r="I102" i="149"/>
  <c r="J102" i="149"/>
  <c r="K102" i="149"/>
  <c r="I103" i="149"/>
  <c r="J103" i="149"/>
  <c r="I104" i="149"/>
  <c r="J104" i="149"/>
  <c r="K104" i="149"/>
  <c r="I105" i="149"/>
  <c r="J105" i="149"/>
  <c r="K105" i="149" s="1"/>
  <c r="I106" i="149"/>
  <c r="J106" i="149"/>
  <c r="K106" i="149" s="1"/>
  <c r="I107" i="149"/>
  <c r="J107" i="149"/>
  <c r="I108" i="149"/>
  <c r="J108" i="149"/>
  <c r="K108" i="149"/>
  <c r="I109" i="149"/>
  <c r="J109" i="149"/>
  <c r="K109" i="149" s="1"/>
  <c r="I110" i="149"/>
  <c r="J110" i="149"/>
  <c r="K110" i="149" s="1"/>
  <c r="I111" i="149"/>
  <c r="K111" i="149" s="1"/>
  <c r="J111" i="149"/>
  <c r="I112" i="149"/>
  <c r="J112" i="149"/>
  <c r="K112" i="149"/>
  <c r="I113" i="149"/>
  <c r="J113" i="149"/>
  <c r="K113" i="149" s="1"/>
  <c r="I114" i="149"/>
  <c r="J114" i="149"/>
  <c r="K114" i="149"/>
  <c r="I115" i="149"/>
  <c r="K115" i="149" s="1"/>
  <c r="J115" i="149"/>
  <c r="I116" i="149"/>
  <c r="J116" i="149"/>
  <c r="K116" i="149"/>
  <c r="I117" i="149"/>
  <c r="J117" i="149"/>
  <c r="K117" i="149" s="1"/>
  <c r="I118" i="149"/>
  <c r="J118" i="149"/>
  <c r="K118" i="149"/>
  <c r="I119" i="149"/>
  <c r="J119" i="149"/>
  <c r="I120" i="149"/>
  <c r="J120" i="149"/>
  <c r="K120" i="149"/>
  <c r="I121" i="149"/>
  <c r="J121" i="149"/>
  <c r="K121" i="149" s="1"/>
  <c r="I122" i="149"/>
  <c r="J122" i="149"/>
  <c r="K122" i="149"/>
  <c r="I123" i="149"/>
  <c r="J123" i="149"/>
  <c r="I124" i="149"/>
  <c r="J124" i="149"/>
  <c r="K124" i="149"/>
  <c r="I125" i="149"/>
  <c r="J125" i="149"/>
  <c r="K125" i="149" s="1"/>
  <c r="I126" i="149"/>
  <c r="J126" i="149"/>
  <c r="K126" i="149"/>
  <c r="I127" i="149"/>
  <c r="J127" i="149"/>
  <c r="I128" i="149"/>
  <c r="J128" i="149"/>
  <c r="K128" i="149"/>
  <c r="I129" i="149"/>
  <c r="J129" i="149"/>
  <c r="K129" i="149" s="1"/>
  <c r="I130" i="149"/>
  <c r="J130" i="149"/>
  <c r="K130" i="149" s="1"/>
  <c r="I131" i="149"/>
  <c r="J131" i="149"/>
  <c r="I132" i="149"/>
  <c r="J132" i="149"/>
  <c r="K132" i="149"/>
  <c r="I133" i="149"/>
  <c r="J133" i="149"/>
  <c r="K133" i="149" s="1"/>
  <c r="I134" i="149"/>
  <c r="J134" i="149"/>
  <c r="K134" i="149" s="1"/>
  <c r="I135" i="149"/>
  <c r="K135" i="149" s="1"/>
  <c r="J135" i="149"/>
  <c r="I136" i="149"/>
  <c r="J136" i="149"/>
  <c r="K136" i="149"/>
  <c r="I137" i="149"/>
  <c r="J137" i="149"/>
  <c r="K137" i="149" s="1"/>
  <c r="I138" i="149"/>
  <c r="J138" i="149"/>
  <c r="K138" i="149"/>
  <c r="I139" i="149"/>
  <c r="K139" i="149" s="1"/>
  <c r="J139" i="149"/>
  <c r="I140" i="149"/>
  <c r="J140" i="149"/>
  <c r="K140" i="149"/>
  <c r="I141" i="149"/>
  <c r="J141" i="149"/>
  <c r="K141" i="149" s="1"/>
  <c r="I142" i="149"/>
  <c r="J142" i="149"/>
  <c r="K142" i="149"/>
  <c r="I143" i="149"/>
  <c r="J143" i="149"/>
  <c r="I144" i="149"/>
  <c r="J144" i="149"/>
  <c r="K144" i="149"/>
  <c r="I145" i="149"/>
  <c r="J145" i="149"/>
  <c r="K145" i="149" s="1"/>
  <c r="I146" i="149"/>
  <c r="J146" i="149"/>
  <c r="K146" i="149"/>
  <c r="I147" i="149"/>
  <c r="J147" i="149"/>
  <c r="I148" i="149"/>
  <c r="J148" i="149"/>
  <c r="K148" i="149"/>
  <c r="I149" i="149"/>
  <c r="J149" i="149"/>
  <c r="K149" i="149" s="1"/>
  <c r="I150" i="149"/>
  <c r="J150" i="149"/>
  <c r="K150" i="149"/>
  <c r="I151" i="149"/>
  <c r="J151" i="149"/>
  <c r="I152" i="149"/>
  <c r="J152" i="149"/>
  <c r="K152" i="149"/>
  <c r="I153" i="149"/>
  <c r="J153" i="149"/>
  <c r="K153" i="149" s="1"/>
  <c r="I154" i="149"/>
  <c r="J154" i="149"/>
  <c r="K154" i="149" s="1"/>
  <c r="I155" i="149"/>
  <c r="J155" i="149"/>
  <c r="I156" i="149"/>
  <c r="J156" i="149"/>
  <c r="K156" i="149"/>
  <c r="I157" i="149"/>
  <c r="J157" i="149"/>
  <c r="K157" i="149" s="1"/>
  <c r="I158" i="149"/>
  <c r="J158" i="149"/>
  <c r="K158" i="149" s="1"/>
  <c r="I159" i="149"/>
  <c r="K159" i="149" s="1"/>
  <c r="J159" i="149"/>
  <c r="I160" i="149"/>
  <c r="J160" i="149"/>
  <c r="K160" i="149"/>
  <c r="I161" i="149"/>
  <c r="J161" i="149"/>
  <c r="K161" i="149" s="1"/>
  <c r="I162" i="149"/>
  <c r="J162" i="149"/>
  <c r="K162" i="149"/>
  <c r="I163" i="149"/>
  <c r="K163" i="149" s="1"/>
  <c r="J163" i="149"/>
  <c r="I164" i="149"/>
  <c r="J164" i="149"/>
  <c r="K164" i="149"/>
  <c r="I165" i="149"/>
  <c r="J165" i="149"/>
  <c r="K165" i="149" s="1"/>
  <c r="I166" i="149"/>
  <c r="J166" i="149"/>
  <c r="K166" i="149"/>
  <c r="I167" i="149"/>
  <c r="J167" i="149"/>
  <c r="I168" i="149"/>
  <c r="J168" i="149"/>
  <c r="K168" i="149"/>
  <c r="I169" i="149"/>
  <c r="J169" i="149"/>
  <c r="K169" i="149" s="1"/>
  <c r="I170" i="149"/>
  <c r="J170" i="149"/>
  <c r="K170" i="149"/>
  <c r="I171" i="149"/>
  <c r="J171" i="149"/>
  <c r="I172" i="149"/>
  <c r="J172" i="149"/>
  <c r="K172" i="149"/>
  <c r="I173" i="149"/>
  <c r="J173" i="149"/>
  <c r="K173" i="149" s="1"/>
  <c r="I174" i="149"/>
  <c r="J174" i="149"/>
  <c r="K174" i="149"/>
  <c r="I175" i="149"/>
  <c r="J175" i="149"/>
  <c r="I176" i="149"/>
  <c r="J176" i="149"/>
  <c r="K176" i="149"/>
  <c r="I177" i="149"/>
  <c r="J177" i="149"/>
  <c r="K177" i="149" s="1"/>
  <c r="I178" i="149"/>
  <c r="J178" i="149"/>
  <c r="K178" i="149" s="1"/>
  <c r="I179" i="149"/>
  <c r="J179" i="149"/>
  <c r="I180" i="149"/>
  <c r="J180" i="149"/>
  <c r="K180" i="149"/>
  <c r="I181" i="149"/>
  <c r="J181" i="149"/>
  <c r="K181" i="149" s="1"/>
  <c r="I182" i="149"/>
  <c r="J182" i="149"/>
  <c r="K182" i="149" s="1"/>
  <c r="I183" i="149"/>
  <c r="K183" i="149" s="1"/>
  <c r="J183" i="149"/>
  <c r="I184" i="149"/>
  <c r="J184" i="149"/>
  <c r="K184" i="149"/>
  <c r="I185" i="149"/>
  <c r="J185" i="149"/>
  <c r="K185" i="149" s="1"/>
  <c r="I186" i="149"/>
  <c r="J186" i="149"/>
  <c r="K186" i="149"/>
  <c r="I187" i="149"/>
  <c r="K187" i="149" s="1"/>
  <c r="J187" i="149"/>
  <c r="I188" i="149"/>
  <c r="J188" i="149"/>
  <c r="K188" i="149"/>
  <c r="I189" i="149"/>
  <c r="J189" i="149"/>
  <c r="K189" i="149" s="1"/>
  <c r="I190" i="149"/>
  <c r="J190" i="149"/>
  <c r="K190" i="149"/>
  <c r="I191" i="149"/>
  <c r="J191" i="149"/>
  <c r="I192" i="149"/>
  <c r="J192" i="149"/>
  <c r="K192" i="149"/>
  <c r="I193" i="149"/>
  <c r="J193" i="149"/>
  <c r="K193" i="149" s="1"/>
  <c r="I194" i="149"/>
  <c r="J194" i="149"/>
  <c r="K194" i="149"/>
  <c r="I195" i="149"/>
  <c r="J195" i="149"/>
  <c r="I196" i="149"/>
  <c r="J196" i="149"/>
  <c r="K196" i="149"/>
  <c r="I197" i="149"/>
  <c r="J197" i="149"/>
  <c r="K197" i="149" s="1"/>
  <c r="I198" i="149"/>
  <c r="J198" i="149"/>
  <c r="K198" i="149"/>
  <c r="I199" i="149"/>
  <c r="J199" i="149"/>
  <c r="I200" i="149"/>
  <c r="J200" i="149"/>
  <c r="K200" i="149"/>
  <c r="I201" i="149"/>
  <c r="J201" i="149"/>
  <c r="K201" i="149" s="1"/>
  <c r="I202" i="149"/>
  <c r="J202" i="149"/>
  <c r="K202" i="149" s="1"/>
  <c r="D202" i="147" s="1"/>
  <c r="I203" i="149"/>
  <c r="J203" i="149"/>
  <c r="I204" i="149"/>
  <c r="J204" i="149"/>
  <c r="K204" i="149"/>
  <c r="D204" i="147" s="1"/>
  <c r="I205" i="149"/>
  <c r="J205" i="149"/>
  <c r="K205" i="149" s="1"/>
  <c r="D205" i="147" s="1"/>
  <c r="I206" i="149"/>
  <c r="J206" i="149"/>
  <c r="K206" i="149" s="1"/>
  <c r="I207" i="149"/>
  <c r="K207" i="149" s="1"/>
  <c r="J207" i="149"/>
  <c r="I208" i="149"/>
  <c r="J208" i="149"/>
  <c r="K208" i="149"/>
  <c r="D208" i="147" s="1"/>
  <c r="I209" i="149"/>
  <c r="J209" i="149"/>
  <c r="K209" i="149" s="1"/>
  <c r="D209" i="147" s="1"/>
  <c r="I210" i="149"/>
  <c r="J210" i="149"/>
  <c r="K210" i="149"/>
  <c r="I211" i="149"/>
  <c r="K211" i="149" s="1"/>
  <c r="J211" i="149"/>
  <c r="I212" i="149"/>
  <c r="J212" i="149"/>
  <c r="K212" i="149"/>
  <c r="D212" i="147" s="1"/>
  <c r="I213" i="149"/>
  <c r="J213" i="149"/>
  <c r="K213" i="149" s="1"/>
  <c r="D213" i="147" s="1"/>
  <c r="I214" i="149"/>
  <c r="J214" i="149"/>
  <c r="K214" i="149"/>
  <c r="I215" i="149"/>
  <c r="J215" i="149"/>
  <c r="I216" i="149"/>
  <c r="J216" i="149"/>
  <c r="K216" i="149"/>
  <c r="D216" i="147" s="1"/>
  <c r="I217" i="149"/>
  <c r="J217" i="149"/>
  <c r="K217" i="149" s="1"/>
  <c r="I218" i="149"/>
  <c r="J218" i="149"/>
  <c r="K218" i="149"/>
  <c r="I219" i="149"/>
  <c r="J219" i="149"/>
  <c r="I220" i="149"/>
  <c r="J220" i="149"/>
  <c r="K220" i="149"/>
  <c r="D220" i="147" s="1"/>
  <c r="I221" i="149"/>
  <c r="J221" i="149"/>
  <c r="K221" i="149" s="1"/>
  <c r="D221" i="147" s="1"/>
  <c r="I222" i="149"/>
  <c r="J222" i="149"/>
  <c r="K222" i="149"/>
  <c r="I223" i="149"/>
  <c r="J223" i="149"/>
  <c r="I224" i="149"/>
  <c r="J224" i="149"/>
  <c r="K224" i="149"/>
  <c r="D224" i="147" s="1"/>
  <c r="I225" i="149"/>
  <c r="J225" i="149"/>
  <c r="K225" i="149" s="1"/>
  <c r="D225" i="147" s="1"/>
  <c r="I226" i="149"/>
  <c r="J226" i="149"/>
  <c r="K226" i="149" s="1"/>
  <c r="I227" i="149"/>
  <c r="J227" i="149"/>
  <c r="I228" i="149"/>
  <c r="J228" i="149"/>
  <c r="K228" i="149"/>
  <c r="D228" i="147" s="1"/>
  <c r="I229" i="149"/>
  <c r="J229" i="149"/>
  <c r="K229" i="149" s="1"/>
  <c r="D229" i="147" s="1"/>
  <c r="I230" i="149"/>
  <c r="J230" i="149"/>
  <c r="K230" i="149" s="1"/>
  <c r="I231" i="149"/>
  <c r="K231" i="149" s="1"/>
  <c r="J231" i="149"/>
  <c r="I232" i="149"/>
  <c r="J232" i="149"/>
  <c r="K232" i="149"/>
  <c r="D232" i="147" s="1"/>
  <c r="I233" i="149"/>
  <c r="J233" i="149"/>
  <c r="K233" i="149" s="1"/>
  <c r="I234" i="149"/>
  <c r="J234" i="149"/>
  <c r="K234" i="149"/>
  <c r="D234" i="147" s="1"/>
  <c r="I235" i="149"/>
  <c r="K235" i="149" s="1"/>
  <c r="J235" i="149"/>
  <c r="I236" i="149"/>
  <c r="J236" i="149"/>
  <c r="K236" i="149"/>
  <c r="D236" i="147" s="1"/>
  <c r="I237" i="149"/>
  <c r="J237" i="149"/>
  <c r="K237" i="149" s="1"/>
  <c r="D237" i="147" s="1"/>
  <c r="I238" i="149"/>
  <c r="J238" i="149"/>
  <c r="K238" i="149"/>
  <c r="I239" i="149"/>
  <c r="J239" i="149"/>
  <c r="I240" i="149"/>
  <c r="J240" i="149"/>
  <c r="K240" i="149"/>
  <c r="D240" i="147" s="1"/>
  <c r="I241" i="149"/>
  <c r="J241" i="149"/>
  <c r="K241" i="149" s="1"/>
  <c r="D241" i="147" s="1"/>
  <c r="I242" i="149"/>
  <c r="J242" i="149"/>
  <c r="K242" i="149"/>
  <c r="I243" i="149"/>
  <c r="J243" i="149"/>
  <c r="I244" i="149"/>
  <c r="J244" i="149"/>
  <c r="K244" i="149"/>
  <c r="D244" i="147" s="1"/>
  <c r="I245" i="149"/>
  <c r="J245" i="149"/>
  <c r="K245" i="149" s="1"/>
  <c r="D245" i="147" s="1"/>
  <c r="I246" i="149"/>
  <c r="J246" i="149"/>
  <c r="K246" i="149"/>
  <c r="I247" i="149"/>
  <c r="J247" i="149"/>
  <c r="I248" i="149"/>
  <c r="J248" i="149"/>
  <c r="K248" i="149"/>
  <c r="D248" i="147" s="1"/>
  <c r="I249" i="149"/>
  <c r="J249" i="149"/>
  <c r="K249" i="149" s="1"/>
  <c r="I250" i="149"/>
  <c r="J250" i="149"/>
  <c r="K250" i="149" s="1"/>
  <c r="D250" i="147" s="1"/>
  <c r="I251" i="149"/>
  <c r="J251" i="149"/>
  <c r="I252" i="149"/>
  <c r="J252" i="149"/>
  <c r="K252" i="149"/>
  <c r="D252" i="147" s="1"/>
  <c r="I253" i="149"/>
  <c r="J253" i="149"/>
  <c r="K253" i="149" s="1"/>
  <c r="D253" i="147" s="1"/>
  <c r="I254" i="149"/>
  <c r="J254" i="149"/>
  <c r="K254" i="149" s="1"/>
  <c r="I255" i="149"/>
  <c r="K255" i="149" s="1"/>
  <c r="J255" i="149"/>
  <c r="I256" i="149"/>
  <c r="J256" i="149"/>
  <c r="K256" i="149"/>
  <c r="D256" i="147" s="1"/>
  <c r="I257" i="149"/>
  <c r="J257" i="149"/>
  <c r="K257" i="149" s="1"/>
  <c r="D257" i="147" s="1"/>
  <c r="I258" i="149"/>
  <c r="J258" i="149"/>
  <c r="K258" i="149"/>
  <c r="I259" i="149"/>
  <c r="K259" i="149" s="1"/>
  <c r="J259" i="149"/>
  <c r="I260" i="149"/>
  <c r="J260" i="149"/>
  <c r="K260" i="149"/>
  <c r="D260" i="147" s="1"/>
  <c r="I261" i="149"/>
  <c r="J261" i="149"/>
  <c r="K261" i="149" s="1"/>
  <c r="I262" i="149"/>
  <c r="J262" i="149"/>
  <c r="K262" i="149"/>
  <c r="I263" i="149"/>
  <c r="J263" i="149"/>
  <c r="I264" i="149"/>
  <c r="J264" i="149"/>
  <c r="K264" i="149"/>
  <c r="D264" i="147" s="1"/>
  <c r="I265" i="149"/>
  <c r="J265" i="149"/>
  <c r="K265" i="149" s="1"/>
  <c r="D265" i="147" s="1"/>
  <c r="I266" i="149"/>
  <c r="J266" i="149"/>
  <c r="K266" i="149"/>
  <c r="I267" i="149"/>
  <c r="J267" i="149"/>
  <c r="I268" i="149"/>
  <c r="J268" i="149"/>
  <c r="K268" i="149"/>
  <c r="D268" i="147" s="1"/>
  <c r="I269" i="149"/>
  <c r="J269" i="149"/>
  <c r="K269" i="149" s="1"/>
  <c r="D269" i="147" s="1"/>
  <c r="I270" i="149"/>
  <c r="J270" i="149"/>
  <c r="K270" i="149"/>
  <c r="I271" i="149"/>
  <c r="J271" i="149"/>
  <c r="I272" i="149"/>
  <c r="J272" i="149"/>
  <c r="K272" i="149"/>
  <c r="D272" i="147" s="1"/>
  <c r="I273" i="149"/>
  <c r="J273" i="149"/>
  <c r="K273" i="149" s="1"/>
  <c r="I274" i="149"/>
  <c r="J274" i="149"/>
  <c r="K274" i="149" s="1"/>
  <c r="I275" i="149"/>
  <c r="J275" i="149"/>
  <c r="I276" i="149"/>
  <c r="J276" i="149"/>
  <c r="K276" i="149"/>
  <c r="D276" i="147" s="1"/>
  <c r="I277" i="149"/>
  <c r="J277" i="149"/>
  <c r="K277" i="149" s="1"/>
  <c r="D277" i="147" s="1"/>
  <c r="I278" i="149"/>
  <c r="J278" i="149"/>
  <c r="K278" i="149" s="1"/>
  <c r="I279" i="149"/>
  <c r="K279" i="149" s="1"/>
  <c r="J279" i="149"/>
  <c r="I280" i="149"/>
  <c r="J280" i="149"/>
  <c r="K280" i="149"/>
  <c r="D280" i="147" s="1"/>
  <c r="I281" i="149"/>
  <c r="J281" i="149"/>
  <c r="K281" i="149" s="1"/>
  <c r="D281" i="147" s="1"/>
  <c r="I282" i="149"/>
  <c r="J282" i="149"/>
  <c r="K282" i="149"/>
  <c r="I283" i="149"/>
  <c r="K283" i="149" s="1"/>
  <c r="J283" i="149"/>
  <c r="I284" i="149"/>
  <c r="J284" i="149"/>
  <c r="K284" i="149"/>
  <c r="D284" i="147" s="1"/>
  <c r="I285" i="149"/>
  <c r="J285" i="149"/>
  <c r="K285" i="149" s="1"/>
  <c r="I286" i="149"/>
  <c r="J286" i="149"/>
  <c r="K286" i="149"/>
  <c r="I287" i="149"/>
  <c r="J287" i="149"/>
  <c r="I288" i="149"/>
  <c r="J288" i="149"/>
  <c r="K288" i="149"/>
  <c r="D288" i="147" s="1"/>
  <c r="I289" i="149"/>
  <c r="J289" i="149"/>
  <c r="K289" i="149" s="1"/>
  <c r="D289" i="147" s="1"/>
  <c r="I290" i="149"/>
  <c r="J290" i="149"/>
  <c r="K290" i="149"/>
  <c r="I291" i="149"/>
  <c r="J291" i="149"/>
  <c r="I292" i="149"/>
  <c r="J292" i="149"/>
  <c r="K292" i="149"/>
  <c r="D292" i="147" s="1"/>
  <c r="I293" i="149"/>
  <c r="J293" i="149"/>
  <c r="K293" i="149" s="1"/>
  <c r="D293" i="147" s="1"/>
  <c r="I294" i="149"/>
  <c r="J294" i="149"/>
  <c r="K294" i="149"/>
  <c r="I295" i="149"/>
  <c r="J295" i="149"/>
  <c r="I296" i="149"/>
  <c r="J296" i="149"/>
  <c r="K296" i="149"/>
  <c r="D296" i="147" s="1"/>
  <c r="I297" i="149"/>
  <c r="J297" i="149"/>
  <c r="K297" i="149" s="1"/>
  <c r="I298" i="149"/>
  <c r="J298" i="149"/>
  <c r="K298" i="149" s="1"/>
  <c r="I299" i="149"/>
  <c r="J299" i="149"/>
  <c r="I300" i="149"/>
  <c r="J300" i="149"/>
  <c r="K300" i="149"/>
  <c r="D300" i="147" s="1"/>
  <c r="I301" i="149"/>
  <c r="J301" i="149"/>
  <c r="K301" i="149" s="1"/>
  <c r="D301" i="147" s="1"/>
  <c r="I302" i="149"/>
  <c r="J302" i="149"/>
  <c r="K302" i="149" s="1"/>
  <c r="I303" i="149"/>
  <c r="K303" i="149" s="1"/>
  <c r="J303" i="149"/>
  <c r="I304" i="149"/>
  <c r="J304" i="149"/>
  <c r="K304" i="149"/>
  <c r="D304" i="147" s="1"/>
  <c r="I305" i="149"/>
  <c r="J305" i="149"/>
  <c r="K305" i="149" s="1"/>
  <c r="D305" i="147" s="1"/>
  <c r="I306" i="149"/>
  <c r="J306" i="149"/>
  <c r="K306" i="149"/>
  <c r="I307" i="149"/>
  <c r="K307" i="149" s="1"/>
  <c r="J307" i="149"/>
  <c r="I308" i="149"/>
  <c r="J308" i="149"/>
  <c r="K308" i="149"/>
  <c r="D308" i="147" s="1"/>
  <c r="I309" i="149"/>
  <c r="J309" i="149"/>
  <c r="K309" i="149" s="1"/>
  <c r="I310" i="149"/>
  <c r="J310" i="149"/>
  <c r="K310" i="149"/>
  <c r="I311" i="149"/>
  <c r="J311" i="149"/>
  <c r="I312" i="149"/>
  <c r="J312" i="149"/>
  <c r="K312" i="149"/>
  <c r="D312" i="147" s="1"/>
  <c r="I313" i="149"/>
  <c r="J313" i="149"/>
  <c r="K313" i="149" s="1"/>
  <c r="D313" i="147" s="1"/>
  <c r="I314" i="149"/>
  <c r="J314" i="149"/>
  <c r="K314" i="149"/>
  <c r="I315" i="149"/>
  <c r="J315" i="149"/>
  <c r="I316" i="149"/>
  <c r="J316" i="149"/>
  <c r="K316" i="149"/>
  <c r="D316" i="147" s="1"/>
  <c r="I317" i="149"/>
  <c r="J317" i="149"/>
  <c r="K317" i="149" s="1"/>
  <c r="D317" i="147" s="1"/>
  <c r="I318" i="149"/>
  <c r="J318" i="149"/>
  <c r="K318" i="149"/>
  <c r="I319" i="149"/>
  <c r="J319" i="149"/>
  <c r="I320" i="149"/>
  <c r="J320" i="149"/>
  <c r="K320" i="149"/>
  <c r="D320" i="147" s="1"/>
  <c r="I321" i="149"/>
  <c r="J321" i="149"/>
  <c r="K321" i="149" s="1"/>
  <c r="I322" i="149"/>
  <c r="J322" i="149"/>
  <c r="K322" i="149" s="1"/>
  <c r="I323" i="149"/>
  <c r="J323" i="149"/>
  <c r="I324" i="149"/>
  <c r="J324" i="149"/>
  <c r="K324" i="149"/>
  <c r="D324" i="147" s="1"/>
  <c r="I325" i="149"/>
  <c r="J325" i="149"/>
  <c r="K325" i="149" s="1"/>
  <c r="D325" i="147" s="1"/>
  <c r="I326" i="149"/>
  <c r="J326" i="149"/>
  <c r="K326" i="149" s="1"/>
  <c r="I327" i="149"/>
  <c r="K327" i="149" s="1"/>
  <c r="J327" i="149"/>
  <c r="I328" i="149"/>
  <c r="J328" i="149"/>
  <c r="K328" i="149"/>
  <c r="D328" i="147" s="1"/>
  <c r="I329" i="149"/>
  <c r="J329" i="149"/>
  <c r="K329" i="149" s="1"/>
  <c r="D329" i="147" s="1"/>
  <c r="I330" i="149"/>
  <c r="J330" i="149"/>
  <c r="K330" i="149"/>
  <c r="I331" i="149"/>
  <c r="K331" i="149" s="1"/>
  <c r="J331" i="149"/>
  <c r="I332" i="149"/>
  <c r="J332" i="149"/>
  <c r="K332" i="149"/>
  <c r="D332" i="147" s="1"/>
  <c r="I333" i="149"/>
  <c r="J333" i="149"/>
  <c r="K333" i="149" s="1"/>
  <c r="I334" i="149"/>
  <c r="J334" i="149"/>
  <c r="K334" i="149"/>
  <c r="I335" i="149"/>
  <c r="J335" i="149"/>
  <c r="I336" i="149"/>
  <c r="J336" i="149"/>
  <c r="K336" i="149"/>
  <c r="D336" i="147" s="1"/>
  <c r="I337" i="149"/>
  <c r="J337" i="149"/>
  <c r="K337" i="149" s="1"/>
  <c r="D337" i="147" s="1"/>
  <c r="I338" i="149"/>
  <c r="J338" i="149"/>
  <c r="K338" i="149"/>
  <c r="I339" i="149"/>
  <c r="J339" i="149"/>
  <c r="I340" i="149"/>
  <c r="J340" i="149"/>
  <c r="K340" i="149"/>
  <c r="D340" i="147" s="1"/>
  <c r="I341" i="149"/>
  <c r="J341" i="149"/>
  <c r="K341" i="149" s="1"/>
  <c r="D341" i="147" s="1"/>
  <c r="I342" i="149"/>
  <c r="J342" i="149"/>
  <c r="K342" i="149"/>
  <c r="I343" i="149"/>
  <c r="J343" i="149"/>
  <c r="I344" i="149"/>
  <c r="J344" i="149"/>
  <c r="K344" i="149"/>
  <c r="D344" i="147" s="1"/>
  <c r="I345" i="149"/>
  <c r="J345" i="149"/>
  <c r="K345" i="149" s="1"/>
  <c r="I346" i="149"/>
  <c r="J346" i="149"/>
  <c r="K346" i="149" s="1"/>
  <c r="I347" i="149"/>
  <c r="J347" i="149"/>
  <c r="I348" i="149"/>
  <c r="J348" i="149"/>
  <c r="K348" i="149"/>
  <c r="D348" i="147" s="1"/>
  <c r="I349" i="149"/>
  <c r="J349" i="149"/>
  <c r="K349" i="149" s="1"/>
  <c r="D349" i="147" s="1"/>
  <c r="I350" i="149"/>
  <c r="J350" i="149"/>
  <c r="K350" i="149" s="1"/>
  <c r="I351" i="149"/>
  <c r="K351" i="149" s="1"/>
  <c r="J351" i="149"/>
  <c r="I352" i="149"/>
  <c r="J352" i="149"/>
  <c r="K352" i="149"/>
  <c r="D352" i="147" s="1"/>
  <c r="I353" i="149"/>
  <c r="J353" i="149"/>
  <c r="K353" i="149" s="1"/>
  <c r="D353" i="147" s="1"/>
  <c r="I101" i="151"/>
  <c r="J101" i="151"/>
  <c r="K101" i="151" s="1"/>
  <c r="I102" i="151"/>
  <c r="J102" i="151"/>
  <c r="K102" i="151"/>
  <c r="I103" i="151"/>
  <c r="J103" i="151"/>
  <c r="K103" i="151"/>
  <c r="I104" i="151"/>
  <c r="J104" i="151"/>
  <c r="K104" i="151"/>
  <c r="I105" i="151"/>
  <c r="J105" i="151"/>
  <c r="K105" i="151" s="1"/>
  <c r="I106" i="151"/>
  <c r="J106" i="151"/>
  <c r="K106" i="151"/>
  <c r="I107" i="151"/>
  <c r="J107" i="151"/>
  <c r="K107" i="151"/>
  <c r="I108" i="151"/>
  <c r="J108" i="151"/>
  <c r="K108" i="151"/>
  <c r="I109" i="151"/>
  <c r="J109" i="151"/>
  <c r="K109" i="151" s="1"/>
  <c r="I110" i="151"/>
  <c r="J110" i="151"/>
  <c r="K110" i="151" s="1"/>
  <c r="I111" i="151"/>
  <c r="J111" i="151"/>
  <c r="K111" i="151"/>
  <c r="I112" i="151"/>
  <c r="J112" i="151"/>
  <c r="K112" i="151"/>
  <c r="I113" i="151"/>
  <c r="J113" i="151"/>
  <c r="K113" i="151" s="1"/>
  <c r="I114" i="151"/>
  <c r="J114" i="151"/>
  <c r="K114" i="151"/>
  <c r="I115" i="151"/>
  <c r="J115" i="151"/>
  <c r="K115" i="151"/>
  <c r="I116" i="151"/>
  <c r="J116" i="151"/>
  <c r="K116" i="151"/>
  <c r="I117" i="151"/>
  <c r="J117" i="151"/>
  <c r="K117" i="151" s="1"/>
  <c r="I118" i="151"/>
  <c r="J118" i="151"/>
  <c r="K118" i="151" s="1"/>
  <c r="I119" i="151"/>
  <c r="J119" i="151"/>
  <c r="K119" i="151"/>
  <c r="I120" i="151"/>
  <c r="J120" i="151"/>
  <c r="K120" i="151"/>
  <c r="I121" i="151"/>
  <c r="J121" i="151"/>
  <c r="K121" i="151" s="1"/>
  <c r="I122" i="151"/>
  <c r="J122" i="151"/>
  <c r="K122" i="151"/>
  <c r="I123" i="151"/>
  <c r="J123" i="151"/>
  <c r="K123" i="151" s="1"/>
  <c r="I124" i="151"/>
  <c r="J124" i="151"/>
  <c r="K124" i="151"/>
  <c r="I125" i="151"/>
  <c r="J125" i="151"/>
  <c r="K125" i="151" s="1"/>
  <c r="I126" i="151"/>
  <c r="J126" i="151"/>
  <c r="K126" i="151"/>
  <c r="I127" i="151"/>
  <c r="J127" i="151"/>
  <c r="K127" i="151"/>
  <c r="I128" i="151"/>
  <c r="J128" i="151"/>
  <c r="K128" i="151"/>
  <c r="I129" i="151"/>
  <c r="J129" i="151"/>
  <c r="K129" i="151" s="1"/>
  <c r="I130" i="151"/>
  <c r="J130" i="151"/>
  <c r="K130" i="151"/>
  <c r="I131" i="151"/>
  <c r="J131" i="151"/>
  <c r="K131" i="151" s="1"/>
  <c r="I132" i="151"/>
  <c r="J132" i="151"/>
  <c r="K132" i="151"/>
  <c r="I133" i="151"/>
  <c r="J133" i="151"/>
  <c r="K133" i="151" s="1"/>
  <c r="I134" i="151"/>
  <c r="J134" i="151"/>
  <c r="K134" i="151"/>
  <c r="I135" i="151"/>
  <c r="J135" i="151"/>
  <c r="K135" i="151"/>
  <c r="I136" i="151"/>
  <c r="J136" i="151"/>
  <c r="K136" i="151" s="1"/>
  <c r="I137" i="151"/>
  <c r="J137" i="151"/>
  <c r="K137" i="151" s="1"/>
  <c r="I138" i="151"/>
  <c r="J138" i="151"/>
  <c r="K138" i="151"/>
  <c r="I139" i="151"/>
  <c r="J139" i="151"/>
  <c r="K139" i="151"/>
  <c r="I140" i="151"/>
  <c r="J140" i="151"/>
  <c r="K140" i="151"/>
  <c r="I141" i="151"/>
  <c r="J141" i="151"/>
  <c r="K141" i="151" s="1"/>
  <c r="I142" i="151"/>
  <c r="J142" i="151"/>
  <c r="K142" i="151"/>
  <c r="I143" i="151"/>
  <c r="J143" i="151"/>
  <c r="K143" i="151"/>
  <c r="I144" i="151"/>
  <c r="J144" i="151"/>
  <c r="K144" i="151" s="1"/>
  <c r="I145" i="151"/>
  <c r="J145" i="151"/>
  <c r="K145" i="151" s="1"/>
  <c r="I146" i="151"/>
  <c r="J146" i="151"/>
  <c r="K146" i="151"/>
  <c r="I147" i="151"/>
  <c r="J147" i="151"/>
  <c r="K147" i="151"/>
  <c r="I148" i="151"/>
  <c r="J148" i="151"/>
  <c r="K148" i="151"/>
  <c r="I149" i="151"/>
  <c r="J149" i="151"/>
  <c r="K149" i="151" s="1"/>
  <c r="I150" i="151"/>
  <c r="J150" i="151"/>
  <c r="K150" i="151"/>
  <c r="I151" i="151"/>
  <c r="J151" i="151"/>
  <c r="K151" i="151"/>
  <c r="I152" i="151"/>
  <c r="J152" i="151"/>
  <c r="K152" i="151"/>
  <c r="I153" i="151"/>
  <c r="J153" i="151"/>
  <c r="K153" i="151" s="1"/>
  <c r="I154" i="151"/>
  <c r="J154" i="151"/>
  <c r="K154" i="151"/>
  <c r="I155" i="151"/>
  <c r="J155" i="151"/>
  <c r="K155" i="151"/>
  <c r="I156" i="151"/>
  <c r="J156" i="151"/>
  <c r="K156" i="151"/>
  <c r="I157" i="151"/>
  <c r="J157" i="151"/>
  <c r="K157" i="151" s="1"/>
  <c r="I158" i="151"/>
  <c r="J158" i="151"/>
  <c r="K158" i="151" s="1"/>
  <c r="I159" i="151"/>
  <c r="J159" i="151"/>
  <c r="K159" i="151"/>
  <c r="I160" i="151"/>
  <c r="J160" i="151"/>
  <c r="K160" i="151"/>
  <c r="I161" i="151"/>
  <c r="J161" i="151"/>
  <c r="K161" i="151" s="1"/>
  <c r="I162" i="151"/>
  <c r="J162" i="151"/>
  <c r="K162" i="151"/>
  <c r="I163" i="151"/>
  <c r="J163" i="151"/>
  <c r="K163" i="151"/>
  <c r="I164" i="151"/>
  <c r="J164" i="151"/>
  <c r="K164" i="151"/>
  <c r="I165" i="151"/>
  <c r="J165" i="151"/>
  <c r="K165" i="151" s="1"/>
  <c r="I166" i="151"/>
  <c r="J166" i="151"/>
  <c r="K166" i="151" s="1"/>
  <c r="I167" i="151"/>
  <c r="J167" i="151"/>
  <c r="K167" i="151"/>
  <c r="I168" i="151"/>
  <c r="J168" i="151"/>
  <c r="K168" i="151"/>
  <c r="I169" i="151"/>
  <c r="J169" i="151"/>
  <c r="K169" i="151" s="1"/>
  <c r="I170" i="151"/>
  <c r="J170" i="151"/>
  <c r="K170" i="151"/>
  <c r="I171" i="151"/>
  <c r="J171" i="151"/>
  <c r="K171" i="151" s="1"/>
  <c r="I172" i="151"/>
  <c r="J172" i="151"/>
  <c r="K172" i="151"/>
  <c r="I173" i="151"/>
  <c r="J173" i="151"/>
  <c r="K173" i="151" s="1"/>
  <c r="I174" i="151"/>
  <c r="J174" i="151"/>
  <c r="K174" i="151"/>
  <c r="I175" i="151"/>
  <c r="J175" i="151"/>
  <c r="K175" i="151"/>
  <c r="I176" i="151"/>
  <c r="J176" i="151"/>
  <c r="K176" i="151"/>
  <c r="I177" i="151"/>
  <c r="J177" i="151"/>
  <c r="K177" i="151" s="1"/>
  <c r="I178" i="151"/>
  <c r="J178" i="151"/>
  <c r="K178" i="151"/>
  <c r="I179" i="151"/>
  <c r="J179" i="151"/>
  <c r="K179" i="151" s="1"/>
  <c r="I180" i="151"/>
  <c r="J180" i="151"/>
  <c r="K180" i="151"/>
  <c r="I181" i="151"/>
  <c r="J181" i="151"/>
  <c r="K181" i="151" s="1"/>
  <c r="I182" i="151"/>
  <c r="J182" i="151"/>
  <c r="K182" i="151"/>
  <c r="I183" i="151"/>
  <c r="J183" i="151"/>
  <c r="K183" i="151"/>
  <c r="I184" i="151"/>
  <c r="J184" i="151"/>
  <c r="K184" i="151" s="1"/>
  <c r="I185" i="151"/>
  <c r="J185" i="151"/>
  <c r="K185" i="151" s="1"/>
  <c r="I186" i="151"/>
  <c r="J186" i="151"/>
  <c r="K186" i="151"/>
  <c r="I187" i="151"/>
  <c r="J187" i="151"/>
  <c r="K187" i="151"/>
  <c r="I188" i="151"/>
  <c r="J188" i="151"/>
  <c r="K188" i="151"/>
  <c r="I189" i="151"/>
  <c r="J189" i="151"/>
  <c r="K189" i="151" s="1"/>
  <c r="I190" i="151"/>
  <c r="J190" i="151"/>
  <c r="K190" i="151"/>
  <c r="I191" i="151"/>
  <c r="J191" i="151"/>
  <c r="K191" i="151"/>
  <c r="I192" i="151"/>
  <c r="J192" i="151"/>
  <c r="K192" i="151" s="1"/>
  <c r="I193" i="151"/>
  <c r="J193" i="151"/>
  <c r="K193" i="151" s="1"/>
  <c r="I194" i="151"/>
  <c r="J194" i="151"/>
  <c r="K194" i="151"/>
  <c r="I195" i="151"/>
  <c r="J195" i="151"/>
  <c r="K195" i="151"/>
  <c r="I196" i="151"/>
  <c r="J196" i="151"/>
  <c r="K196" i="151"/>
  <c r="I197" i="151"/>
  <c r="J197" i="151"/>
  <c r="K197" i="151" s="1"/>
  <c r="I198" i="151"/>
  <c r="J198" i="151"/>
  <c r="K198" i="151"/>
  <c r="I199" i="151"/>
  <c r="J199" i="151"/>
  <c r="K199" i="151"/>
  <c r="I200" i="151"/>
  <c r="J200" i="151"/>
  <c r="K200" i="151"/>
  <c r="I201" i="151"/>
  <c r="J201" i="151"/>
  <c r="K201" i="151" s="1"/>
  <c r="I202" i="151"/>
  <c r="J202" i="151"/>
  <c r="K202" i="151"/>
  <c r="I203" i="151"/>
  <c r="J203" i="151"/>
  <c r="K203" i="151"/>
  <c r="I204" i="151"/>
  <c r="J204" i="151"/>
  <c r="K204" i="151"/>
  <c r="I205" i="151"/>
  <c r="J205" i="151"/>
  <c r="K205" i="151" s="1"/>
  <c r="D205" i="146" s="1"/>
  <c r="I206" i="151"/>
  <c r="J206" i="151"/>
  <c r="K206" i="151" s="1"/>
  <c r="I207" i="151"/>
  <c r="J207" i="151"/>
  <c r="K207" i="151"/>
  <c r="I208" i="151"/>
  <c r="J208" i="151"/>
  <c r="K208" i="151"/>
  <c r="D208" i="146" s="1"/>
  <c r="I209" i="151"/>
  <c r="J209" i="151"/>
  <c r="K209" i="151" s="1"/>
  <c r="I210" i="151"/>
  <c r="J210" i="151"/>
  <c r="K210" i="151"/>
  <c r="I211" i="151"/>
  <c r="J211" i="151"/>
  <c r="K211" i="151"/>
  <c r="I212" i="151"/>
  <c r="J212" i="151"/>
  <c r="K212" i="151"/>
  <c r="D212" i="146" s="1"/>
  <c r="I213" i="151"/>
  <c r="J213" i="151"/>
  <c r="K213" i="151" s="1"/>
  <c r="D213" i="146" s="1"/>
  <c r="I214" i="151"/>
  <c r="J214" i="151"/>
  <c r="K214" i="151" s="1"/>
  <c r="D214" i="146" s="1"/>
  <c r="I215" i="151"/>
  <c r="J215" i="151"/>
  <c r="K215" i="151"/>
  <c r="I216" i="151"/>
  <c r="J216" i="151"/>
  <c r="K216" i="151"/>
  <c r="D216" i="146" s="1"/>
  <c r="I217" i="151"/>
  <c r="J217" i="151"/>
  <c r="K217" i="151" s="1"/>
  <c r="I218" i="151"/>
  <c r="J218" i="151"/>
  <c r="K218" i="151"/>
  <c r="I219" i="151"/>
  <c r="J219" i="151"/>
  <c r="K219" i="151" s="1"/>
  <c r="I220" i="151"/>
  <c r="J220" i="151"/>
  <c r="K220" i="151"/>
  <c r="D220" i="146" s="1"/>
  <c r="I221" i="151"/>
  <c r="J221" i="151"/>
  <c r="K221" i="151" s="1"/>
  <c r="D221" i="146" s="1"/>
  <c r="I222" i="151"/>
  <c r="J222" i="151"/>
  <c r="K222" i="151"/>
  <c r="I223" i="151"/>
  <c r="J223" i="151"/>
  <c r="K223" i="151"/>
  <c r="I224" i="151"/>
  <c r="J224" i="151"/>
  <c r="K224" i="151"/>
  <c r="D224" i="146" s="1"/>
  <c r="I225" i="151"/>
  <c r="J225" i="151"/>
  <c r="K225" i="151" s="1"/>
  <c r="D225" i="146" s="1"/>
  <c r="I226" i="151"/>
  <c r="J226" i="151"/>
  <c r="K226" i="151"/>
  <c r="I227" i="151"/>
  <c r="J227" i="151"/>
  <c r="K227" i="151" s="1"/>
  <c r="I228" i="151"/>
  <c r="J228" i="151"/>
  <c r="K228" i="151"/>
  <c r="D228" i="146" s="1"/>
  <c r="I229" i="151"/>
  <c r="J229" i="151"/>
  <c r="K229" i="151" s="1"/>
  <c r="D229" i="146" s="1"/>
  <c r="I230" i="151"/>
  <c r="J230" i="151"/>
  <c r="K230" i="151"/>
  <c r="D230" i="146" s="1"/>
  <c r="I231" i="151"/>
  <c r="J231" i="151"/>
  <c r="K231" i="151"/>
  <c r="D231" i="146" s="1"/>
  <c r="I232" i="151"/>
  <c r="J232" i="151"/>
  <c r="K232" i="151" s="1"/>
  <c r="D232" i="146" s="1"/>
  <c r="I233" i="151"/>
  <c r="J233" i="151"/>
  <c r="K233" i="151" s="1"/>
  <c r="I234" i="151"/>
  <c r="J234" i="151"/>
  <c r="K234" i="151"/>
  <c r="I235" i="151"/>
  <c r="J235" i="151"/>
  <c r="K235" i="151"/>
  <c r="I236" i="151"/>
  <c r="J236" i="151"/>
  <c r="K236" i="151"/>
  <c r="I237" i="151"/>
  <c r="J237" i="151"/>
  <c r="K237" i="151" s="1"/>
  <c r="D237" i="146" s="1"/>
  <c r="I238" i="151"/>
  <c r="J238" i="151"/>
  <c r="K238" i="151"/>
  <c r="I239" i="151"/>
  <c r="J239" i="151"/>
  <c r="K239" i="151"/>
  <c r="I240" i="151"/>
  <c r="J240" i="151"/>
  <c r="K240" i="151" s="1"/>
  <c r="D240" i="146" s="1"/>
  <c r="I241" i="151"/>
  <c r="J241" i="151"/>
  <c r="K241" i="151" s="1"/>
  <c r="I242" i="151"/>
  <c r="J242" i="151"/>
  <c r="K242" i="151"/>
  <c r="I243" i="151"/>
  <c r="J243" i="151"/>
  <c r="K243" i="151"/>
  <c r="I244" i="151"/>
  <c r="J244" i="151"/>
  <c r="K244" i="151"/>
  <c r="I245" i="151"/>
  <c r="J245" i="151"/>
  <c r="K245" i="151" s="1"/>
  <c r="I246" i="151"/>
  <c r="J246" i="151"/>
  <c r="K246" i="151"/>
  <c r="I247" i="151"/>
  <c r="J247" i="151"/>
  <c r="K247" i="151"/>
  <c r="I248" i="151"/>
  <c r="J248" i="151"/>
  <c r="K248" i="151"/>
  <c r="I249" i="151"/>
  <c r="J249" i="151"/>
  <c r="K249" i="151" s="1"/>
  <c r="D249" i="146" s="1"/>
  <c r="I250" i="151"/>
  <c r="J250" i="151"/>
  <c r="K250" i="151"/>
  <c r="I251" i="151"/>
  <c r="J251" i="151"/>
  <c r="K251" i="151"/>
  <c r="I252" i="151"/>
  <c r="J252" i="151"/>
  <c r="K252" i="151"/>
  <c r="I253" i="151"/>
  <c r="J253" i="151"/>
  <c r="K253" i="151" s="1"/>
  <c r="D253" i="146" s="1"/>
  <c r="I254" i="151"/>
  <c r="J254" i="151"/>
  <c r="K254" i="151" s="1"/>
  <c r="I255" i="151"/>
  <c r="J255" i="151"/>
  <c r="K255" i="151"/>
  <c r="I256" i="151"/>
  <c r="J256" i="151"/>
  <c r="K256" i="151"/>
  <c r="I257" i="151"/>
  <c r="J257" i="151"/>
  <c r="K257" i="151" s="1"/>
  <c r="D257" i="146" s="1"/>
  <c r="I258" i="151"/>
  <c r="J258" i="151"/>
  <c r="K258" i="151"/>
  <c r="I259" i="151"/>
  <c r="J259" i="151"/>
  <c r="K259" i="151"/>
  <c r="I260" i="151"/>
  <c r="J260" i="151"/>
  <c r="K260" i="151"/>
  <c r="I261" i="151"/>
  <c r="J261" i="151"/>
  <c r="K261" i="151" s="1"/>
  <c r="D261" i="146" s="1"/>
  <c r="I262" i="151"/>
  <c r="J262" i="151"/>
  <c r="K262" i="151" s="1"/>
  <c r="I263" i="151"/>
  <c r="J263" i="151"/>
  <c r="K263" i="151"/>
  <c r="I264" i="151"/>
  <c r="J264" i="151"/>
  <c r="K264" i="151"/>
  <c r="I265" i="151"/>
  <c r="J265" i="151"/>
  <c r="K265" i="151" s="1"/>
  <c r="I266" i="151"/>
  <c r="J266" i="151"/>
  <c r="K266" i="151"/>
  <c r="I267" i="151"/>
  <c r="J267" i="151"/>
  <c r="K267" i="151" s="1"/>
  <c r="I268" i="151"/>
  <c r="J268" i="151"/>
  <c r="K268" i="151"/>
  <c r="I269" i="151"/>
  <c r="J269" i="151"/>
  <c r="K269" i="151" s="1"/>
  <c r="I270" i="151"/>
  <c r="J270" i="151"/>
  <c r="K270" i="151"/>
  <c r="D270" i="146" s="1"/>
  <c r="I271" i="151"/>
  <c r="J271" i="151"/>
  <c r="K271" i="151"/>
  <c r="I272" i="151"/>
  <c r="J272" i="151"/>
  <c r="K272" i="151"/>
  <c r="I273" i="151"/>
  <c r="J273" i="151"/>
  <c r="K273" i="151" s="1"/>
  <c r="D273" i="146" s="1"/>
  <c r="I274" i="151"/>
  <c r="J274" i="151"/>
  <c r="K274" i="151"/>
  <c r="D274" i="146" s="1"/>
  <c r="I275" i="151"/>
  <c r="J275" i="151"/>
  <c r="K275" i="151" s="1"/>
  <c r="I276" i="151"/>
  <c r="J276" i="151"/>
  <c r="K276" i="151"/>
  <c r="I277" i="151"/>
  <c r="J277" i="151"/>
  <c r="K277" i="151" s="1"/>
  <c r="D277" i="146" s="1"/>
  <c r="I278" i="151"/>
  <c r="J278" i="151"/>
  <c r="K278" i="151"/>
  <c r="I279" i="151"/>
  <c r="J279" i="151"/>
  <c r="K279" i="151"/>
  <c r="I280" i="151"/>
  <c r="J280" i="151"/>
  <c r="K280" i="151" s="1"/>
  <c r="I281" i="151"/>
  <c r="J281" i="151"/>
  <c r="K281" i="151" s="1"/>
  <c r="D281" i="146" s="1"/>
  <c r="I282" i="151"/>
  <c r="J282" i="151"/>
  <c r="K282" i="151"/>
  <c r="I283" i="151"/>
  <c r="J283" i="151"/>
  <c r="K283" i="151"/>
  <c r="I284" i="151"/>
  <c r="J284" i="151"/>
  <c r="K284" i="151"/>
  <c r="I285" i="151"/>
  <c r="J285" i="151"/>
  <c r="K285" i="151" s="1"/>
  <c r="I286" i="151"/>
  <c r="J286" i="151"/>
  <c r="K286" i="151"/>
  <c r="I287" i="151"/>
  <c r="J287" i="151"/>
  <c r="K287" i="151"/>
  <c r="I288" i="151"/>
  <c r="J288" i="151"/>
  <c r="K288" i="151" s="1"/>
  <c r="I289" i="151"/>
  <c r="J289" i="151"/>
  <c r="K289" i="151" s="1"/>
  <c r="I290" i="151"/>
  <c r="J290" i="151"/>
  <c r="K290" i="151"/>
  <c r="I291" i="151"/>
  <c r="J291" i="151"/>
  <c r="K291" i="151"/>
  <c r="I292" i="151"/>
  <c r="J292" i="151"/>
  <c r="K292" i="151"/>
  <c r="I293" i="151"/>
  <c r="J293" i="151"/>
  <c r="K293" i="151" s="1"/>
  <c r="I294" i="151"/>
  <c r="J294" i="151"/>
  <c r="K294" i="151"/>
  <c r="D294" i="146" s="1"/>
  <c r="I295" i="151"/>
  <c r="J295" i="151"/>
  <c r="K295" i="151"/>
  <c r="I296" i="151"/>
  <c r="J296" i="151"/>
  <c r="K296" i="151"/>
  <c r="I297" i="151"/>
  <c r="J297" i="151"/>
  <c r="K297" i="151" s="1"/>
  <c r="D297" i="146" s="1"/>
  <c r="I298" i="151"/>
  <c r="J298" i="151"/>
  <c r="K298" i="151"/>
  <c r="D298" i="146" s="1"/>
  <c r="I299" i="151"/>
  <c r="J299" i="151"/>
  <c r="K299" i="151"/>
  <c r="I300" i="151"/>
  <c r="J300" i="151"/>
  <c r="K300" i="151"/>
  <c r="I301" i="151"/>
  <c r="J301" i="151"/>
  <c r="K301" i="151" s="1"/>
  <c r="D301" i="146" s="1"/>
  <c r="I302" i="151"/>
  <c r="J302" i="151"/>
  <c r="K302" i="151" s="1"/>
  <c r="I303" i="151"/>
  <c r="J303" i="151"/>
  <c r="K303" i="151"/>
  <c r="I304" i="151"/>
  <c r="J304" i="151"/>
  <c r="K304" i="151"/>
  <c r="I305" i="151"/>
  <c r="J305" i="151"/>
  <c r="K305" i="151" s="1"/>
  <c r="D305" i="146" s="1"/>
  <c r="I306" i="151"/>
  <c r="J306" i="151"/>
  <c r="K306" i="151"/>
  <c r="I307" i="151"/>
  <c r="J307" i="151"/>
  <c r="K307" i="151"/>
  <c r="I308" i="151"/>
  <c r="J308" i="151"/>
  <c r="K308" i="151"/>
  <c r="I309" i="151"/>
  <c r="J309" i="151"/>
  <c r="K309" i="151" s="1"/>
  <c r="D309" i="146" s="1"/>
  <c r="I310" i="151"/>
  <c r="J310" i="151"/>
  <c r="K310" i="151" s="1"/>
  <c r="I311" i="151"/>
  <c r="J311" i="151"/>
  <c r="K311" i="151"/>
  <c r="I312" i="151"/>
  <c r="J312" i="151"/>
  <c r="K312" i="151"/>
  <c r="I313" i="151"/>
  <c r="J313" i="151"/>
  <c r="K313" i="151" s="1"/>
  <c r="I314" i="151"/>
  <c r="J314" i="151"/>
  <c r="K314" i="151"/>
  <c r="I315" i="151"/>
  <c r="J315" i="151"/>
  <c r="K315" i="151" s="1"/>
  <c r="I316" i="151"/>
  <c r="J316" i="151"/>
  <c r="K316" i="151"/>
  <c r="I317" i="151"/>
  <c r="J317" i="151"/>
  <c r="K317" i="151" s="1"/>
  <c r="I318" i="151"/>
  <c r="J318" i="151"/>
  <c r="K318" i="151"/>
  <c r="D318" i="146" s="1"/>
  <c r="I319" i="151"/>
  <c r="J319" i="151"/>
  <c r="K319" i="151"/>
  <c r="I320" i="151"/>
  <c r="J320" i="151"/>
  <c r="K320" i="151"/>
  <c r="I321" i="151"/>
  <c r="J321" i="151"/>
  <c r="K321" i="151" s="1"/>
  <c r="D321" i="146" s="1"/>
  <c r="I322" i="151"/>
  <c r="J322" i="151"/>
  <c r="K322" i="151"/>
  <c r="D322" i="146" s="1"/>
  <c r="I323" i="151"/>
  <c r="J323" i="151"/>
  <c r="K323" i="151" s="1"/>
  <c r="I324" i="151"/>
  <c r="J324" i="151"/>
  <c r="K324" i="151"/>
  <c r="I325" i="151"/>
  <c r="J325" i="151"/>
  <c r="K325" i="151" s="1"/>
  <c r="D325" i="146" s="1"/>
  <c r="I326" i="151"/>
  <c r="J326" i="151"/>
  <c r="K326" i="151"/>
  <c r="I327" i="151"/>
  <c r="J327" i="151"/>
  <c r="K327" i="151"/>
  <c r="I328" i="151"/>
  <c r="J328" i="151"/>
  <c r="K328" i="151" s="1"/>
  <c r="I329" i="151"/>
  <c r="J329" i="151"/>
  <c r="K329" i="151" s="1"/>
  <c r="D329" i="146" s="1"/>
  <c r="I330" i="151"/>
  <c r="J330" i="151"/>
  <c r="K330" i="151"/>
  <c r="I331" i="151"/>
  <c r="J331" i="151"/>
  <c r="K331" i="151"/>
  <c r="I332" i="151"/>
  <c r="J332" i="151"/>
  <c r="K332" i="151"/>
  <c r="I333" i="151"/>
  <c r="J333" i="151"/>
  <c r="K333" i="151" s="1"/>
  <c r="D333" i="146" s="1"/>
  <c r="I334" i="151"/>
  <c r="J334" i="151"/>
  <c r="K334" i="151"/>
  <c r="I335" i="151"/>
  <c r="J335" i="151"/>
  <c r="K335" i="151"/>
  <c r="I336" i="151"/>
  <c r="J336" i="151"/>
  <c r="K336" i="151" s="1"/>
  <c r="I337" i="151"/>
  <c r="J337" i="151"/>
  <c r="K337" i="151" s="1"/>
  <c r="I338" i="151"/>
  <c r="J338" i="151"/>
  <c r="K338" i="151"/>
  <c r="I339" i="151"/>
  <c r="J339" i="151"/>
  <c r="K339" i="151"/>
  <c r="I340" i="151"/>
  <c r="J340" i="151"/>
  <c r="K340" i="151"/>
  <c r="I341" i="151"/>
  <c r="J341" i="151"/>
  <c r="K341" i="151" s="1"/>
  <c r="I342" i="151"/>
  <c r="J342" i="151"/>
  <c r="K342" i="151"/>
  <c r="I343" i="151"/>
  <c r="J343" i="151"/>
  <c r="K343" i="151"/>
  <c r="I344" i="151"/>
  <c r="J344" i="151"/>
  <c r="K344" i="151"/>
  <c r="I345" i="151"/>
  <c r="J345" i="151"/>
  <c r="K345" i="151" s="1"/>
  <c r="D345" i="146" s="1"/>
  <c r="I346" i="151"/>
  <c r="J346" i="151"/>
  <c r="K346" i="151"/>
  <c r="D346" i="146" s="1"/>
  <c r="I347" i="151"/>
  <c r="J347" i="151"/>
  <c r="K347" i="151"/>
  <c r="I348" i="151"/>
  <c r="J348" i="151"/>
  <c r="K348" i="151"/>
  <c r="I349" i="151"/>
  <c r="J349" i="151"/>
  <c r="K349" i="151" s="1"/>
  <c r="D349" i="146" s="1"/>
  <c r="I350" i="151"/>
  <c r="J350" i="151"/>
  <c r="K350" i="151" s="1"/>
  <c r="I351" i="151"/>
  <c r="J351" i="151"/>
  <c r="K351" i="151"/>
  <c r="I352" i="151"/>
  <c r="J352" i="151"/>
  <c r="K352" i="151"/>
  <c r="I353" i="151"/>
  <c r="J353" i="151"/>
  <c r="K353" i="151" s="1"/>
  <c r="D353" i="146" s="1"/>
  <c r="I101" i="150"/>
  <c r="J101" i="150" s="1"/>
  <c r="I102" i="150"/>
  <c r="J102" i="150"/>
  <c r="K102" i="150"/>
  <c r="I103" i="150"/>
  <c r="J103" i="150"/>
  <c r="I104" i="150"/>
  <c r="J104" i="150"/>
  <c r="K104" i="150"/>
  <c r="I105" i="150"/>
  <c r="J105" i="150" s="1"/>
  <c r="I106" i="150"/>
  <c r="J106" i="150"/>
  <c r="K106" i="150" s="1"/>
  <c r="I107" i="150"/>
  <c r="J107" i="150"/>
  <c r="I108" i="150"/>
  <c r="J108" i="150"/>
  <c r="K108" i="150"/>
  <c r="I109" i="150"/>
  <c r="J109" i="150" s="1"/>
  <c r="I110" i="150"/>
  <c r="J110" i="150"/>
  <c r="K110" i="150"/>
  <c r="I111" i="150"/>
  <c r="J111" i="150"/>
  <c r="I112" i="150"/>
  <c r="J112" i="150"/>
  <c r="K112" i="150"/>
  <c r="I113" i="150"/>
  <c r="J113" i="150" s="1"/>
  <c r="I114" i="150"/>
  <c r="J114" i="150"/>
  <c r="K114" i="150"/>
  <c r="I115" i="150"/>
  <c r="J115" i="150"/>
  <c r="I116" i="150"/>
  <c r="J116" i="150"/>
  <c r="K116" i="150"/>
  <c r="I117" i="150"/>
  <c r="J117" i="150" s="1"/>
  <c r="I118" i="150"/>
  <c r="J118" i="150"/>
  <c r="K118" i="150"/>
  <c r="I119" i="150"/>
  <c r="J119" i="150"/>
  <c r="I120" i="150"/>
  <c r="J120" i="150"/>
  <c r="K120" i="150"/>
  <c r="I121" i="150"/>
  <c r="J121" i="150" s="1"/>
  <c r="I122" i="150"/>
  <c r="J122" i="150"/>
  <c r="K122" i="150" s="1"/>
  <c r="I123" i="150"/>
  <c r="J123" i="150"/>
  <c r="I124" i="150"/>
  <c r="J124" i="150"/>
  <c r="K124" i="150"/>
  <c r="I125" i="150"/>
  <c r="J125" i="150" s="1"/>
  <c r="I126" i="150"/>
  <c r="J126" i="150"/>
  <c r="K126" i="150"/>
  <c r="I127" i="150"/>
  <c r="J127" i="150"/>
  <c r="I128" i="150"/>
  <c r="J128" i="150"/>
  <c r="K128" i="150"/>
  <c r="I129" i="150"/>
  <c r="J129" i="150" s="1"/>
  <c r="I130" i="150"/>
  <c r="J130" i="150"/>
  <c r="K130" i="150"/>
  <c r="I131" i="150"/>
  <c r="J131" i="150"/>
  <c r="I132" i="150"/>
  <c r="J132" i="150"/>
  <c r="K132" i="150"/>
  <c r="I133" i="150"/>
  <c r="J133" i="150" s="1"/>
  <c r="I134" i="150"/>
  <c r="J134" i="150"/>
  <c r="K134" i="150"/>
  <c r="I135" i="150"/>
  <c r="J135" i="150"/>
  <c r="I136" i="150"/>
  <c r="J136" i="150"/>
  <c r="K136" i="150"/>
  <c r="I137" i="150"/>
  <c r="J137" i="150" s="1"/>
  <c r="I138" i="150"/>
  <c r="J138" i="150"/>
  <c r="K138" i="150" s="1"/>
  <c r="I139" i="150"/>
  <c r="J139" i="150"/>
  <c r="I140" i="150"/>
  <c r="J140" i="150"/>
  <c r="K140" i="150"/>
  <c r="I141" i="150"/>
  <c r="J141" i="150" s="1"/>
  <c r="I142" i="150"/>
  <c r="J142" i="150"/>
  <c r="K142" i="150"/>
  <c r="I143" i="150"/>
  <c r="J143" i="150"/>
  <c r="I144" i="150"/>
  <c r="J144" i="150"/>
  <c r="K144" i="150"/>
  <c r="I145" i="150"/>
  <c r="J145" i="150" s="1"/>
  <c r="I146" i="150"/>
  <c r="J146" i="150"/>
  <c r="K146" i="150"/>
  <c r="I147" i="150"/>
  <c r="J147" i="150"/>
  <c r="I148" i="150"/>
  <c r="J148" i="150"/>
  <c r="K148" i="150"/>
  <c r="I149" i="150"/>
  <c r="J149" i="150" s="1"/>
  <c r="I150" i="150"/>
  <c r="J150" i="150"/>
  <c r="K150" i="150"/>
  <c r="I151" i="150"/>
  <c r="J151" i="150"/>
  <c r="I152" i="150"/>
  <c r="J152" i="150"/>
  <c r="K152" i="150"/>
  <c r="I153" i="150"/>
  <c r="J153" i="150" s="1"/>
  <c r="I154" i="150"/>
  <c r="J154" i="150"/>
  <c r="K154" i="150" s="1"/>
  <c r="I155" i="150"/>
  <c r="J155" i="150"/>
  <c r="I156" i="150"/>
  <c r="J156" i="150"/>
  <c r="K156" i="150"/>
  <c r="I157" i="150"/>
  <c r="J157" i="150" s="1"/>
  <c r="I158" i="150"/>
  <c r="J158" i="150"/>
  <c r="K158" i="150"/>
  <c r="I159" i="150"/>
  <c r="J159" i="150"/>
  <c r="I160" i="150"/>
  <c r="J160" i="150"/>
  <c r="K160" i="150"/>
  <c r="I161" i="150"/>
  <c r="J161" i="150" s="1"/>
  <c r="I162" i="150"/>
  <c r="J162" i="150"/>
  <c r="K162" i="150"/>
  <c r="I163" i="150"/>
  <c r="J163" i="150"/>
  <c r="I164" i="150"/>
  <c r="J164" i="150"/>
  <c r="K164" i="150"/>
  <c r="I165" i="150"/>
  <c r="J165" i="150" s="1"/>
  <c r="I166" i="150"/>
  <c r="J166" i="150"/>
  <c r="K166" i="150"/>
  <c r="I167" i="150"/>
  <c r="J167" i="150"/>
  <c r="I168" i="150"/>
  <c r="J168" i="150"/>
  <c r="K168" i="150"/>
  <c r="I169" i="150"/>
  <c r="J169" i="150" s="1"/>
  <c r="I170" i="150"/>
  <c r="J170" i="150"/>
  <c r="K170" i="150" s="1"/>
  <c r="I171" i="150"/>
  <c r="J171" i="150"/>
  <c r="I172" i="150"/>
  <c r="J172" i="150"/>
  <c r="K172" i="150"/>
  <c r="I173" i="150"/>
  <c r="J173" i="150" s="1"/>
  <c r="I174" i="150"/>
  <c r="J174" i="150"/>
  <c r="K174" i="150"/>
  <c r="I175" i="150"/>
  <c r="J175" i="150"/>
  <c r="I176" i="150"/>
  <c r="J176" i="150"/>
  <c r="K176" i="150"/>
  <c r="I177" i="150"/>
  <c r="J177" i="150" s="1"/>
  <c r="I178" i="150"/>
  <c r="J178" i="150"/>
  <c r="K178" i="150"/>
  <c r="I179" i="150"/>
  <c r="J179" i="150"/>
  <c r="I180" i="150"/>
  <c r="J180" i="150"/>
  <c r="K180" i="150"/>
  <c r="I181" i="150"/>
  <c r="J181" i="150" s="1"/>
  <c r="I182" i="150"/>
  <c r="J182" i="150"/>
  <c r="K182" i="150"/>
  <c r="I183" i="150"/>
  <c r="J183" i="150"/>
  <c r="I184" i="150"/>
  <c r="J184" i="150"/>
  <c r="K184" i="150"/>
  <c r="I185" i="150"/>
  <c r="J185" i="150" s="1"/>
  <c r="I186" i="150"/>
  <c r="J186" i="150"/>
  <c r="K186" i="150" s="1"/>
  <c r="I187" i="150"/>
  <c r="J187" i="150"/>
  <c r="I188" i="150"/>
  <c r="J188" i="150"/>
  <c r="K188" i="150"/>
  <c r="I189" i="150"/>
  <c r="J189" i="150" s="1"/>
  <c r="I190" i="150"/>
  <c r="J190" i="150"/>
  <c r="K190" i="150"/>
  <c r="I191" i="150"/>
  <c r="J191" i="150"/>
  <c r="I192" i="150"/>
  <c r="J192" i="150"/>
  <c r="K192" i="150"/>
  <c r="I193" i="150"/>
  <c r="J193" i="150" s="1"/>
  <c r="I194" i="150"/>
  <c r="J194" i="150"/>
  <c r="K194" i="150"/>
  <c r="I195" i="150"/>
  <c r="J195" i="150"/>
  <c r="I196" i="150"/>
  <c r="J196" i="150"/>
  <c r="K196" i="150"/>
  <c r="I197" i="150"/>
  <c r="J197" i="150" s="1"/>
  <c r="I198" i="150"/>
  <c r="J198" i="150"/>
  <c r="K198" i="150"/>
  <c r="I199" i="150"/>
  <c r="J199" i="150"/>
  <c r="I200" i="150"/>
  <c r="J200" i="150"/>
  <c r="K200" i="150"/>
  <c r="I201" i="150"/>
  <c r="J201" i="150" s="1"/>
  <c r="I202" i="150"/>
  <c r="J202" i="150"/>
  <c r="K202" i="150" s="1"/>
  <c r="D202" i="145" s="1"/>
  <c r="I203" i="150"/>
  <c r="J203" i="150"/>
  <c r="I204" i="150"/>
  <c r="J204" i="150"/>
  <c r="K204" i="150"/>
  <c r="I205" i="150"/>
  <c r="J205" i="150" s="1"/>
  <c r="I206" i="150"/>
  <c r="J206" i="150"/>
  <c r="K206" i="150"/>
  <c r="I207" i="150"/>
  <c r="J207" i="150"/>
  <c r="I208" i="150"/>
  <c r="J208" i="150"/>
  <c r="K208" i="150"/>
  <c r="I209" i="150"/>
  <c r="J209" i="150" s="1"/>
  <c r="I210" i="150"/>
  <c r="J210" i="150"/>
  <c r="K210" i="150"/>
  <c r="I211" i="150"/>
  <c r="J211" i="150"/>
  <c r="I212" i="150"/>
  <c r="J212" i="150"/>
  <c r="K212" i="150"/>
  <c r="I213" i="150"/>
  <c r="J213" i="150" s="1"/>
  <c r="I214" i="150"/>
  <c r="J214" i="150"/>
  <c r="K214" i="150"/>
  <c r="I215" i="150"/>
  <c r="J215" i="150"/>
  <c r="I216" i="150"/>
  <c r="J216" i="150"/>
  <c r="K216" i="150"/>
  <c r="I217" i="150"/>
  <c r="J217" i="150" s="1"/>
  <c r="I218" i="150"/>
  <c r="J218" i="150"/>
  <c r="K218" i="150" s="1"/>
  <c r="D218" i="145" s="1"/>
  <c r="I219" i="150"/>
  <c r="J219" i="150"/>
  <c r="I220" i="150"/>
  <c r="J220" i="150"/>
  <c r="K220" i="150"/>
  <c r="I221" i="150"/>
  <c r="J221" i="150" s="1"/>
  <c r="I222" i="150"/>
  <c r="J222" i="150"/>
  <c r="K222" i="150"/>
  <c r="I223" i="150"/>
  <c r="J223" i="150"/>
  <c r="I224" i="150"/>
  <c r="J224" i="150"/>
  <c r="K224" i="150"/>
  <c r="I225" i="150"/>
  <c r="J225" i="150" s="1"/>
  <c r="I226" i="150"/>
  <c r="J226" i="150"/>
  <c r="K226" i="150"/>
  <c r="I227" i="150"/>
  <c r="J227" i="150"/>
  <c r="I228" i="150"/>
  <c r="J228" i="150"/>
  <c r="K228" i="150"/>
  <c r="I229" i="150"/>
  <c r="J229" i="150" s="1"/>
  <c r="I230" i="150"/>
  <c r="J230" i="150"/>
  <c r="K230" i="150"/>
  <c r="I231" i="150"/>
  <c r="J231" i="150"/>
  <c r="I232" i="150"/>
  <c r="J232" i="150"/>
  <c r="K232" i="150"/>
  <c r="I233" i="150"/>
  <c r="J233" i="150" s="1"/>
  <c r="I234" i="150"/>
  <c r="J234" i="150"/>
  <c r="K234" i="150" s="1"/>
  <c r="D234" i="145" s="1"/>
  <c r="I235" i="150"/>
  <c r="J235" i="150"/>
  <c r="I236" i="150"/>
  <c r="J236" i="150"/>
  <c r="K236" i="150"/>
  <c r="I237" i="150"/>
  <c r="J237" i="150" s="1"/>
  <c r="I238" i="150"/>
  <c r="J238" i="150"/>
  <c r="K238" i="150"/>
  <c r="I239" i="150"/>
  <c r="J239" i="150"/>
  <c r="I240" i="150"/>
  <c r="J240" i="150"/>
  <c r="K240" i="150"/>
  <c r="I241" i="150"/>
  <c r="J241" i="150" s="1"/>
  <c r="I242" i="150"/>
  <c r="J242" i="150"/>
  <c r="K242" i="150"/>
  <c r="I243" i="150"/>
  <c r="J243" i="150"/>
  <c r="I244" i="150"/>
  <c r="J244" i="150"/>
  <c r="K244" i="150"/>
  <c r="I245" i="150"/>
  <c r="J245" i="150" s="1"/>
  <c r="I246" i="150"/>
  <c r="J246" i="150"/>
  <c r="K246" i="150"/>
  <c r="I247" i="150"/>
  <c r="J247" i="150"/>
  <c r="I248" i="150"/>
  <c r="J248" i="150"/>
  <c r="K248" i="150"/>
  <c r="I249" i="150"/>
  <c r="J249" i="150" s="1"/>
  <c r="I250" i="150"/>
  <c r="J250" i="150"/>
  <c r="K250" i="150" s="1"/>
  <c r="D250" i="145" s="1"/>
  <c r="I251" i="150"/>
  <c r="J251" i="150"/>
  <c r="I252" i="150"/>
  <c r="J252" i="150"/>
  <c r="K252" i="150"/>
  <c r="I253" i="150"/>
  <c r="J253" i="150" s="1"/>
  <c r="I254" i="150"/>
  <c r="J254" i="150"/>
  <c r="K254" i="150"/>
  <c r="I255" i="150"/>
  <c r="J255" i="150"/>
  <c r="I256" i="150"/>
  <c r="J256" i="150"/>
  <c r="K256" i="150"/>
  <c r="I257" i="150"/>
  <c r="J257" i="150" s="1"/>
  <c r="I258" i="150"/>
  <c r="J258" i="150"/>
  <c r="K258" i="150"/>
  <c r="I259" i="150"/>
  <c r="J259" i="150"/>
  <c r="I260" i="150"/>
  <c r="J260" i="150"/>
  <c r="K260" i="150"/>
  <c r="I261" i="150"/>
  <c r="J261" i="150" s="1"/>
  <c r="I262" i="150"/>
  <c r="J262" i="150"/>
  <c r="K262" i="150"/>
  <c r="I263" i="150"/>
  <c r="J263" i="150"/>
  <c r="I264" i="150"/>
  <c r="J264" i="150"/>
  <c r="K264" i="150"/>
  <c r="I265" i="150"/>
  <c r="J265" i="150" s="1"/>
  <c r="I266" i="150"/>
  <c r="J266" i="150"/>
  <c r="K266" i="150" s="1"/>
  <c r="I267" i="150"/>
  <c r="J267" i="150"/>
  <c r="I268" i="150"/>
  <c r="J268" i="150"/>
  <c r="K268" i="150"/>
  <c r="I269" i="150"/>
  <c r="J269" i="150" s="1"/>
  <c r="I270" i="150"/>
  <c r="J270" i="150"/>
  <c r="K270" i="150"/>
  <c r="I271" i="150"/>
  <c r="J271" i="150"/>
  <c r="I272" i="150"/>
  <c r="J272" i="150"/>
  <c r="K272" i="150"/>
  <c r="I273" i="150"/>
  <c r="J273" i="150" s="1"/>
  <c r="I274" i="150"/>
  <c r="J274" i="150"/>
  <c r="K274" i="150"/>
  <c r="I275" i="150"/>
  <c r="J275" i="150"/>
  <c r="I276" i="150"/>
  <c r="J276" i="150"/>
  <c r="K276" i="150"/>
  <c r="I277" i="150"/>
  <c r="J277" i="150" s="1"/>
  <c r="I278" i="150"/>
  <c r="J278" i="150"/>
  <c r="K278" i="150"/>
  <c r="I279" i="150"/>
  <c r="J279" i="150"/>
  <c r="I280" i="150"/>
  <c r="J280" i="150"/>
  <c r="K280" i="150"/>
  <c r="I281" i="150"/>
  <c r="J281" i="150" s="1"/>
  <c r="I282" i="150"/>
  <c r="J282" i="150"/>
  <c r="K282" i="150" s="1"/>
  <c r="D282" i="145" s="1"/>
  <c r="I283" i="150"/>
  <c r="J283" i="150"/>
  <c r="I284" i="150"/>
  <c r="J284" i="150"/>
  <c r="K284" i="150"/>
  <c r="I285" i="150"/>
  <c r="J285" i="150" s="1"/>
  <c r="I286" i="150"/>
  <c r="J286" i="150"/>
  <c r="K286" i="150"/>
  <c r="I287" i="150"/>
  <c r="J287" i="150"/>
  <c r="I288" i="150"/>
  <c r="J288" i="150"/>
  <c r="K288" i="150"/>
  <c r="I289" i="150"/>
  <c r="J289" i="150" s="1"/>
  <c r="I290" i="150"/>
  <c r="J290" i="150"/>
  <c r="K290" i="150"/>
  <c r="D290" i="145" s="1"/>
  <c r="I291" i="150"/>
  <c r="J291" i="150"/>
  <c r="I292" i="150"/>
  <c r="J292" i="150"/>
  <c r="K292" i="150"/>
  <c r="I293" i="150"/>
  <c r="J293" i="150" s="1"/>
  <c r="I294" i="150"/>
  <c r="J294" i="150"/>
  <c r="K294" i="150"/>
  <c r="I295" i="150"/>
  <c r="J295" i="150"/>
  <c r="I296" i="150"/>
  <c r="J296" i="150"/>
  <c r="K296" i="150"/>
  <c r="I297" i="150"/>
  <c r="J297" i="150" s="1"/>
  <c r="I298" i="150"/>
  <c r="J298" i="150"/>
  <c r="K298" i="150" s="1"/>
  <c r="I299" i="150"/>
  <c r="J299" i="150"/>
  <c r="I300" i="150"/>
  <c r="J300" i="150"/>
  <c r="K300" i="150"/>
  <c r="I301" i="150"/>
  <c r="J301" i="150" s="1"/>
  <c r="I302" i="150"/>
  <c r="J302" i="150"/>
  <c r="K302" i="150"/>
  <c r="I303" i="150"/>
  <c r="J303" i="150"/>
  <c r="I304" i="150"/>
  <c r="J304" i="150"/>
  <c r="K304" i="150"/>
  <c r="I305" i="150"/>
  <c r="J305" i="150" s="1"/>
  <c r="I306" i="150"/>
  <c r="J306" i="150"/>
  <c r="K306" i="150"/>
  <c r="I307" i="150"/>
  <c r="J307" i="150"/>
  <c r="I308" i="150"/>
  <c r="J308" i="150"/>
  <c r="K308" i="150"/>
  <c r="I309" i="150"/>
  <c r="J309" i="150" s="1"/>
  <c r="I310" i="150"/>
  <c r="J310" i="150"/>
  <c r="K310" i="150"/>
  <c r="D310" i="145" s="1"/>
  <c r="I311" i="150"/>
  <c r="J311" i="150"/>
  <c r="I312" i="150"/>
  <c r="J312" i="150"/>
  <c r="K312" i="150"/>
  <c r="I313" i="150"/>
  <c r="J313" i="150" s="1"/>
  <c r="I314" i="150"/>
  <c r="J314" i="150"/>
  <c r="K314" i="150" s="1"/>
  <c r="D314" i="145" s="1"/>
  <c r="I315" i="150"/>
  <c r="J315" i="150"/>
  <c r="I316" i="150"/>
  <c r="J316" i="150"/>
  <c r="K316" i="150"/>
  <c r="I317" i="150"/>
  <c r="J317" i="150" s="1"/>
  <c r="I318" i="150"/>
  <c r="J318" i="150"/>
  <c r="K318" i="150"/>
  <c r="I319" i="150"/>
  <c r="J319" i="150"/>
  <c r="I320" i="150"/>
  <c r="J320" i="150"/>
  <c r="K320" i="150"/>
  <c r="I321" i="150"/>
  <c r="J321" i="150" s="1"/>
  <c r="I322" i="150"/>
  <c r="J322" i="150"/>
  <c r="K322" i="150"/>
  <c r="I323" i="150"/>
  <c r="J323" i="150"/>
  <c r="I324" i="150"/>
  <c r="J324" i="150"/>
  <c r="K324" i="150"/>
  <c r="I325" i="150"/>
  <c r="J325" i="150" s="1"/>
  <c r="I326" i="150"/>
  <c r="J326" i="150"/>
  <c r="K326" i="150"/>
  <c r="I327" i="150"/>
  <c r="J327" i="150"/>
  <c r="I328" i="150"/>
  <c r="J328" i="150"/>
  <c r="K328" i="150"/>
  <c r="I329" i="150"/>
  <c r="J329" i="150" s="1"/>
  <c r="I330" i="150"/>
  <c r="J330" i="150"/>
  <c r="K330" i="150" s="1"/>
  <c r="I331" i="150"/>
  <c r="J331" i="150"/>
  <c r="I332" i="150"/>
  <c r="J332" i="150"/>
  <c r="K332" i="150"/>
  <c r="I333" i="150"/>
  <c r="J333" i="150" s="1"/>
  <c r="I334" i="150"/>
  <c r="J334" i="150"/>
  <c r="K334" i="150"/>
  <c r="I335" i="150"/>
  <c r="J335" i="150"/>
  <c r="I336" i="150"/>
  <c r="J336" i="150"/>
  <c r="K336" i="150"/>
  <c r="I337" i="150"/>
  <c r="J337" i="150" s="1"/>
  <c r="I338" i="150"/>
  <c r="J338" i="150"/>
  <c r="K338" i="150"/>
  <c r="I339" i="150"/>
  <c r="J339" i="150"/>
  <c r="I340" i="150"/>
  <c r="J340" i="150"/>
  <c r="K340" i="150"/>
  <c r="I341" i="150"/>
  <c r="J341" i="150" s="1"/>
  <c r="I342" i="150"/>
  <c r="J342" i="150"/>
  <c r="K342" i="150"/>
  <c r="I343" i="150"/>
  <c r="J343" i="150"/>
  <c r="I344" i="150"/>
  <c r="J344" i="150"/>
  <c r="K344" i="150"/>
  <c r="I345" i="150"/>
  <c r="J345" i="150" s="1"/>
  <c r="I346" i="150"/>
  <c r="J346" i="150"/>
  <c r="K346" i="150" s="1"/>
  <c r="I347" i="150"/>
  <c r="J347" i="150"/>
  <c r="I348" i="150"/>
  <c r="J348" i="150"/>
  <c r="K348" i="150"/>
  <c r="I349" i="150"/>
  <c r="J349" i="150" s="1"/>
  <c r="I350" i="150"/>
  <c r="J350" i="150"/>
  <c r="K350" i="150"/>
  <c r="I351" i="150"/>
  <c r="J351" i="150"/>
  <c r="I352" i="150"/>
  <c r="J352" i="150"/>
  <c r="K352" i="150"/>
  <c r="I353" i="150"/>
  <c r="J353" i="150" s="1"/>
  <c r="I101" i="152"/>
  <c r="J101" i="152"/>
  <c r="K101" i="152" s="1"/>
  <c r="I102" i="152"/>
  <c r="J102" i="152"/>
  <c r="K102" i="152"/>
  <c r="I103" i="152"/>
  <c r="K103" i="152" s="1"/>
  <c r="J103" i="152"/>
  <c r="I104" i="152"/>
  <c r="J104" i="152"/>
  <c r="K104" i="152"/>
  <c r="I105" i="152"/>
  <c r="J105" i="152"/>
  <c r="K105" i="152" s="1"/>
  <c r="I106" i="152"/>
  <c r="J106" i="152"/>
  <c r="K106" i="152"/>
  <c r="I107" i="152"/>
  <c r="K107" i="152" s="1"/>
  <c r="J107" i="152"/>
  <c r="I108" i="152"/>
  <c r="J108" i="152"/>
  <c r="K108" i="152"/>
  <c r="I109" i="152"/>
  <c r="J109" i="152"/>
  <c r="K109" i="152" s="1"/>
  <c r="I110" i="152"/>
  <c r="J110" i="152"/>
  <c r="K110" i="152"/>
  <c r="I111" i="152"/>
  <c r="K111" i="152" s="1"/>
  <c r="J111" i="152"/>
  <c r="I112" i="152"/>
  <c r="J112" i="152"/>
  <c r="K112" i="152"/>
  <c r="I113" i="152"/>
  <c r="J113" i="152"/>
  <c r="K113" i="152" s="1"/>
  <c r="I114" i="152"/>
  <c r="J114" i="152"/>
  <c r="K114" i="152"/>
  <c r="I115" i="152"/>
  <c r="K115" i="152" s="1"/>
  <c r="J115" i="152"/>
  <c r="I116" i="152"/>
  <c r="J116" i="152"/>
  <c r="K116" i="152"/>
  <c r="I117" i="152"/>
  <c r="J117" i="152"/>
  <c r="K117" i="152" s="1"/>
  <c r="I118" i="152"/>
  <c r="J118" i="152"/>
  <c r="K118" i="152"/>
  <c r="I119" i="152"/>
  <c r="K119" i="152" s="1"/>
  <c r="J119" i="152"/>
  <c r="I120" i="152"/>
  <c r="J120" i="152"/>
  <c r="K120" i="152"/>
  <c r="I121" i="152"/>
  <c r="J121" i="152"/>
  <c r="K121" i="152" s="1"/>
  <c r="I122" i="152"/>
  <c r="J122" i="152"/>
  <c r="K122" i="152"/>
  <c r="I123" i="152"/>
  <c r="K123" i="152" s="1"/>
  <c r="J123" i="152"/>
  <c r="I124" i="152"/>
  <c r="J124" i="152"/>
  <c r="K124" i="152"/>
  <c r="I125" i="152"/>
  <c r="J125" i="152"/>
  <c r="K125" i="152" s="1"/>
  <c r="I126" i="152"/>
  <c r="J126" i="152"/>
  <c r="K126" i="152"/>
  <c r="I127" i="152"/>
  <c r="K127" i="152" s="1"/>
  <c r="J127" i="152"/>
  <c r="I128" i="152"/>
  <c r="J128" i="152"/>
  <c r="K128" i="152"/>
  <c r="I129" i="152"/>
  <c r="J129" i="152"/>
  <c r="K129" i="152" s="1"/>
  <c r="I130" i="152"/>
  <c r="J130" i="152"/>
  <c r="K130" i="152"/>
  <c r="I131" i="152"/>
  <c r="K131" i="152" s="1"/>
  <c r="J131" i="152"/>
  <c r="I132" i="152"/>
  <c r="J132" i="152"/>
  <c r="K132" i="152"/>
  <c r="I133" i="152"/>
  <c r="J133" i="152"/>
  <c r="K133" i="152" s="1"/>
  <c r="I134" i="152"/>
  <c r="J134" i="152"/>
  <c r="K134" i="152"/>
  <c r="I135" i="152"/>
  <c r="K135" i="152" s="1"/>
  <c r="J135" i="152"/>
  <c r="I136" i="152"/>
  <c r="J136" i="152"/>
  <c r="K136" i="152"/>
  <c r="I137" i="152"/>
  <c r="J137" i="152"/>
  <c r="K137" i="152" s="1"/>
  <c r="I138" i="152"/>
  <c r="J138" i="152"/>
  <c r="K138" i="152"/>
  <c r="I139" i="152"/>
  <c r="K139" i="152" s="1"/>
  <c r="J139" i="152"/>
  <c r="I140" i="152"/>
  <c r="J140" i="152"/>
  <c r="K140" i="152"/>
  <c r="I141" i="152"/>
  <c r="J141" i="152"/>
  <c r="K141" i="152" s="1"/>
  <c r="I142" i="152"/>
  <c r="J142" i="152"/>
  <c r="K142" i="152"/>
  <c r="I143" i="152"/>
  <c r="K143" i="152" s="1"/>
  <c r="J143" i="152"/>
  <c r="I144" i="152"/>
  <c r="J144" i="152"/>
  <c r="K144" i="152"/>
  <c r="I145" i="152"/>
  <c r="J145" i="152"/>
  <c r="K145" i="152" s="1"/>
  <c r="I146" i="152"/>
  <c r="J146" i="152"/>
  <c r="K146" i="152"/>
  <c r="I147" i="152"/>
  <c r="K147" i="152" s="1"/>
  <c r="J147" i="152"/>
  <c r="I148" i="152"/>
  <c r="J148" i="152"/>
  <c r="K148" i="152"/>
  <c r="I149" i="152"/>
  <c r="J149" i="152"/>
  <c r="K149" i="152" s="1"/>
  <c r="I150" i="152"/>
  <c r="J150" i="152"/>
  <c r="K150" i="152"/>
  <c r="I151" i="152"/>
  <c r="K151" i="152" s="1"/>
  <c r="J151" i="152"/>
  <c r="I152" i="152"/>
  <c r="J152" i="152"/>
  <c r="K152" i="152"/>
  <c r="I153" i="152"/>
  <c r="J153" i="152"/>
  <c r="K153" i="152" s="1"/>
  <c r="I154" i="152"/>
  <c r="J154" i="152"/>
  <c r="K154" i="152"/>
  <c r="I155" i="152"/>
  <c r="K155" i="152" s="1"/>
  <c r="J155" i="152"/>
  <c r="I156" i="152"/>
  <c r="J156" i="152"/>
  <c r="K156" i="152"/>
  <c r="I157" i="152"/>
  <c r="J157" i="152"/>
  <c r="K157" i="152" s="1"/>
  <c r="I158" i="152"/>
  <c r="J158" i="152"/>
  <c r="K158" i="152"/>
  <c r="I159" i="152"/>
  <c r="K159" i="152" s="1"/>
  <c r="J159" i="152"/>
  <c r="I160" i="152"/>
  <c r="J160" i="152"/>
  <c r="K160" i="152"/>
  <c r="I161" i="152"/>
  <c r="J161" i="152"/>
  <c r="K161" i="152" s="1"/>
  <c r="I162" i="152"/>
  <c r="J162" i="152"/>
  <c r="K162" i="152"/>
  <c r="I163" i="152"/>
  <c r="K163" i="152" s="1"/>
  <c r="J163" i="152"/>
  <c r="I164" i="152"/>
  <c r="J164" i="152"/>
  <c r="K164" i="152"/>
  <c r="I165" i="152"/>
  <c r="J165" i="152"/>
  <c r="K165" i="152" s="1"/>
  <c r="I166" i="152"/>
  <c r="J166" i="152"/>
  <c r="K166" i="152"/>
  <c r="I167" i="152"/>
  <c r="K167" i="152" s="1"/>
  <c r="J167" i="152"/>
  <c r="I168" i="152"/>
  <c r="J168" i="152"/>
  <c r="K168" i="152"/>
  <c r="I169" i="152"/>
  <c r="J169" i="152"/>
  <c r="K169" i="152" s="1"/>
  <c r="I170" i="152"/>
  <c r="J170" i="152"/>
  <c r="K170" i="152"/>
  <c r="I171" i="152"/>
  <c r="K171" i="152" s="1"/>
  <c r="J171" i="152"/>
  <c r="I172" i="152"/>
  <c r="J172" i="152"/>
  <c r="K172" i="152"/>
  <c r="I173" i="152"/>
  <c r="J173" i="152"/>
  <c r="K173" i="152" s="1"/>
  <c r="I174" i="152"/>
  <c r="J174" i="152"/>
  <c r="K174" i="152"/>
  <c r="I175" i="152"/>
  <c r="K175" i="152" s="1"/>
  <c r="J175" i="152"/>
  <c r="I176" i="152"/>
  <c r="J176" i="152"/>
  <c r="K176" i="152"/>
  <c r="I177" i="152"/>
  <c r="J177" i="152"/>
  <c r="K177" i="152" s="1"/>
  <c r="I178" i="152"/>
  <c r="J178" i="152"/>
  <c r="K178" i="152"/>
  <c r="I179" i="152"/>
  <c r="K179" i="152" s="1"/>
  <c r="J179" i="152"/>
  <c r="I180" i="152"/>
  <c r="J180" i="152"/>
  <c r="K180" i="152"/>
  <c r="I181" i="152"/>
  <c r="J181" i="152"/>
  <c r="K181" i="152" s="1"/>
  <c r="I182" i="152"/>
  <c r="J182" i="152"/>
  <c r="K182" i="152"/>
  <c r="I183" i="152"/>
  <c r="K183" i="152" s="1"/>
  <c r="J183" i="152"/>
  <c r="I184" i="152"/>
  <c r="J184" i="152"/>
  <c r="K184" i="152"/>
  <c r="I185" i="152"/>
  <c r="J185" i="152"/>
  <c r="K185" i="152" s="1"/>
  <c r="I186" i="152"/>
  <c r="J186" i="152"/>
  <c r="K186" i="152"/>
  <c r="I187" i="152"/>
  <c r="K187" i="152" s="1"/>
  <c r="J187" i="152"/>
  <c r="I188" i="152"/>
  <c r="J188" i="152"/>
  <c r="K188" i="152"/>
  <c r="I189" i="152"/>
  <c r="J189" i="152"/>
  <c r="K189" i="152" s="1"/>
  <c r="I190" i="152"/>
  <c r="J190" i="152"/>
  <c r="K190" i="152"/>
  <c r="I191" i="152"/>
  <c r="K191" i="152" s="1"/>
  <c r="J191" i="152"/>
  <c r="I192" i="152"/>
  <c r="J192" i="152"/>
  <c r="K192" i="152"/>
  <c r="I193" i="152"/>
  <c r="J193" i="152"/>
  <c r="K193" i="152" s="1"/>
  <c r="I194" i="152"/>
  <c r="J194" i="152"/>
  <c r="K194" i="152"/>
  <c r="I195" i="152"/>
  <c r="K195" i="152" s="1"/>
  <c r="J195" i="152"/>
  <c r="I196" i="152"/>
  <c r="J196" i="152"/>
  <c r="K196" i="152"/>
  <c r="I197" i="152"/>
  <c r="J197" i="152"/>
  <c r="K197" i="152" s="1"/>
  <c r="I198" i="152"/>
  <c r="J198" i="152"/>
  <c r="K198" i="152"/>
  <c r="I199" i="152"/>
  <c r="K199" i="152" s="1"/>
  <c r="J199" i="152"/>
  <c r="I200" i="152"/>
  <c r="J200" i="152"/>
  <c r="K200" i="152"/>
  <c r="I201" i="152"/>
  <c r="J201" i="152"/>
  <c r="K201" i="152" s="1"/>
  <c r="I101" i="153"/>
  <c r="J101" i="153" s="1"/>
  <c r="K101" i="153" s="1"/>
  <c r="I102" i="153"/>
  <c r="J102" i="153" s="1"/>
  <c r="K102" i="153" s="1"/>
  <c r="I103" i="153"/>
  <c r="K103" i="153" s="1"/>
  <c r="J103" i="153"/>
  <c r="I104" i="153"/>
  <c r="J104" i="153"/>
  <c r="K104" i="153"/>
  <c r="I105" i="153"/>
  <c r="J105" i="153" s="1"/>
  <c r="K105" i="153" s="1"/>
  <c r="I106" i="153"/>
  <c r="J106" i="153" s="1"/>
  <c r="K106" i="153" s="1"/>
  <c r="I107" i="153"/>
  <c r="K107" i="153" s="1"/>
  <c r="J107" i="153"/>
  <c r="I108" i="153"/>
  <c r="J108" i="153"/>
  <c r="K108" i="153"/>
  <c r="I109" i="153"/>
  <c r="J109" i="153" s="1"/>
  <c r="K109" i="153" s="1"/>
  <c r="I110" i="153"/>
  <c r="J110" i="153" s="1"/>
  <c r="K110" i="153" s="1"/>
  <c r="I111" i="153"/>
  <c r="K111" i="153" s="1"/>
  <c r="J111" i="153"/>
  <c r="I112" i="153"/>
  <c r="J112" i="153"/>
  <c r="K112" i="153"/>
  <c r="I113" i="153"/>
  <c r="J113" i="153" s="1"/>
  <c r="K113" i="153" s="1"/>
  <c r="I114" i="153"/>
  <c r="J114" i="153" s="1"/>
  <c r="K114" i="153" s="1"/>
  <c r="I115" i="153"/>
  <c r="K115" i="153" s="1"/>
  <c r="J115" i="153"/>
  <c r="I116" i="153"/>
  <c r="J116" i="153"/>
  <c r="K116" i="153"/>
  <c r="I117" i="153"/>
  <c r="J117" i="153" s="1"/>
  <c r="K117" i="153" s="1"/>
  <c r="I118" i="153"/>
  <c r="J118" i="153" s="1"/>
  <c r="K118" i="153" s="1"/>
  <c r="I119" i="153"/>
  <c r="K119" i="153" s="1"/>
  <c r="J119" i="153"/>
  <c r="I120" i="153"/>
  <c r="J120" i="153"/>
  <c r="K120" i="153"/>
  <c r="I121" i="153"/>
  <c r="J121" i="153" s="1"/>
  <c r="K121" i="153" s="1"/>
  <c r="I122" i="153"/>
  <c r="J122" i="153" s="1"/>
  <c r="K122" i="153" s="1"/>
  <c r="I123" i="153"/>
  <c r="K123" i="153" s="1"/>
  <c r="J123" i="153"/>
  <c r="I124" i="153"/>
  <c r="J124" i="153"/>
  <c r="K124" i="153"/>
  <c r="I125" i="153"/>
  <c r="J125" i="153" s="1"/>
  <c r="K125" i="153" s="1"/>
  <c r="I126" i="153"/>
  <c r="J126" i="153" s="1"/>
  <c r="K126" i="153" s="1"/>
  <c r="I127" i="153"/>
  <c r="K127" i="153" s="1"/>
  <c r="J127" i="153"/>
  <c r="I128" i="153"/>
  <c r="J128" i="153"/>
  <c r="K128" i="153"/>
  <c r="I129" i="153"/>
  <c r="J129" i="153" s="1"/>
  <c r="K129" i="153" s="1"/>
  <c r="I130" i="153"/>
  <c r="J130" i="153" s="1"/>
  <c r="K130" i="153" s="1"/>
  <c r="I131" i="153"/>
  <c r="K131" i="153" s="1"/>
  <c r="J131" i="153"/>
  <c r="I132" i="153"/>
  <c r="J132" i="153"/>
  <c r="K132" i="153"/>
  <c r="I133" i="153"/>
  <c r="J133" i="153" s="1"/>
  <c r="K133" i="153" s="1"/>
  <c r="I134" i="153"/>
  <c r="J134" i="153" s="1"/>
  <c r="K134" i="153" s="1"/>
  <c r="I135" i="153"/>
  <c r="K135" i="153" s="1"/>
  <c r="J135" i="153"/>
  <c r="I136" i="153"/>
  <c r="J136" i="153"/>
  <c r="K136" i="153"/>
  <c r="I137" i="153"/>
  <c r="J137" i="153" s="1"/>
  <c r="K137" i="153" s="1"/>
  <c r="I138" i="153"/>
  <c r="J138" i="153" s="1"/>
  <c r="K138" i="153" s="1"/>
  <c r="I139" i="153"/>
  <c r="K139" i="153" s="1"/>
  <c r="J139" i="153"/>
  <c r="I140" i="153"/>
  <c r="J140" i="153"/>
  <c r="K140" i="153"/>
  <c r="I141" i="153"/>
  <c r="J141" i="153" s="1"/>
  <c r="I142" i="153"/>
  <c r="J142" i="153" s="1"/>
  <c r="K142" i="153" s="1"/>
  <c r="I143" i="153"/>
  <c r="K143" i="153" s="1"/>
  <c r="J143" i="153"/>
  <c r="I144" i="153"/>
  <c r="J144" i="153"/>
  <c r="K144" i="153"/>
  <c r="I145" i="153"/>
  <c r="J145" i="153" s="1"/>
  <c r="I146" i="153"/>
  <c r="J146" i="153" s="1"/>
  <c r="K146" i="153" s="1"/>
  <c r="I147" i="153"/>
  <c r="K147" i="153" s="1"/>
  <c r="J147" i="153"/>
  <c r="I148" i="153"/>
  <c r="J148" i="153"/>
  <c r="K148" i="153"/>
  <c r="I149" i="153"/>
  <c r="J149" i="153" s="1"/>
  <c r="I150" i="153"/>
  <c r="J150" i="153" s="1"/>
  <c r="K150" i="153" s="1"/>
  <c r="I151" i="153"/>
  <c r="K151" i="153" s="1"/>
  <c r="J151" i="153"/>
  <c r="I152" i="153"/>
  <c r="J152" i="153"/>
  <c r="K152" i="153"/>
  <c r="I153" i="153"/>
  <c r="J153" i="153" s="1"/>
  <c r="I154" i="153"/>
  <c r="J154" i="153" s="1"/>
  <c r="K154" i="153" s="1"/>
  <c r="I155" i="153"/>
  <c r="K155" i="153" s="1"/>
  <c r="J155" i="153"/>
  <c r="I156" i="153"/>
  <c r="J156" i="153"/>
  <c r="K156" i="153"/>
  <c r="I157" i="153"/>
  <c r="J157" i="153" s="1"/>
  <c r="I158" i="153"/>
  <c r="J158" i="153" s="1"/>
  <c r="K158" i="153" s="1"/>
  <c r="I159" i="153"/>
  <c r="K159" i="153" s="1"/>
  <c r="J159" i="153"/>
  <c r="I160" i="153"/>
  <c r="J160" i="153"/>
  <c r="K160" i="153"/>
  <c r="I161" i="153"/>
  <c r="J161" i="153" s="1"/>
  <c r="I162" i="153"/>
  <c r="J162" i="153" s="1"/>
  <c r="K162" i="153" s="1"/>
  <c r="I163" i="153"/>
  <c r="K163" i="153" s="1"/>
  <c r="J163" i="153"/>
  <c r="I164" i="153"/>
  <c r="J164" i="153"/>
  <c r="K164" i="153"/>
  <c r="I165" i="153"/>
  <c r="J165" i="153" s="1"/>
  <c r="I166" i="153"/>
  <c r="J166" i="153" s="1"/>
  <c r="K166" i="153" s="1"/>
  <c r="I167" i="153"/>
  <c r="K167" i="153" s="1"/>
  <c r="J167" i="153"/>
  <c r="I168" i="153"/>
  <c r="J168" i="153"/>
  <c r="K168" i="153"/>
  <c r="I169" i="153"/>
  <c r="J169" i="153" s="1"/>
  <c r="I170" i="153"/>
  <c r="J170" i="153" s="1"/>
  <c r="K170" i="153" s="1"/>
  <c r="I171" i="153"/>
  <c r="K171" i="153" s="1"/>
  <c r="J171" i="153"/>
  <c r="I172" i="153"/>
  <c r="J172" i="153"/>
  <c r="K172" i="153"/>
  <c r="I173" i="153"/>
  <c r="J173" i="153" s="1"/>
  <c r="I174" i="153"/>
  <c r="J174" i="153" s="1"/>
  <c r="K174" i="153" s="1"/>
  <c r="I175" i="153"/>
  <c r="K175" i="153" s="1"/>
  <c r="J175" i="153"/>
  <c r="I176" i="153"/>
  <c r="J176" i="153"/>
  <c r="K176" i="153"/>
  <c r="I177" i="153"/>
  <c r="J177" i="153" s="1"/>
  <c r="I178" i="153"/>
  <c r="J178" i="153" s="1"/>
  <c r="K178" i="153" s="1"/>
  <c r="I179" i="153"/>
  <c r="K179" i="153" s="1"/>
  <c r="J179" i="153"/>
  <c r="I180" i="153"/>
  <c r="J180" i="153"/>
  <c r="K180" i="153"/>
  <c r="I181" i="153"/>
  <c r="J181" i="153" s="1"/>
  <c r="I182" i="153"/>
  <c r="J182" i="153" s="1"/>
  <c r="K182" i="153" s="1"/>
  <c r="I183" i="153"/>
  <c r="K183" i="153" s="1"/>
  <c r="J183" i="153"/>
  <c r="I184" i="153"/>
  <c r="J184" i="153"/>
  <c r="K184" i="153"/>
  <c r="I185" i="153"/>
  <c r="J185" i="153" s="1"/>
  <c r="I186" i="153"/>
  <c r="J186" i="153" s="1"/>
  <c r="K186" i="153" s="1"/>
  <c r="I187" i="153"/>
  <c r="K187" i="153" s="1"/>
  <c r="J187" i="153"/>
  <c r="I188" i="153"/>
  <c r="J188" i="153"/>
  <c r="K188" i="153"/>
  <c r="I189" i="153"/>
  <c r="J189" i="153" s="1"/>
  <c r="I190" i="153"/>
  <c r="J190" i="153" s="1"/>
  <c r="K190" i="153" s="1"/>
  <c r="I191" i="153"/>
  <c r="K191" i="153" s="1"/>
  <c r="J191" i="153"/>
  <c r="I192" i="153"/>
  <c r="J192" i="153"/>
  <c r="K192" i="153"/>
  <c r="I193" i="153"/>
  <c r="J193" i="153" s="1"/>
  <c r="I194" i="153"/>
  <c r="J194" i="153" s="1"/>
  <c r="K194" i="153" s="1"/>
  <c r="I195" i="153"/>
  <c r="K195" i="153" s="1"/>
  <c r="J195" i="153"/>
  <c r="I196" i="153"/>
  <c r="J196" i="153"/>
  <c r="K196" i="153"/>
  <c r="I197" i="153"/>
  <c r="J197" i="153" s="1"/>
  <c r="I198" i="153"/>
  <c r="J198" i="153" s="1"/>
  <c r="K198" i="153" s="1"/>
  <c r="I199" i="153"/>
  <c r="K199" i="153" s="1"/>
  <c r="J199" i="153"/>
  <c r="I200" i="153"/>
  <c r="J200" i="153"/>
  <c r="K200" i="153"/>
  <c r="I201" i="153"/>
  <c r="J201" i="153" s="1"/>
  <c r="X144" i="74"/>
  <c r="R168" i="74"/>
  <c r="A101" i="74"/>
  <c r="B101" i="74"/>
  <c r="C101" i="74"/>
  <c r="A102" i="74"/>
  <c r="B102" i="74"/>
  <c r="C102" i="74"/>
  <c r="A103" i="74"/>
  <c r="B103" i="74"/>
  <c r="C103" i="74"/>
  <c r="A104" i="74"/>
  <c r="B104" i="74"/>
  <c r="C104" i="74"/>
  <c r="A105" i="74"/>
  <c r="B105" i="74"/>
  <c r="C105" i="74"/>
  <c r="A106" i="74"/>
  <c r="B106" i="74"/>
  <c r="C106" i="74"/>
  <c r="A107" i="74"/>
  <c r="B107" i="74"/>
  <c r="C107" i="74"/>
  <c r="A108" i="74"/>
  <c r="B108" i="74"/>
  <c r="C108" i="74"/>
  <c r="A109" i="74"/>
  <c r="B109" i="74"/>
  <c r="C109" i="74"/>
  <c r="A110" i="74"/>
  <c r="B110" i="74"/>
  <c r="C110" i="74"/>
  <c r="A111" i="74"/>
  <c r="B111" i="74"/>
  <c r="C111" i="74"/>
  <c r="A112" i="74"/>
  <c r="B112" i="74"/>
  <c r="C112" i="74"/>
  <c r="A113" i="74"/>
  <c r="B113" i="74"/>
  <c r="C113" i="74"/>
  <c r="A114" i="74"/>
  <c r="B114" i="74"/>
  <c r="C114" i="74"/>
  <c r="A115" i="74"/>
  <c r="B115" i="74"/>
  <c r="C115" i="74"/>
  <c r="A116" i="74"/>
  <c r="B116" i="74"/>
  <c r="C116" i="74"/>
  <c r="A117" i="74"/>
  <c r="B117" i="74"/>
  <c r="C117" i="74"/>
  <c r="A118" i="74"/>
  <c r="B118" i="74"/>
  <c r="C118" i="74"/>
  <c r="A119" i="74"/>
  <c r="B119" i="74"/>
  <c r="C119" i="74"/>
  <c r="A120" i="74"/>
  <c r="B120" i="74"/>
  <c r="C120" i="74"/>
  <c r="A121" i="74"/>
  <c r="B121" i="74"/>
  <c r="C121" i="74"/>
  <c r="A122" i="74"/>
  <c r="B122" i="74"/>
  <c r="C122" i="74"/>
  <c r="A123" i="74"/>
  <c r="B123" i="74"/>
  <c r="C123" i="74"/>
  <c r="A124" i="74"/>
  <c r="B124" i="74"/>
  <c r="C124" i="74"/>
  <c r="A125" i="74"/>
  <c r="B125" i="74"/>
  <c r="C125" i="74"/>
  <c r="A126" i="74"/>
  <c r="B126" i="74"/>
  <c r="C126" i="74"/>
  <c r="A127" i="74"/>
  <c r="B127" i="74"/>
  <c r="C127" i="74"/>
  <c r="A128" i="74"/>
  <c r="B128" i="74"/>
  <c r="C128" i="74"/>
  <c r="A129" i="74"/>
  <c r="B129" i="74"/>
  <c r="C129" i="74"/>
  <c r="A130" i="74"/>
  <c r="B130" i="74"/>
  <c r="C130" i="74"/>
  <c r="A131" i="74"/>
  <c r="B131" i="74"/>
  <c r="C131" i="74"/>
  <c r="A132" i="74"/>
  <c r="B132" i="74"/>
  <c r="C132" i="74"/>
  <c r="A133" i="74"/>
  <c r="B133" i="74"/>
  <c r="C133" i="74"/>
  <c r="A134" i="74"/>
  <c r="B134" i="74"/>
  <c r="C134" i="74"/>
  <c r="A135" i="74"/>
  <c r="B135" i="74"/>
  <c r="C135" i="74"/>
  <c r="A136" i="74"/>
  <c r="B136" i="74"/>
  <c r="C136" i="74"/>
  <c r="A137" i="74"/>
  <c r="B137" i="74"/>
  <c r="C137" i="74"/>
  <c r="A138" i="74"/>
  <c r="B138" i="74"/>
  <c r="C138" i="74"/>
  <c r="A139" i="74"/>
  <c r="B139" i="74"/>
  <c r="C139" i="74"/>
  <c r="A140" i="74"/>
  <c r="B140" i="74"/>
  <c r="C140" i="74"/>
  <c r="A141" i="74"/>
  <c r="B141" i="74"/>
  <c r="C141" i="74"/>
  <c r="A142" i="74"/>
  <c r="B142" i="74"/>
  <c r="C142" i="74"/>
  <c r="A143" i="74"/>
  <c r="B143" i="74"/>
  <c r="C143" i="74"/>
  <c r="A144" i="74"/>
  <c r="B144" i="74"/>
  <c r="C144" i="74"/>
  <c r="A145" i="74"/>
  <c r="B145" i="74"/>
  <c r="C145" i="74"/>
  <c r="A146" i="74"/>
  <c r="B146" i="74"/>
  <c r="C146" i="74"/>
  <c r="A147" i="74"/>
  <c r="B147" i="74"/>
  <c r="C147" i="74"/>
  <c r="A148" i="74"/>
  <c r="B148" i="74"/>
  <c r="C148" i="74"/>
  <c r="A149" i="74"/>
  <c r="B149" i="74"/>
  <c r="C149" i="74"/>
  <c r="A150" i="74"/>
  <c r="B150" i="74"/>
  <c r="C150" i="74"/>
  <c r="A151" i="74"/>
  <c r="B151" i="74"/>
  <c r="C151" i="74"/>
  <c r="A152" i="74"/>
  <c r="B152" i="74"/>
  <c r="C152" i="74"/>
  <c r="A153" i="74"/>
  <c r="B153" i="74"/>
  <c r="C153" i="74"/>
  <c r="A154" i="74"/>
  <c r="B154" i="74"/>
  <c r="C154" i="74"/>
  <c r="A155" i="74"/>
  <c r="B155" i="74"/>
  <c r="C155" i="74"/>
  <c r="A156" i="74"/>
  <c r="B156" i="74"/>
  <c r="C156" i="74"/>
  <c r="A157" i="74"/>
  <c r="B157" i="74"/>
  <c r="C157" i="74"/>
  <c r="A158" i="74"/>
  <c r="B158" i="74"/>
  <c r="C158" i="74"/>
  <c r="A159" i="74"/>
  <c r="B159" i="74"/>
  <c r="C159" i="74"/>
  <c r="A160" i="74"/>
  <c r="B160" i="74"/>
  <c r="C160" i="74"/>
  <c r="A161" i="74"/>
  <c r="B161" i="74"/>
  <c r="C161" i="74"/>
  <c r="A162" i="74"/>
  <c r="B162" i="74"/>
  <c r="C162" i="74"/>
  <c r="A163" i="74"/>
  <c r="B163" i="74"/>
  <c r="C163" i="74"/>
  <c r="A164" i="74"/>
  <c r="B164" i="74"/>
  <c r="C164" i="74"/>
  <c r="A165" i="74"/>
  <c r="B165" i="74"/>
  <c r="C165" i="74"/>
  <c r="A166" i="74"/>
  <c r="B166" i="74"/>
  <c r="C166" i="74"/>
  <c r="A167" i="74"/>
  <c r="B167" i="74"/>
  <c r="C167" i="74"/>
  <c r="A168" i="74"/>
  <c r="B168" i="74"/>
  <c r="C168" i="74"/>
  <c r="A169" i="74"/>
  <c r="B169" i="74"/>
  <c r="C169" i="74"/>
  <c r="A170" i="74"/>
  <c r="B170" i="74"/>
  <c r="C170" i="74"/>
  <c r="A171" i="74"/>
  <c r="B171" i="74"/>
  <c r="C171" i="74"/>
  <c r="A172" i="74"/>
  <c r="B172" i="74"/>
  <c r="C172" i="74"/>
  <c r="A173" i="74"/>
  <c r="B173" i="74"/>
  <c r="C173" i="74"/>
  <c r="A174" i="74"/>
  <c r="B174" i="74"/>
  <c r="C174" i="74"/>
  <c r="A175" i="74"/>
  <c r="B175" i="74"/>
  <c r="C175" i="74"/>
  <c r="A176" i="74"/>
  <c r="B176" i="74"/>
  <c r="C176" i="74"/>
  <c r="A177" i="74"/>
  <c r="B177" i="74"/>
  <c r="C177" i="74"/>
  <c r="A178" i="74"/>
  <c r="B178" i="74"/>
  <c r="C178" i="74"/>
  <c r="A179" i="74"/>
  <c r="B179" i="74"/>
  <c r="C179" i="74"/>
  <c r="A180" i="74"/>
  <c r="B180" i="74"/>
  <c r="C180" i="74"/>
  <c r="A181" i="74"/>
  <c r="B181" i="74"/>
  <c r="C181" i="74"/>
  <c r="A182" i="74"/>
  <c r="B182" i="74"/>
  <c r="C182" i="74"/>
  <c r="A183" i="74"/>
  <c r="B183" i="74"/>
  <c r="C183" i="74"/>
  <c r="A184" i="74"/>
  <c r="B184" i="74"/>
  <c r="C184" i="74"/>
  <c r="A185" i="74"/>
  <c r="B185" i="74"/>
  <c r="C185" i="74"/>
  <c r="A186" i="74"/>
  <c r="B186" i="74"/>
  <c r="C186" i="74"/>
  <c r="A187" i="74"/>
  <c r="B187" i="74"/>
  <c r="C187" i="74"/>
  <c r="A188" i="74"/>
  <c r="B188" i="74"/>
  <c r="C188" i="74"/>
  <c r="A189" i="74"/>
  <c r="B189" i="74"/>
  <c r="C189" i="74"/>
  <c r="A190" i="74"/>
  <c r="B190" i="74"/>
  <c r="C190" i="74"/>
  <c r="A191" i="74"/>
  <c r="B191" i="74"/>
  <c r="C191" i="74"/>
  <c r="A192" i="74"/>
  <c r="B192" i="74"/>
  <c r="C192" i="74"/>
  <c r="A193" i="74"/>
  <c r="B193" i="74"/>
  <c r="C193" i="74"/>
  <c r="A194" i="74"/>
  <c r="B194" i="74"/>
  <c r="C194" i="74"/>
  <c r="A195" i="74"/>
  <c r="B195" i="74"/>
  <c r="C195" i="74"/>
  <c r="A196" i="74"/>
  <c r="B196" i="74"/>
  <c r="C196" i="74"/>
  <c r="A197" i="74"/>
  <c r="B197" i="74"/>
  <c r="C197" i="74"/>
  <c r="A198" i="74"/>
  <c r="B198" i="74"/>
  <c r="C198" i="74"/>
  <c r="A199" i="74"/>
  <c r="B199" i="74"/>
  <c r="C199" i="74"/>
  <c r="D199" i="74"/>
  <c r="W199" i="74" s="1"/>
  <c r="A200" i="74"/>
  <c r="B200" i="74"/>
  <c r="C200" i="74"/>
  <c r="I101" i="57"/>
  <c r="J101" i="57" s="1"/>
  <c r="I102" i="57"/>
  <c r="J102" i="57" s="1"/>
  <c r="K102" i="57" s="1"/>
  <c r="D102" i="74" s="1"/>
  <c r="I103" i="57"/>
  <c r="J103" i="57" s="1"/>
  <c r="K103" i="57" s="1"/>
  <c r="D103" i="74" s="1"/>
  <c r="R103" i="74" s="1"/>
  <c r="I104" i="57"/>
  <c r="J104" i="57" s="1"/>
  <c r="K104" i="57"/>
  <c r="D104" i="74" s="1"/>
  <c r="I105" i="57"/>
  <c r="J105" i="57" s="1"/>
  <c r="I106" i="57"/>
  <c r="J106" i="57" s="1"/>
  <c r="K106" i="57" s="1"/>
  <c r="D106" i="74" s="1"/>
  <c r="Q106" i="74" s="1"/>
  <c r="I107" i="57"/>
  <c r="J107" i="57" s="1"/>
  <c r="K107" i="57" s="1"/>
  <c r="D107" i="74" s="1"/>
  <c r="I108" i="57"/>
  <c r="J108" i="57" s="1"/>
  <c r="I109" i="57"/>
  <c r="J109" i="57" s="1"/>
  <c r="I110" i="57"/>
  <c r="J110" i="57" s="1"/>
  <c r="K110" i="57" s="1"/>
  <c r="D110" i="74" s="1"/>
  <c r="I111" i="57"/>
  <c r="J111" i="57" s="1"/>
  <c r="K111" i="57" s="1"/>
  <c r="D111" i="74" s="1"/>
  <c r="X111" i="74" s="1"/>
  <c r="I112" i="57"/>
  <c r="J112" i="57" s="1"/>
  <c r="I113" i="57"/>
  <c r="J113" i="57" s="1"/>
  <c r="I114" i="57"/>
  <c r="J114" i="57" s="1"/>
  <c r="K114" i="57" s="1"/>
  <c r="D114" i="74" s="1"/>
  <c r="I115" i="57"/>
  <c r="J115" i="57" s="1"/>
  <c r="K115" i="57" s="1"/>
  <c r="D115" i="74" s="1"/>
  <c r="T115" i="74" s="1"/>
  <c r="I116" i="57"/>
  <c r="J116" i="57"/>
  <c r="K116" i="57"/>
  <c r="D116" i="74" s="1"/>
  <c r="I117" i="57"/>
  <c r="J117" i="57" s="1"/>
  <c r="I118" i="57"/>
  <c r="J118" i="57" s="1"/>
  <c r="K118" i="57" s="1"/>
  <c r="D118" i="74" s="1"/>
  <c r="I119" i="57"/>
  <c r="J119" i="57" s="1"/>
  <c r="K119" i="57" s="1"/>
  <c r="D119" i="74" s="1"/>
  <c r="I120" i="57"/>
  <c r="J120" i="57" s="1"/>
  <c r="I121" i="57"/>
  <c r="J121" i="57" s="1"/>
  <c r="I122" i="57"/>
  <c r="J122" i="57" s="1"/>
  <c r="K122" i="57" s="1"/>
  <c r="D122" i="74" s="1"/>
  <c r="I123" i="57"/>
  <c r="J123" i="57" s="1"/>
  <c r="K123" i="57" s="1"/>
  <c r="D123" i="74" s="1"/>
  <c r="I124" i="57"/>
  <c r="I125" i="57"/>
  <c r="J125" i="57" s="1"/>
  <c r="I126" i="57"/>
  <c r="J126" i="57" s="1"/>
  <c r="K126" i="57" s="1"/>
  <c r="D126" i="74" s="1"/>
  <c r="I127" i="57"/>
  <c r="J127" i="57" s="1"/>
  <c r="K127" i="57" s="1"/>
  <c r="D127" i="74" s="1"/>
  <c r="R127" i="74" s="1"/>
  <c r="I128" i="57"/>
  <c r="J128" i="57" s="1"/>
  <c r="I129" i="57"/>
  <c r="J129" i="57" s="1"/>
  <c r="I130" i="57"/>
  <c r="J130" i="57" s="1"/>
  <c r="K130" i="57" s="1"/>
  <c r="D130" i="74" s="1"/>
  <c r="I131" i="57"/>
  <c r="J131" i="57" s="1"/>
  <c r="K131" i="57" s="1"/>
  <c r="D131" i="74" s="1"/>
  <c r="I132" i="57"/>
  <c r="J132" i="57"/>
  <c r="I133" i="57"/>
  <c r="J133" i="57" s="1"/>
  <c r="I134" i="57"/>
  <c r="J134" i="57" s="1"/>
  <c r="K134" i="57" s="1"/>
  <c r="D134" i="74" s="1"/>
  <c r="I135" i="57"/>
  <c r="J135" i="57" s="1"/>
  <c r="K135" i="57" s="1"/>
  <c r="D135" i="74" s="1"/>
  <c r="I136" i="57"/>
  <c r="J136" i="57" s="1"/>
  <c r="K136" i="57"/>
  <c r="D136" i="74" s="1"/>
  <c r="Y136" i="74" s="1"/>
  <c r="I137" i="57"/>
  <c r="J137" i="57" s="1"/>
  <c r="I138" i="57"/>
  <c r="J138" i="57" s="1"/>
  <c r="K138" i="57" s="1"/>
  <c r="D138" i="74" s="1"/>
  <c r="T138" i="74" s="1"/>
  <c r="I139" i="57"/>
  <c r="J139" i="57" s="1"/>
  <c r="K139" i="57" s="1"/>
  <c r="D139" i="74" s="1"/>
  <c r="I140" i="57"/>
  <c r="J140" i="57" s="1"/>
  <c r="I141" i="57"/>
  <c r="J141" i="57" s="1"/>
  <c r="I142" i="57"/>
  <c r="J142" i="57" s="1"/>
  <c r="K142" i="57" s="1"/>
  <c r="D142" i="74" s="1"/>
  <c r="I143" i="57"/>
  <c r="J143" i="57" s="1"/>
  <c r="K143" i="57" s="1"/>
  <c r="D143" i="74" s="1"/>
  <c r="U143" i="74" s="1"/>
  <c r="I144" i="57"/>
  <c r="J144" i="57" s="1"/>
  <c r="K144" i="57"/>
  <c r="D144" i="74" s="1"/>
  <c r="Y144" i="74" s="1"/>
  <c r="I145" i="57"/>
  <c r="J145" i="57" s="1"/>
  <c r="I146" i="57"/>
  <c r="J146" i="57" s="1"/>
  <c r="K146" i="57" s="1"/>
  <c r="D146" i="74" s="1"/>
  <c r="V146" i="74" s="1"/>
  <c r="I147" i="57"/>
  <c r="J147" i="57" s="1"/>
  <c r="K147" i="57" s="1"/>
  <c r="D147" i="74" s="1"/>
  <c r="I148" i="57"/>
  <c r="I149" i="57"/>
  <c r="J149" i="57" s="1"/>
  <c r="I150" i="57"/>
  <c r="J150" i="57" s="1"/>
  <c r="K150" i="57" s="1"/>
  <c r="D150" i="74" s="1"/>
  <c r="I151" i="57"/>
  <c r="J151" i="57" s="1"/>
  <c r="K151" i="57" s="1"/>
  <c r="D151" i="74" s="1"/>
  <c r="S151" i="74" s="1"/>
  <c r="I152" i="57"/>
  <c r="J152" i="57" s="1"/>
  <c r="K152" i="57" s="1"/>
  <c r="D152" i="74" s="1"/>
  <c r="I153" i="57"/>
  <c r="J153" i="57" s="1"/>
  <c r="I154" i="57"/>
  <c r="J154" i="57" s="1"/>
  <c r="K154" i="57" s="1"/>
  <c r="D154" i="74" s="1"/>
  <c r="I155" i="57"/>
  <c r="J155" i="57" s="1"/>
  <c r="K155" i="57" s="1"/>
  <c r="D155" i="74" s="1"/>
  <c r="Z155" i="74" s="1"/>
  <c r="I156" i="57"/>
  <c r="J156" i="57" s="1"/>
  <c r="I157" i="57"/>
  <c r="J157" i="57" s="1"/>
  <c r="I158" i="57"/>
  <c r="J158" i="57" s="1"/>
  <c r="K158" i="57" s="1"/>
  <c r="D158" i="74" s="1"/>
  <c r="I159" i="57"/>
  <c r="J159" i="57" s="1"/>
  <c r="K159" i="57" s="1"/>
  <c r="D159" i="74" s="1"/>
  <c r="Q159" i="74" s="1"/>
  <c r="I160" i="57"/>
  <c r="J160" i="57" s="1"/>
  <c r="I161" i="57"/>
  <c r="J161" i="57" s="1"/>
  <c r="I162" i="57"/>
  <c r="J162" i="57" s="1"/>
  <c r="K162" i="57" s="1"/>
  <c r="D162" i="74" s="1"/>
  <c r="R162" i="74" s="1"/>
  <c r="I163" i="57"/>
  <c r="J163" i="57" s="1"/>
  <c r="K163" i="57" s="1"/>
  <c r="D163" i="74" s="1"/>
  <c r="I164" i="57"/>
  <c r="J164" i="57"/>
  <c r="K164" i="57" s="1"/>
  <c r="D164" i="74" s="1"/>
  <c r="I165" i="57"/>
  <c r="J165" i="57" s="1"/>
  <c r="I166" i="57"/>
  <c r="J166" i="57" s="1"/>
  <c r="K166" i="57" s="1"/>
  <c r="D166" i="74" s="1"/>
  <c r="I167" i="57"/>
  <c r="J167" i="57" s="1"/>
  <c r="K167" i="57" s="1"/>
  <c r="D167" i="74" s="1"/>
  <c r="I168" i="57"/>
  <c r="J168" i="57" s="1"/>
  <c r="K168" i="57"/>
  <c r="D168" i="74" s="1"/>
  <c r="V168" i="74" s="1"/>
  <c r="I169" i="57"/>
  <c r="J169" i="57" s="1"/>
  <c r="I170" i="57"/>
  <c r="J170" i="57" s="1"/>
  <c r="K170" i="57" s="1"/>
  <c r="D170" i="74" s="1"/>
  <c r="V170" i="74" s="1"/>
  <c r="I171" i="57"/>
  <c r="J171" i="57" s="1"/>
  <c r="K171" i="57" s="1"/>
  <c r="D171" i="74" s="1"/>
  <c r="S171" i="74" s="1"/>
  <c r="I172" i="57"/>
  <c r="J172" i="57" s="1"/>
  <c r="I173" i="57"/>
  <c r="J173" i="57" s="1"/>
  <c r="I174" i="57"/>
  <c r="J174" i="57" s="1"/>
  <c r="K174" i="57" s="1"/>
  <c r="D174" i="74" s="1"/>
  <c r="I175" i="57"/>
  <c r="J175" i="57" s="1"/>
  <c r="K175" i="57" s="1"/>
  <c r="D175" i="74" s="1"/>
  <c r="Q175" i="74" s="1"/>
  <c r="I176" i="57"/>
  <c r="J176" i="57" s="1"/>
  <c r="K176" i="57" s="1"/>
  <c r="D176" i="74" s="1"/>
  <c r="I177" i="57"/>
  <c r="J177" i="57" s="1"/>
  <c r="I178" i="57"/>
  <c r="J178" i="57" s="1"/>
  <c r="K178" i="57" s="1"/>
  <c r="D178" i="74" s="1"/>
  <c r="Q178" i="74" s="1"/>
  <c r="I179" i="57"/>
  <c r="J179" i="57" s="1"/>
  <c r="K179" i="57" s="1"/>
  <c r="D179" i="74" s="1"/>
  <c r="I180" i="57"/>
  <c r="J180" i="57" s="1"/>
  <c r="K180" i="57" s="1"/>
  <c r="D180" i="74" s="1"/>
  <c r="I181" i="57"/>
  <c r="J181" i="57" s="1"/>
  <c r="I182" i="57"/>
  <c r="J182" i="57" s="1"/>
  <c r="K182" i="57" s="1"/>
  <c r="D182" i="74" s="1"/>
  <c r="T182" i="74" s="1"/>
  <c r="I183" i="57"/>
  <c r="J183" i="57" s="1"/>
  <c r="K183" i="57" s="1"/>
  <c r="D183" i="74" s="1"/>
  <c r="I184" i="57"/>
  <c r="J184" i="57" s="1"/>
  <c r="I185" i="57"/>
  <c r="J185" i="57" s="1"/>
  <c r="I186" i="57"/>
  <c r="J186" i="57" s="1"/>
  <c r="K186" i="57" s="1"/>
  <c r="D186" i="74" s="1"/>
  <c r="R186" i="74" s="1"/>
  <c r="I187" i="57"/>
  <c r="J187" i="57" s="1"/>
  <c r="K187" i="57" s="1"/>
  <c r="D187" i="74" s="1"/>
  <c r="Q187" i="74" s="1"/>
  <c r="I188" i="57"/>
  <c r="J188" i="57"/>
  <c r="I189" i="57"/>
  <c r="J189" i="57" s="1"/>
  <c r="I190" i="57"/>
  <c r="J190" i="57" s="1"/>
  <c r="K190" i="57" s="1"/>
  <c r="D190" i="74" s="1"/>
  <c r="I191" i="57"/>
  <c r="J191" i="57" s="1"/>
  <c r="K191" i="57" s="1"/>
  <c r="D191" i="74" s="1"/>
  <c r="I192" i="57"/>
  <c r="J192" i="57" s="1"/>
  <c r="I193" i="57"/>
  <c r="J193" i="57" s="1"/>
  <c r="I194" i="57"/>
  <c r="J194" i="57" s="1"/>
  <c r="K194" i="57" s="1"/>
  <c r="D194" i="74" s="1"/>
  <c r="Q194" i="74" s="1"/>
  <c r="I195" i="57"/>
  <c r="J195" i="57" s="1"/>
  <c r="K195" i="57" s="1"/>
  <c r="D195" i="74" s="1"/>
  <c r="Q195" i="74" s="1"/>
  <c r="I196" i="57"/>
  <c r="J196" i="57" s="1"/>
  <c r="K196" i="57" s="1"/>
  <c r="D196" i="74" s="1"/>
  <c r="U196" i="74" s="1"/>
  <c r="I197" i="57"/>
  <c r="J197" i="57" s="1"/>
  <c r="I198" i="57"/>
  <c r="J198" i="57" s="1"/>
  <c r="K198" i="57" s="1"/>
  <c r="D198" i="74" s="1"/>
  <c r="I199" i="57"/>
  <c r="J199" i="57" s="1"/>
  <c r="K199" i="57" s="1"/>
  <c r="I200" i="57"/>
  <c r="J200" i="57" s="1"/>
  <c r="K200" i="57" s="1"/>
  <c r="D200" i="74" s="1"/>
  <c r="I4" i="46"/>
  <c r="J4" i="46" s="1"/>
  <c r="I5" i="46"/>
  <c r="J5" i="46" s="1"/>
  <c r="H6" i="46"/>
  <c r="A291" i="74"/>
  <c r="B291" i="74"/>
  <c r="C291" i="74"/>
  <c r="A292" i="74"/>
  <c r="B292" i="74"/>
  <c r="C292" i="74"/>
  <c r="A293" i="74"/>
  <c r="B293" i="74"/>
  <c r="C293" i="74"/>
  <c r="A294" i="74"/>
  <c r="B294" i="74"/>
  <c r="C294" i="74"/>
  <c r="A295" i="74"/>
  <c r="B295" i="74"/>
  <c r="C295" i="74"/>
  <c r="A296" i="74"/>
  <c r="B296" i="74"/>
  <c r="C296" i="74"/>
  <c r="A297" i="74"/>
  <c r="B297" i="74"/>
  <c r="C297" i="74"/>
  <c r="A298" i="74"/>
  <c r="B298" i="74"/>
  <c r="C298" i="74"/>
  <c r="A299" i="74"/>
  <c r="B299" i="74"/>
  <c r="C299" i="74"/>
  <c r="A300" i="74"/>
  <c r="B300" i="74"/>
  <c r="C300" i="74"/>
  <c r="A301" i="74"/>
  <c r="B301" i="74"/>
  <c r="C301" i="74"/>
  <c r="A302" i="74"/>
  <c r="B302" i="74"/>
  <c r="C302" i="74"/>
  <c r="A303" i="74"/>
  <c r="B303" i="74"/>
  <c r="C303" i="74"/>
  <c r="A304" i="74"/>
  <c r="B304" i="74"/>
  <c r="C304" i="74"/>
  <c r="A305" i="74"/>
  <c r="B305" i="74"/>
  <c r="C305" i="74"/>
  <c r="A306" i="74"/>
  <c r="B306" i="74"/>
  <c r="C306" i="74"/>
  <c r="A307" i="74"/>
  <c r="B307" i="74"/>
  <c r="C307" i="74"/>
  <c r="A308" i="74"/>
  <c r="B308" i="74"/>
  <c r="C308" i="74"/>
  <c r="A309" i="74"/>
  <c r="B309" i="74"/>
  <c r="C309" i="74"/>
  <c r="A310" i="74"/>
  <c r="B310" i="74"/>
  <c r="C310" i="74"/>
  <c r="A311" i="74"/>
  <c r="B311" i="74"/>
  <c r="C311" i="74"/>
  <c r="A312" i="74"/>
  <c r="B312" i="74"/>
  <c r="C312" i="74"/>
  <c r="A313" i="74"/>
  <c r="B313" i="74"/>
  <c r="C313" i="74"/>
  <c r="A314" i="74"/>
  <c r="B314" i="74"/>
  <c r="C314" i="74"/>
  <c r="A315" i="74"/>
  <c r="B315" i="74"/>
  <c r="C315" i="74"/>
  <c r="A316" i="74"/>
  <c r="B316" i="74"/>
  <c r="C316" i="74"/>
  <c r="A317" i="74"/>
  <c r="B317" i="74"/>
  <c r="C317" i="74"/>
  <c r="A318" i="74"/>
  <c r="B318" i="74"/>
  <c r="C318" i="74"/>
  <c r="A319" i="74"/>
  <c r="B319" i="74"/>
  <c r="C319" i="74"/>
  <c r="A320" i="74"/>
  <c r="B320" i="74"/>
  <c r="C320" i="74"/>
  <c r="A321" i="74"/>
  <c r="B321" i="74"/>
  <c r="C321" i="74"/>
  <c r="A322" i="74"/>
  <c r="B322" i="74"/>
  <c r="C322" i="74"/>
  <c r="A323" i="74"/>
  <c r="B323" i="74"/>
  <c r="C323" i="74"/>
  <c r="A324" i="74"/>
  <c r="B324" i="74"/>
  <c r="C324" i="74"/>
  <c r="A325" i="74"/>
  <c r="B325" i="74"/>
  <c r="C325" i="74"/>
  <c r="A326" i="74"/>
  <c r="B326" i="74"/>
  <c r="C326" i="74"/>
  <c r="A327" i="74"/>
  <c r="B327" i="74"/>
  <c r="C327" i="74"/>
  <c r="A328" i="74"/>
  <c r="B328" i="74"/>
  <c r="C328" i="74"/>
  <c r="A329" i="74"/>
  <c r="B329" i="74"/>
  <c r="C329" i="74"/>
  <c r="A330" i="74"/>
  <c r="B330" i="74"/>
  <c r="C330" i="74"/>
  <c r="A331" i="74"/>
  <c r="B331" i="74"/>
  <c r="C331" i="74"/>
  <c r="A332" i="74"/>
  <c r="B332" i="74"/>
  <c r="C332" i="74"/>
  <c r="A333" i="74"/>
  <c r="B333" i="74"/>
  <c r="C333" i="74"/>
  <c r="A334" i="74"/>
  <c r="B334" i="74"/>
  <c r="C334" i="74"/>
  <c r="A335" i="74"/>
  <c r="B335" i="74"/>
  <c r="C335" i="74"/>
  <c r="A336" i="74"/>
  <c r="B336" i="74"/>
  <c r="C336" i="74"/>
  <c r="A337" i="74"/>
  <c r="B337" i="74"/>
  <c r="C337" i="74"/>
  <c r="A338" i="74"/>
  <c r="B338" i="74"/>
  <c r="C338" i="74"/>
  <c r="A339" i="74"/>
  <c r="B339" i="74"/>
  <c r="C339" i="74"/>
  <c r="A340" i="74"/>
  <c r="B340" i="74"/>
  <c r="C340" i="74"/>
  <c r="A341" i="74"/>
  <c r="B341" i="74"/>
  <c r="C341" i="74"/>
  <c r="A342" i="74"/>
  <c r="B342" i="74"/>
  <c r="C342" i="74"/>
  <c r="A343" i="74"/>
  <c r="B343" i="74"/>
  <c r="C343" i="74"/>
  <c r="A344" i="74"/>
  <c r="B344" i="74"/>
  <c r="C344" i="74"/>
  <c r="A345" i="74"/>
  <c r="B345" i="74"/>
  <c r="C345" i="74"/>
  <c r="A346" i="74"/>
  <c r="B346" i="74"/>
  <c r="C346" i="74"/>
  <c r="A347" i="74"/>
  <c r="B347" i="74"/>
  <c r="C347" i="74"/>
  <c r="A348" i="74"/>
  <c r="B348" i="74"/>
  <c r="C348" i="74"/>
  <c r="A349" i="74"/>
  <c r="B349" i="74"/>
  <c r="C349" i="74"/>
  <c r="A350" i="74"/>
  <c r="B350" i="74"/>
  <c r="C350" i="74"/>
  <c r="A351" i="74"/>
  <c r="B351" i="74"/>
  <c r="C351" i="74"/>
  <c r="A352" i="74"/>
  <c r="B352" i="74"/>
  <c r="C352" i="74"/>
  <c r="A353" i="74"/>
  <c r="B353" i="74"/>
  <c r="C353" i="74"/>
  <c r="A354" i="74"/>
  <c r="B354" i="74"/>
  <c r="C354" i="74"/>
  <c r="A355" i="74"/>
  <c r="B355" i="74"/>
  <c r="C355" i="74"/>
  <c r="A356" i="74"/>
  <c r="B356" i="74"/>
  <c r="C356" i="74"/>
  <c r="A357" i="74"/>
  <c r="B357" i="74"/>
  <c r="C357" i="74"/>
  <c r="A358" i="74"/>
  <c r="B358" i="74"/>
  <c r="C358" i="74"/>
  <c r="A359" i="74"/>
  <c r="B359" i="74"/>
  <c r="C359" i="74"/>
  <c r="A360" i="74"/>
  <c r="B360" i="74"/>
  <c r="C360" i="74"/>
  <c r="A361" i="74"/>
  <c r="B361" i="74"/>
  <c r="C361" i="74"/>
  <c r="A362" i="74"/>
  <c r="B362" i="74"/>
  <c r="C362" i="74"/>
  <c r="A363" i="74"/>
  <c r="B363" i="74"/>
  <c r="C363" i="74"/>
  <c r="A364" i="74"/>
  <c r="B364" i="74"/>
  <c r="C364" i="74"/>
  <c r="A365" i="74"/>
  <c r="B365" i="74"/>
  <c r="C365" i="74"/>
  <c r="A366" i="74"/>
  <c r="B366" i="74"/>
  <c r="C366" i="74"/>
  <c r="A367" i="74"/>
  <c r="B367" i="74"/>
  <c r="C367" i="74"/>
  <c r="A368" i="74"/>
  <c r="B368" i="74"/>
  <c r="C368" i="74"/>
  <c r="A369" i="74"/>
  <c r="B369" i="74"/>
  <c r="C369" i="74"/>
  <c r="A370" i="74"/>
  <c r="B370" i="74"/>
  <c r="C370" i="74"/>
  <c r="A371" i="74"/>
  <c r="B371" i="74"/>
  <c r="C371" i="74"/>
  <c r="A372" i="74"/>
  <c r="B372" i="74"/>
  <c r="C372" i="74"/>
  <c r="A373" i="74"/>
  <c r="B373" i="74"/>
  <c r="C373" i="74"/>
  <c r="A374" i="74"/>
  <c r="B374" i="74"/>
  <c r="C374" i="74"/>
  <c r="A375" i="74"/>
  <c r="B375" i="74"/>
  <c r="C375" i="74"/>
  <c r="A376" i="74"/>
  <c r="B376" i="74"/>
  <c r="C376" i="74"/>
  <c r="A377" i="74"/>
  <c r="B377" i="74"/>
  <c r="C377" i="74"/>
  <c r="A378" i="74"/>
  <c r="B378" i="74"/>
  <c r="C378" i="74"/>
  <c r="A379" i="74"/>
  <c r="B379" i="74"/>
  <c r="C379" i="74"/>
  <c r="A380" i="74"/>
  <c r="B380" i="74"/>
  <c r="C380" i="74"/>
  <c r="A381" i="74"/>
  <c r="B381" i="74"/>
  <c r="C381" i="74"/>
  <c r="A382" i="74"/>
  <c r="B382" i="74"/>
  <c r="C382" i="74"/>
  <c r="A383" i="74"/>
  <c r="B383" i="74"/>
  <c r="C383" i="74"/>
  <c r="A384" i="74"/>
  <c r="B384" i="74"/>
  <c r="C384" i="74"/>
  <c r="A385" i="74"/>
  <c r="B385" i="74"/>
  <c r="C385" i="74"/>
  <c r="A386" i="74"/>
  <c r="B386" i="74"/>
  <c r="C386" i="74"/>
  <c r="A387" i="74"/>
  <c r="B387" i="74"/>
  <c r="C387" i="74"/>
  <c r="A388" i="74"/>
  <c r="B388" i="74"/>
  <c r="C388" i="74"/>
  <c r="A389" i="74"/>
  <c r="B389" i="74"/>
  <c r="C389" i="74"/>
  <c r="A390" i="74"/>
  <c r="B390" i="74"/>
  <c r="C390" i="74"/>
  <c r="A391" i="74"/>
  <c r="B391" i="74"/>
  <c r="C391" i="74"/>
  <c r="A392" i="74"/>
  <c r="B392" i="74"/>
  <c r="C392" i="74"/>
  <c r="A393" i="74"/>
  <c r="B393" i="74"/>
  <c r="C393" i="74"/>
  <c r="A394" i="74"/>
  <c r="B394" i="74"/>
  <c r="C394" i="74"/>
  <c r="A395" i="74"/>
  <c r="B395" i="74"/>
  <c r="C395" i="74"/>
  <c r="A396" i="74"/>
  <c r="B396" i="74"/>
  <c r="C396" i="74"/>
  <c r="A397" i="74"/>
  <c r="B397" i="74"/>
  <c r="C397" i="74"/>
  <c r="A398" i="74"/>
  <c r="B398" i="74"/>
  <c r="C398" i="74"/>
  <c r="A399" i="74"/>
  <c r="B399" i="74"/>
  <c r="C399" i="74"/>
  <c r="A400" i="74"/>
  <c r="B400" i="74"/>
  <c r="C400" i="74"/>
  <c r="A401" i="74"/>
  <c r="B401" i="74"/>
  <c r="C401" i="74"/>
  <c r="A402" i="74"/>
  <c r="B402" i="74"/>
  <c r="C402" i="74"/>
  <c r="A403" i="74"/>
  <c r="B403" i="74"/>
  <c r="C403" i="74"/>
  <c r="A404" i="74"/>
  <c r="B404" i="74"/>
  <c r="C404" i="74"/>
  <c r="C6" i="74"/>
  <c r="C7" i="74"/>
  <c r="C8" i="74"/>
  <c r="C9" i="74"/>
  <c r="C10" i="74"/>
  <c r="C11" i="74"/>
  <c r="C12" i="74"/>
  <c r="C13" i="74"/>
  <c r="C14" i="74"/>
  <c r="C15" i="74"/>
  <c r="C16" i="74"/>
  <c r="C17" i="74"/>
  <c r="C18" i="74"/>
  <c r="C19" i="74"/>
  <c r="C20" i="74"/>
  <c r="C21" i="74"/>
  <c r="C22" i="74"/>
  <c r="C23" i="74"/>
  <c r="C24" i="74"/>
  <c r="C25" i="74"/>
  <c r="C26" i="74"/>
  <c r="C27" i="74"/>
  <c r="C28" i="74"/>
  <c r="C29" i="74"/>
  <c r="C30" i="74"/>
  <c r="C31" i="74"/>
  <c r="C32" i="74"/>
  <c r="C33" i="74"/>
  <c r="C34" i="74"/>
  <c r="C35" i="74"/>
  <c r="C36" i="74"/>
  <c r="C37" i="74"/>
  <c r="C38" i="74"/>
  <c r="C39" i="74"/>
  <c r="C40" i="74"/>
  <c r="C41" i="74"/>
  <c r="C42" i="74"/>
  <c r="C43" i="74"/>
  <c r="C44" i="74"/>
  <c r="C45" i="74"/>
  <c r="C46" i="74"/>
  <c r="C47" i="74"/>
  <c r="C48" i="74"/>
  <c r="C49" i="74"/>
  <c r="C50" i="74"/>
  <c r="C51" i="74"/>
  <c r="C52" i="74"/>
  <c r="C53" i="74"/>
  <c r="C54" i="74"/>
  <c r="C55" i="74"/>
  <c r="C56" i="74"/>
  <c r="C57" i="74"/>
  <c r="C58" i="74"/>
  <c r="C59" i="74"/>
  <c r="C60" i="74"/>
  <c r="C61" i="74"/>
  <c r="C62" i="74"/>
  <c r="C63" i="74"/>
  <c r="C64" i="74"/>
  <c r="C65" i="74"/>
  <c r="C66" i="74"/>
  <c r="C67" i="74"/>
  <c r="C68" i="74"/>
  <c r="C69" i="74"/>
  <c r="C70" i="74"/>
  <c r="C71" i="74"/>
  <c r="C72" i="74"/>
  <c r="C73" i="74"/>
  <c r="C74" i="74"/>
  <c r="C75" i="74"/>
  <c r="C76" i="74"/>
  <c r="C77" i="74"/>
  <c r="C78" i="74"/>
  <c r="C79" i="74"/>
  <c r="C80" i="74"/>
  <c r="C81" i="74"/>
  <c r="C82" i="74"/>
  <c r="C83" i="74"/>
  <c r="C84" i="74"/>
  <c r="C85" i="74"/>
  <c r="C86" i="74"/>
  <c r="C87" i="74"/>
  <c r="C88" i="74"/>
  <c r="C89" i="74"/>
  <c r="C90" i="74"/>
  <c r="C91" i="74"/>
  <c r="C92" i="74"/>
  <c r="C93" i="74"/>
  <c r="C94" i="74"/>
  <c r="C95" i="74"/>
  <c r="C96" i="74"/>
  <c r="C97" i="74"/>
  <c r="C98" i="74"/>
  <c r="C99" i="74"/>
  <c r="C100" i="74"/>
  <c r="C201" i="74"/>
  <c r="C202" i="74"/>
  <c r="C203" i="74"/>
  <c r="C204" i="74"/>
  <c r="C205" i="74"/>
  <c r="C206" i="74"/>
  <c r="C207" i="74"/>
  <c r="C208" i="74"/>
  <c r="C209" i="74"/>
  <c r="C210" i="74"/>
  <c r="C211" i="74"/>
  <c r="C212" i="74"/>
  <c r="C213" i="74"/>
  <c r="C214" i="74"/>
  <c r="C215" i="74"/>
  <c r="C216" i="74"/>
  <c r="C217" i="74"/>
  <c r="C218" i="74"/>
  <c r="C219" i="74"/>
  <c r="C220" i="74"/>
  <c r="C221" i="74"/>
  <c r="C222" i="74"/>
  <c r="C223" i="74"/>
  <c r="C224" i="74"/>
  <c r="C225" i="74"/>
  <c r="C226" i="74"/>
  <c r="C227" i="74"/>
  <c r="C228" i="74"/>
  <c r="C229" i="74"/>
  <c r="C230" i="74"/>
  <c r="C231" i="74"/>
  <c r="C232" i="74"/>
  <c r="C233" i="74"/>
  <c r="C234" i="74"/>
  <c r="C235" i="74"/>
  <c r="C236" i="74"/>
  <c r="C237" i="74"/>
  <c r="C238" i="74"/>
  <c r="C239" i="74"/>
  <c r="C240" i="74"/>
  <c r="C241" i="74"/>
  <c r="C242" i="74"/>
  <c r="C243" i="74"/>
  <c r="C244" i="74"/>
  <c r="C245" i="74"/>
  <c r="C246" i="74"/>
  <c r="C247" i="74"/>
  <c r="C248" i="74"/>
  <c r="C249" i="74"/>
  <c r="C250" i="74"/>
  <c r="C251" i="74"/>
  <c r="C252" i="74"/>
  <c r="C253" i="74"/>
  <c r="C254" i="74"/>
  <c r="C255" i="74"/>
  <c r="C256" i="74"/>
  <c r="C257" i="74"/>
  <c r="C258" i="74"/>
  <c r="C259" i="74"/>
  <c r="C260" i="74"/>
  <c r="C261" i="74"/>
  <c r="C262" i="74"/>
  <c r="C263" i="74"/>
  <c r="C264" i="74"/>
  <c r="C265" i="74"/>
  <c r="C266" i="74"/>
  <c r="C267" i="74"/>
  <c r="C268" i="74"/>
  <c r="C269" i="74"/>
  <c r="C270" i="74"/>
  <c r="C271" i="74"/>
  <c r="C272" i="74"/>
  <c r="C273" i="74"/>
  <c r="C274" i="74"/>
  <c r="C275" i="74"/>
  <c r="C276" i="74"/>
  <c r="C277" i="74"/>
  <c r="C278" i="74"/>
  <c r="C279" i="74"/>
  <c r="C280" i="74"/>
  <c r="C281" i="74"/>
  <c r="C282" i="74"/>
  <c r="C283" i="74"/>
  <c r="C284" i="74"/>
  <c r="C285" i="74"/>
  <c r="C286" i="74"/>
  <c r="C287" i="74"/>
  <c r="C288" i="74"/>
  <c r="C289" i="74"/>
  <c r="C290" i="74"/>
  <c r="I340" i="57"/>
  <c r="J340" i="57" s="1"/>
  <c r="K340" i="57" s="1"/>
  <c r="D340" i="74" s="1"/>
  <c r="I341" i="57"/>
  <c r="J341" i="57" s="1"/>
  <c r="I342" i="57"/>
  <c r="J342" i="57" s="1"/>
  <c r="I343" i="57"/>
  <c r="J343" i="57"/>
  <c r="I344" i="57"/>
  <c r="J344" i="57"/>
  <c r="I345" i="57"/>
  <c r="J345" i="57" s="1"/>
  <c r="I346" i="57"/>
  <c r="J346" i="57" s="1"/>
  <c r="K346" i="57" s="1"/>
  <c r="D346" i="74" s="1"/>
  <c r="I347" i="57"/>
  <c r="J347" i="57" s="1"/>
  <c r="I348" i="57"/>
  <c r="J348" i="57"/>
  <c r="I349" i="57"/>
  <c r="J349" i="57" s="1"/>
  <c r="I350" i="57"/>
  <c r="J350" i="57" s="1"/>
  <c r="I351" i="57"/>
  <c r="J351" i="57" s="1"/>
  <c r="K351" i="57" s="1"/>
  <c r="D351" i="74" s="1"/>
  <c r="I352" i="57"/>
  <c r="I353" i="57"/>
  <c r="J353" i="57" s="1"/>
  <c r="I354" i="57"/>
  <c r="K354" i="57" s="1"/>
  <c r="D354" i="74" s="1"/>
  <c r="J354" i="57"/>
  <c r="I355" i="57"/>
  <c r="J355" i="57" s="1"/>
  <c r="I356" i="57"/>
  <c r="I357" i="57"/>
  <c r="J357" i="57" s="1"/>
  <c r="I358" i="57"/>
  <c r="J358" i="57"/>
  <c r="K358" i="57"/>
  <c r="D358" i="74" s="1"/>
  <c r="I359" i="57"/>
  <c r="J359" i="57"/>
  <c r="K359" i="57"/>
  <c r="D359" i="74" s="1"/>
  <c r="I360" i="57"/>
  <c r="J360" i="57" s="1"/>
  <c r="I361" i="57"/>
  <c r="J361" i="57" s="1"/>
  <c r="I362" i="57"/>
  <c r="J362" i="57" s="1"/>
  <c r="I363" i="57"/>
  <c r="J363" i="57"/>
  <c r="K363" i="57"/>
  <c r="D363" i="74" s="1"/>
  <c r="I364" i="57"/>
  <c r="J364" i="57"/>
  <c r="K364" i="57"/>
  <c r="D364" i="74" s="1"/>
  <c r="I365" i="57"/>
  <c r="I366" i="57"/>
  <c r="J366" i="57" s="1"/>
  <c r="K366" i="57" s="1"/>
  <c r="D366" i="74" s="1"/>
  <c r="I367" i="57"/>
  <c r="I368" i="57"/>
  <c r="J368" i="57" s="1"/>
  <c r="K368" i="57" s="1"/>
  <c r="D368" i="74" s="1"/>
  <c r="I369" i="57"/>
  <c r="J369" i="57" s="1"/>
  <c r="I370" i="57"/>
  <c r="J370" i="57" s="1"/>
  <c r="K370" i="57" s="1"/>
  <c r="D370" i="74" s="1"/>
  <c r="I371" i="57"/>
  <c r="J371" i="57" s="1"/>
  <c r="I372" i="57"/>
  <c r="J372" i="57"/>
  <c r="I373" i="57"/>
  <c r="J373" i="57" s="1"/>
  <c r="I374" i="57"/>
  <c r="J374" i="57" s="1"/>
  <c r="K374" i="57" s="1"/>
  <c r="D374" i="74" s="1"/>
  <c r="I375" i="57"/>
  <c r="J375" i="57" s="1"/>
  <c r="I376" i="57"/>
  <c r="J376" i="57" s="1"/>
  <c r="I377" i="57"/>
  <c r="J377" i="57"/>
  <c r="I378" i="57"/>
  <c r="J378" i="57" s="1"/>
  <c r="K378" i="57" s="1"/>
  <c r="D378" i="74" s="1"/>
  <c r="I379" i="57"/>
  <c r="J379" i="57" s="1"/>
  <c r="I380" i="57"/>
  <c r="J380" i="57" s="1"/>
  <c r="I381" i="57"/>
  <c r="J381" i="57" s="1"/>
  <c r="I382" i="57"/>
  <c r="J382" i="57"/>
  <c r="K382" i="57" s="1"/>
  <c r="D382" i="74" s="1"/>
  <c r="I383" i="57"/>
  <c r="J383" i="57"/>
  <c r="K383" i="57"/>
  <c r="D383" i="74" s="1"/>
  <c r="I384" i="57"/>
  <c r="K384" i="57" s="1"/>
  <c r="D384" i="74" s="1"/>
  <c r="J384" i="57"/>
  <c r="I385" i="57"/>
  <c r="J385" i="57"/>
  <c r="I386" i="57"/>
  <c r="J386" i="57" s="1"/>
  <c r="K386" i="57" s="1"/>
  <c r="D386" i="74" s="1"/>
  <c r="I387" i="57"/>
  <c r="J387" i="57" s="1"/>
  <c r="I388" i="57"/>
  <c r="J388" i="57"/>
  <c r="K388" i="57"/>
  <c r="D388" i="74" s="1"/>
  <c r="I389" i="57"/>
  <c r="J389" i="57"/>
  <c r="I390" i="57"/>
  <c r="J390" i="57"/>
  <c r="K390" i="57" s="1"/>
  <c r="D390" i="74" s="1"/>
  <c r="I391" i="57"/>
  <c r="J391" i="57" s="1"/>
  <c r="G16" i="11"/>
  <c r="H16" i="11"/>
  <c r="F16" i="11"/>
  <c r="J16" i="11"/>
  <c r="L16" i="11"/>
  <c r="K16" i="11"/>
  <c r="D34" i="116"/>
  <c r="E34" i="116"/>
  <c r="C34" i="116"/>
  <c r="G6" i="40"/>
  <c r="G6" i="28" s="1"/>
  <c r="G7" i="40"/>
  <c r="G8" i="40"/>
  <c r="G10" i="40"/>
  <c r="G11" i="40"/>
  <c r="G12" i="40"/>
  <c r="G14" i="40"/>
  <c r="G15" i="40"/>
  <c r="G16" i="40"/>
  <c r="G18" i="40"/>
  <c r="G19" i="40"/>
  <c r="G21" i="40"/>
  <c r="G11" i="28"/>
  <c r="G10" i="28"/>
  <c r="G9" i="28"/>
  <c r="G8" i="28"/>
  <c r="G7" i="28"/>
  <c r="A6" i="147"/>
  <c r="B6" i="147"/>
  <c r="C6" i="147"/>
  <c r="A7" i="147"/>
  <c r="B7" i="147"/>
  <c r="C7" i="147"/>
  <c r="A8" i="147"/>
  <c r="B8" i="147"/>
  <c r="C8" i="147"/>
  <c r="A9" i="147"/>
  <c r="B9" i="147"/>
  <c r="C9" i="147"/>
  <c r="A10" i="147"/>
  <c r="B10" i="147"/>
  <c r="C10" i="147"/>
  <c r="A11" i="147"/>
  <c r="B11" i="147"/>
  <c r="C11" i="147"/>
  <c r="A12" i="147"/>
  <c r="B12" i="147"/>
  <c r="C12" i="147"/>
  <c r="A13" i="147"/>
  <c r="B13" i="147"/>
  <c r="C13" i="147"/>
  <c r="A14" i="147"/>
  <c r="B14" i="147"/>
  <c r="C14" i="147"/>
  <c r="A15" i="147"/>
  <c r="B15" i="147"/>
  <c r="C15" i="147"/>
  <c r="A16" i="147"/>
  <c r="B16" i="147"/>
  <c r="C16" i="147"/>
  <c r="A17" i="147"/>
  <c r="B17" i="147"/>
  <c r="C17" i="147"/>
  <c r="A18" i="147"/>
  <c r="B18" i="147"/>
  <c r="C18" i="147"/>
  <c r="A19" i="147"/>
  <c r="B19" i="147"/>
  <c r="C19" i="147"/>
  <c r="A20" i="147"/>
  <c r="B20" i="147"/>
  <c r="C20" i="147"/>
  <c r="A21" i="147"/>
  <c r="B21" i="147"/>
  <c r="C21" i="147"/>
  <c r="A22" i="147"/>
  <c r="B22" i="147"/>
  <c r="C22" i="147"/>
  <c r="A23" i="147"/>
  <c r="B23" i="147"/>
  <c r="C23" i="147"/>
  <c r="A24" i="147"/>
  <c r="B24" i="147"/>
  <c r="C24" i="147"/>
  <c r="A25" i="147"/>
  <c r="B25" i="147"/>
  <c r="C25" i="147"/>
  <c r="A26" i="147"/>
  <c r="B26" i="147"/>
  <c r="C26" i="147"/>
  <c r="A27" i="147"/>
  <c r="B27" i="147"/>
  <c r="C27" i="147"/>
  <c r="A28" i="147"/>
  <c r="B28" i="147"/>
  <c r="C28" i="147"/>
  <c r="A29" i="147"/>
  <c r="B29" i="147"/>
  <c r="C29" i="147"/>
  <c r="A30" i="147"/>
  <c r="B30" i="147"/>
  <c r="C30" i="147"/>
  <c r="A31" i="147"/>
  <c r="B31" i="147"/>
  <c r="C31" i="147"/>
  <c r="A32" i="147"/>
  <c r="B32" i="147"/>
  <c r="C32" i="147"/>
  <c r="A33" i="147"/>
  <c r="B33" i="147"/>
  <c r="C33" i="147"/>
  <c r="A34" i="147"/>
  <c r="B34" i="147"/>
  <c r="C34" i="147"/>
  <c r="A35" i="147"/>
  <c r="B35" i="147"/>
  <c r="C35" i="147"/>
  <c r="A36" i="147"/>
  <c r="B36" i="147"/>
  <c r="C36" i="147"/>
  <c r="A37" i="147"/>
  <c r="B37" i="147"/>
  <c r="C37" i="147"/>
  <c r="A38" i="147"/>
  <c r="B38" i="147"/>
  <c r="C38" i="147"/>
  <c r="A39" i="147"/>
  <c r="B39" i="147"/>
  <c r="C39" i="147"/>
  <c r="A40" i="147"/>
  <c r="B40" i="147"/>
  <c r="C40" i="147"/>
  <c r="A41" i="147"/>
  <c r="B41" i="147"/>
  <c r="C41" i="147"/>
  <c r="A42" i="147"/>
  <c r="B42" i="147"/>
  <c r="C42" i="147"/>
  <c r="A43" i="147"/>
  <c r="B43" i="147"/>
  <c r="C43" i="147"/>
  <c r="A44" i="147"/>
  <c r="B44" i="147"/>
  <c r="C44" i="147"/>
  <c r="A45" i="147"/>
  <c r="B45" i="147"/>
  <c r="C45" i="147"/>
  <c r="A46" i="147"/>
  <c r="B46" i="147"/>
  <c r="C46" i="147"/>
  <c r="A47" i="147"/>
  <c r="B47" i="147"/>
  <c r="C47" i="147"/>
  <c r="A48" i="147"/>
  <c r="B48" i="147"/>
  <c r="C48" i="147"/>
  <c r="A49" i="147"/>
  <c r="B49" i="147"/>
  <c r="C49" i="147"/>
  <c r="A50" i="147"/>
  <c r="B50" i="147"/>
  <c r="C50" i="147"/>
  <c r="A51" i="147"/>
  <c r="B51" i="147"/>
  <c r="C51" i="147"/>
  <c r="A52" i="147"/>
  <c r="B52" i="147"/>
  <c r="C52" i="147"/>
  <c r="A53" i="147"/>
  <c r="B53" i="147"/>
  <c r="C53" i="147"/>
  <c r="A54" i="147"/>
  <c r="B54" i="147"/>
  <c r="C54" i="147"/>
  <c r="A55" i="147"/>
  <c r="B55" i="147"/>
  <c r="C55" i="147"/>
  <c r="A56" i="147"/>
  <c r="B56" i="147"/>
  <c r="C56" i="147"/>
  <c r="A57" i="147"/>
  <c r="B57" i="147"/>
  <c r="C57" i="147"/>
  <c r="A58" i="147"/>
  <c r="B58" i="147"/>
  <c r="C58" i="147"/>
  <c r="A59" i="147"/>
  <c r="B59" i="147"/>
  <c r="C59" i="147"/>
  <c r="A60" i="147"/>
  <c r="B60" i="147"/>
  <c r="C60" i="147"/>
  <c r="A61" i="147"/>
  <c r="B61" i="147"/>
  <c r="C61" i="147"/>
  <c r="A62" i="147"/>
  <c r="B62" i="147"/>
  <c r="C62" i="147"/>
  <c r="A63" i="147"/>
  <c r="B63" i="147"/>
  <c r="C63" i="147"/>
  <c r="A64" i="147"/>
  <c r="B64" i="147"/>
  <c r="C64" i="147"/>
  <c r="A65" i="147"/>
  <c r="B65" i="147"/>
  <c r="C65" i="147"/>
  <c r="A66" i="147"/>
  <c r="B66" i="147"/>
  <c r="C66" i="147"/>
  <c r="A67" i="147"/>
  <c r="B67" i="147"/>
  <c r="C67" i="147"/>
  <c r="A68" i="147"/>
  <c r="B68" i="147"/>
  <c r="C68" i="147"/>
  <c r="A69" i="147"/>
  <c r="B69" i="147"/>
  <c r="C69" i="147"/>
  <c r="A70" i="147"/>
  <c r="B70" i="147"/>
  <c r="C70" i="147"/>
  <c r="A71" i="147"/>
  <c r="B71" i="147"/>
  <c r="C71" i="147"/>
  <c r="A72" i="147"/>
  <c r="B72" i="147"/>
  <c r="C72" i="147"/>
  <c r="A73" i="147"/>
  <c r="B73" i="147"/>
  <c r="C73" i="147"/>
  <c r="A74" i="147"/>
  <c r="B74" i="147"/>
  <c r="C74" i="147"/>
  <c r="A75" i="147"/>
  <c r="B75" i="147"/>
  <c r="C75" i="147"/>
  <c r="A76" i="147"/>
  <c r="B76" i="147"/>
  <c r="C76" i="147"/>
  <c r="A77" i="147"/>
  <c r="B77" i="147"/>
  <c r="C77" i="147"/>
  <c r="A78" i="147"/>
  <c r="B78" i="147"/>
  <c r="C78" i="147"/>
  <c r="A79" i="147"/>
  <c r="B79" i="147"/>
  <c r="C79" i="147"/>
  <c r="A80" i="147"/>
  <c r="B80" i="147"/>
  <c r="C80" i="147"/>
  <c r="A81" i="147"/>
  <c r="B81" i="147"/>
  <c r="C81" i="147"/>
  <c r="A82" i="147"/>
  <c r="B82" i="147"/>
  <c r="C82" i="147"/>
  <c r="A83" i="147"/>
  <c r="B83" i="147"/>
  <c r="C83" i="147"/>
  <c r="A84" i="147"/>
  <c r="B84" i="147"/>
  <c r="C84" i="147"/>
  <c r="A85" i="147"/>
  <c r="B85" i="147"/>
  <c r="C85" i="147"/>
  <c r="A86" i="147"/>
  <c r="B86" i="147"/>
  <c r="C86" i="147"/>
  <c r="A87" i="147"/>
  <c r="B87" i="147"/>
  <c r="C87" i="147"/>
  <c r="A88" i="147"/>
  <c r="B88" i="147"/>
  <c r="C88" i="147"/>
  <c r="A89" i="147"/>
  <c r="B89" i="147"/>
  <c r="C89" i="147"/>
  <c r="A90" i="147"/>
  <c r="B90" i="147"/>
  <c r="C90" i="147"/>
  <c r="A91" i="147"/>
  <c r="B91" i="147"/>
  <c r="C91" i="147"/>
  <c r="A92" i="147"/>
  <c r="B92" i="147"/>
  <c r="C92" i="147"/>
  <c r="A93" i="147"/>
  <c r="B93" i="147"/>
  <c r="C93" i="147"/>
  <c r="A94" i="147"/>
  <c r="B94" i="147"/>
  <c r="C94" i="147"/>
  <c r="A95" i="147"/>
  <c r="B95" i="147"/>
  <c r="C95" i="147"/>
  <c r="A96" i="147"/>
  <c r="B96" i="147"/>
  <c r="C96" i="147"/>
  <c r="A97" i="147"/>
  <c r="B97" i="147"/>
  <c r="C97" i="147"/>
  <c r="A98" i="147"/>
  <c r="B98" i="147"/>
  <c r="C98" i="147"/>
  <c r="A99" i="147"/>
  <c r="B99" i="147"/>
  <c r="C99" i="147"/>
  <c r="A100" i="147"/>
  <c r="B100" i="147"/>
  <c r="C100" i="147"/>
  <c r="A202" i="147"/>
  <c r="B202" i="147"/>
  <c r="C202" i="147"/>
  <c r="A203" i="147"/>
  <c r="B203" i="147"/>
  <c r="C203" i="147"/>
  <c r="A204" i="147"/>
  <c r="B204" i="147"/>
  <c r="C204" i="147"/>
  <c r="A205" i="147"/>
  <c r="B205" i="147"/>
  <c r="C205" i="147"/>
  <c r="A206" i="147"/>
  <c r="B206" i="147"/>
  <c r="C206" i="147"/>
  <c r="A207" i="147"/>
  <c r="B207" i="147"/>
  <c r="C207" i="147"/>
  <c r="A208" i="147"/>
  <c r="B208" i="147"/>
  <c r="C208" i="147"/>
  <c r="A209" i="147"/>
  <c r="B209" i="147"/>
  <c r="C209" i="147"/>
  <c r="A210" i="147"/>
  <c r="B210" i="147"/>
  <c r="C210" i="147"/>
  <c r="A211" i="147"/>
  <c r="B211" i="147"/>
  <c r="C211" i="147"/>
  <c r="A212" i="147"/>
  <c r="B212" i="147"/>
  <c r="C212" i="147"/>
  <c r="A213" i="147"/>
  <c r="B213" i="147"/>
  <c r="C213" i="147"/>
  <c r="A214" i="147"/>
  <c r="B214" i="147"/>
  <c r="C214" i="147"/>
  <c r="A215" i="147"/>
  <c r="B215" i="147"/>
  <c r="C215" i="147"/>
  <c r="A216" i="147"/>
  <c r="B216" i="147"/>
  <c r="C216" i="147"/>
  <c r="A217" i="147"/>
  <c r="B217" i="147"/>
  <c r="C217" i="147"/>
  <c r="A218" i="147"/>
  <c r="B218" i="147"/>
  <c r="C218" i="147"/>
  <c r="A219" i="147"/>
  <c r="B219" i="147"/>
  <c r="C219" i="147"/>
  <c r="A220" i="147"/>
  <c r="B220" i="147"/>
  <c r="C220" i="147"/>
  <c r="A221" i="147"/>
  <c r="B221" i="147"/>
  <c r="C221" i="147"/>
  <c r="A222" i="147"/>
  <c r="B222" i="147"/>
  <c r="C222" i="147"/>
  <c r="A223" i="147"/>
  <c r="B223" i="147"/>
  <c r="C223" i="147"/>
  <c r="A224" i="147"/>
  <c r="B224" i="147"/>
  <c r="C224" i="147"/>
  <c r="A225" i="147"/>
  <c r="B225" i="147"/>
  <c r="C225" i="147"/>
  <c r="A226" i="147"/>
  <c r="B226" i="147"/>
  <c r="C226" i="147"/>
  <c r="A227" i="147"/>
  <c r="B227" i="147"/>
  <c r="C227" i="147"/>
  <c r="A228" i="147"/>
  <c r="B228" i="147"/>
  <c r="C228" i="147"/>
  <c r="A229" i="147"/>
  <c r="B229" i="147"/>
  <c r="C229" i="147"/>
  <c r="A230" i="147"/>
  <c r="B230" i="147"/>
  <c r="C230" i="147"/>
  <c r="A231" i="147"/>
  <c r="B231" i="147"/>
  <c r="C231" i="147"/>
  <c r="A232" i="147"/>
  <c r="B232" i="147"/>
  <c r="C232" i="147"/>
  <c r="A233" i="147"/>
  <c r="B233" i="147"/>
  <c r="C233" i="147"/>
  <c r="A234" i="147"/>
  <c r="B234" i="147"/>
  <c r="C234" i="147"/>
  <c r="A235" i="147"/>
  <c r="B235" i="147"/>
  <c r="C235" i="147"/>
  <c r="A236" i="147"/>
  <c r="B236" i="147"/>
  <c r="C236" i="147"/>
  <c r="A237" i="147"/>
  <c r="B237" i="147"/>
  <c r="C237" i="147"/>
  <c r="A238" i="147"/>
  <c r="B238" i="147"/>
  <c r="C238" i="147"/>
  <c r="A239" i="147"/>
  <c r="B239" i="147"/>
  <c r="C239" i="147"/>
  <c r="A240" i="147"/>
  <c r="B240" i="147"/>
  <c r="C240" i="147"/>
  <c r="A241" i="147"/>
  <c r="B241" i="147"/>
  <c r="C241" i="147"/>
  <c r="A242" i="147"/>
  <c r="B242" i="147"/>
  <c r="C242" i="147"/>
  <c r="A243" i="147"/>
  <c r="B243" i="147"/>
  <c r="C243" i="147"/>
  <c r="A244" i="147"/>
  <c r="B244" i="147"/>
  <c r="C244" i="147"/>
  <c r="A245" i="147"/>
  <c r="B245" i="147"/>
  <c r="C245" i="147"/>
  <c r="A246" i="147"/>
  <c r="B246" i="147"/>
  <c r="C246" i="147"/>
  <c r="A247" i="147"/>
  <c r="B247" i="147"/>
  <c r="C247" i="147"/>
  <c r="A248" i="147"/>
  <c r="B248" i="147"/>
  <c r="C248" i="147"/>
  <c r="A249" i="147"/>
  <c r="B249" i="147"/>
  <c r="C249" i="147"/>
  <c r="A250" i="147"/>
  <c r="B250" i="147"/>
  <c r="C250" i="147"/>
  <c r="A251" i="147"/>
  <c r="B251" i="147"/>
  <c r="C251" i="147"/>
  <c r="A252" i="147"/>
  <c r="B252" i="147"/>
  <c r="C252" i="147"/>
  <c r="A253" i="147"/>
  <c r="B253" i="147"/>
  <c r="C253" i="147"/>
  <c r="A254" i="147"/>
  <c r="B254" i="147"/>
  <c r="C254" i="147"/>
  <c r="A255" i="147"/>
  <c r="B255" i="147"/>
  <c r="C255" i="147"/>
  <c r="A256" i="147"/>
  <c r="B256" i="147"/>
  <c r="C256" i="147"/>
  <c r="A257" i="147"/>
  <c r="B257" i="147"/>
  <c r="C257" i="147"/>
  <c r="A258" i="147"/>
  <c r="B258" i="147"/>
  <c r="C258" i="147"/>
  <c r="A259" i="147"/>
  <c r="B259" i="147"/>
  <c r="C259" i="147"/>
  <c r="A260" i="147"/>
  <c r="B260" i="147"/>
  <c r="C260" i="147"/>
  <c r="A261" i="147"/>
  <c r="B261" i="147"/>
  <c r="C261" i="147"/>
  <c r="A262" i="147"/>
  <c r="B262" i="147"/>
  <c r="C262" i="147"/>
  <c r="A263" i="147"/>
  <c r="B263" i="147"/>
  <c r="C263" i="147"/>
  <c r="A264" i="147"/>
  <c r="B264" i="147"/>
  <c r="C264" i="147"/>
  <c r="A265" i="147"/>
  <c r="B265" i="147"/>
  <c r="C265" i="147"/>
  <c r="A266" i="147"/>
  <c r="B266" i="147"/>
  <c r="C266" i="147"/>
  <c r="A267" i="147"/>
  <c r="B267" i="147"/>
  <c r="C267" i="147"/>
  <c r="A268" i="147"/>
  <c r="B268" i="147"/>
  <c r="C268" i="147"/>
  <c r="A269" i="147"/>
  <c r="B269" i="147"/>
  <c r="C269" i="147"/>
  <c r="A270" i="147"/>
  <c r="B270" i="147"/>
  <c r="C270" i="147"/>
  <c r="A271" i="147"/>
  <c r="B271" i="147"/>
  <c r="C271" i="147"/>
  <c r="A272" i="147"/>
  <c r="B272" i="147"/>
  <c r="C272" i="147"/>
  <c r="A273" i="147"/>
  <c r="B273" i="147"/>
  <c r="C273" i="147"/>
  <c r="A274" i="147"/>
  <c r="B274" i="147"/>
  <c r="C274" i="147"/>
  <c r="A275" i="147"/>
  <c r="B275" i="147"/>
  <c r="C275" i="147"/>
  <c r="A276" i="147"/>
  <c r="B276" i="147"/>
  <c r="C276" i="147"/>
  <c r="A277" i="147"/>
  <c r="B277" i="147"/>
  <c r="C277" i="147"/>
  <c r="A278" i="147"/>
  <c r="B278" i="147"/>
  <c r="C278" i="147"/>
  <c r="A279" i="147"/>
  <c r="B279" i="147"/>
  <c r="C279" i="147"/>
  <c r="A280" i="147"/>
  <c r="B280" i="147"/>
  <c r="C280" i="147"/>
  <c r="A281" i="147"/>
  <c r="B281" i="147"/>
  <c r="C281" i="147"/>
  <c r="A282" i="147"/>
  <c r="B282" i="147"/>
  <c r="C282" i="147"/>
  <c r="A283" i="147"/>
  <c r="B283" i="147"/>
  <c r="C283" i="147"/>
  <c r="A284" i="147"/>
  <c r="B284" i="147"/>
  <c r="C284" i="147"/>
  <c r="A285" i="147"/>
  <c r="B285" i="147"/>
  <c r="C285" i="147"/>
  <c r="A286" i="147"/>
  <c r="B286" i="147"/>
  <c r="C286" i="147"/>
  <c r="A287" i="147"/>
  <c r="B287" i="147"/>
  <c r="C287" i="147"/>
  <c r="A288" i="147"/>
  <c r="B288" i="147"/>
  <c r="C288" i="147"/>
  <c r="A289" i="147"/>
  <c r="B289" i="147"/>
  <c r="C289" i="147"/>
  <c r="A290" i="147"/>
  <c r="B290" i="147"/>
  <c r="C290" i="147"/>
  <c r="A291" i="147"/>
  <c r="B291" i="147"/>
  <c r="C291" i="147"/>
  <c r="A292" i="147"/>
  <c r="B292" i="147"/>
  <c r="C292" i="147"/>
  <c r="A293" i="147"/>
  <c r="B293" i="147"/>
  <c r="C293" i="147"/>
  <c r="A294" i="147"/>
  <c r="B294" i="147"/>
  <c r="C294" i="147"/>
  <c r="A295" i="147"/>
  <c r="B295" i="147"/>
  <c r="C295" i="147"/>
  <c r="A296" i="147"/>
  <c r="B296" i="147"/>
  <c r="C296" i="147"/>
  <c r="A297" i="147"/>
  <c r="B297" i="147"/>
  <c r="C297" i="147"/>
  <c r="A298" i="147"/>
  <c r="B298" i="147"/>
  <c r="C298" i="147"/>
  <c r="A299" i="147"/>
  <c r="B299" i="147"/>
  <c r="C299" i="147"/>
  <c r="A300" i="147"/>
  <c r="B300" i="147"/>
  <c r="C300" i="147"/>
  <c r="A301" i="147"/>
  <c r="B301" i="147"/>
  <c r="C301" i="147"/>
  <c r="A302" i="147"/>
  <c r="B302" i="147"/>
  <c r="C302" i="147"/>
  <c r="A303" i="147"/>
  <c r="B303" i="147"/>
  <c r="C303" i="147"/>
  <c r="A304" i="147"/>
  <c r="B304" i="147"/>
  <c r="C304" i="147"/>
  <c r="A305" i="147"/>
  <c r="B305" i="147"/>
  <c r="C305" i="147"/>
  <c r="A306" i="147"/>
  <c r="B306" i="147"/>
  <c r="C306" i="147"/>
  <c r="A307" i="147"/>
  <c r="B307" i="147"/>
  <c r="C307" i="147"/>
  <c r="A308" i="147"/>
  <c r="B308" i="147"/>
  <c r="C308" i="147"/>
  <c r="A309" i="147"/>
  <c r="B309" i="147"/>
  <c r="C309" i="147"/>
  <c r="A310" i="147"/>
  <c r="B310" i="147"/>
  <c r="C310" i="147"/>
  <c r="A311" i="147"/>
  <c r="B311" i="147"/>
  <c r="C311" i="147"/>
  <c r="A312" i="147"/>
  <c r="B312" i="147"/>
  <c r="C312" i="147"/>
  <c r="A313" i="147"/>
  <c r="B313" i="147"/>
  <c r="C313" i="147"/>
  <c r="A314" i="147"/>
  <c r="B314" i="147"/>
  <c r="C314" i="147"/>
  <c r="A315" i="147"/>
  <c r="B315" i="147"/>
  <c r="C315" i="147"/>
  <c r="A316" i="147"/>
  <c r="B316" i="147"/>
  <c r="C316" i="147"/>
  <c r="A317" i="147"/>
  <c r="B317" i="147"/>
  <c r="C317" i="147"/>
  <c r="A318" i="147"/>
  <c r="B318" i="147"/>
  <c r="C318" i="147"/>
  <c r="A319" i="147"/>
  <c r="B319" i="147"/>
  <c r="C319" i="147"/>
  <c r="A320" i="147"/>
  <c r="B320" i="147"/>
  <c r="C320" i="147"/>
  <c r="A321" i="147"/>
  <c r="B321" i="147"/>
  <c r="C321" i="147"/>
  <c r="A322" i="147"/>
  <c r="B322" i="147"/>
  <c r="C322" i="147"/>
  <c r="A323" i="147"/>
  <c r="B323" i="147"/>
  <c r="C323" i="147"/>
  <c r="A324" i="147"/>
  <c r="B324" i="147"/>
  <c r="C324" i="147"/>
  <c r="A325" i="147"/>
  <c r="B325" i="147"/>
  <c r="C325" i="147"/>
  <c r="A326" i="147"/>
  <c r="B326" i="147"/>
  <c r="C326" i="147"/>
  <c r="A327" i="147"/>
  <c r="B327" i="147"/>
  <c r="C327" i="147"/>
  <c r="A328" i="147"/>
  <c r="B328" i="147"/>
  <c r="C328" i="147"/>
  <c r="A329" i="147"/>
  <c r="B329" i="147"/>
  <c r="C329" i="147"/>
  <c r="A330" i="147"/>
  <c r="B330" i="147"/>
  <c r="C330" i="147"/>
  <c r="A331" i="147"/>
  <c r="B331" i="147"/>
  <c r="C331" i="147"/>
  <c r="A332" i="147"/>
  <c r="B332" i="147"/>
  <c r="C332" i="147"/>
  <c r="A333" i="147"/>
  <c r="B333" i="147"/>
  <c r="C333" i="147"/>
  <c r="A334" i="147"/>
  <c r="B334" i="147"/>
  <c r="C334" i="147"/>
  <c r="A335" i="147"/>
  <c r="B335" i="147"/>
  <c r="C335" i="147"/>
  <c r="A336" i="147"/>
  <c r="B336" i="147"/>
  <c r="C336" i="147"/>
  <c r="A337" i="147"/>
  <c r="B337" i="147"/>
  <c r="C337" i="147"/>
  <c r="A338" i="147"/>
  <c r="B338" i="147"/>
  <c r="C338" i="147"/>
  <c r="A339" i="147"/>
  <c r="B339" i="147"/>
  <c r="C339" i="147"/>
  <c r="A340" i="147"/>
  <c r="B340" i="147"/>
  <c r="C340" i="147"/>
  <c r="A341" i="147"/>
  <c r="B341" i="147"/>
  <c r="C341" i="147"/>
  <c r="A342" i="147"/>
  <c r="B342" i="147"/>
  <c r="C342" i="147"/>
  <c r="A343" i="147"/>
  <c r="B343" i="147"/>
  <c r="C343" i="147"/>
  <c r="A344" i="147"/>
  <c r="B344" i="147"/>
  <c r="C344" i="147"/>
  <c r="A345" i="147"/>
  <c r="B345" i="147"/>
  <c r="C345" i="147"/>
  <c r="A346" i="147"/>
  <c r="B346" i="147"/>
  <c r="C346" i="147"/>
  <c r="A347" i="147"/>
  <c r="B347" i="147"/>
  <c r="C347" i="147"/>
  <c r="A348" i="147"/>
  <c r="B348" i="147"/>
  <c r="C348" i="147"/>
  <c r="A349" i="147"/>
  <c r="B349" i="147"/>
  <c r="C349" i="147"/>
  <c r="A350" i="147"/>
  <c r="B350" i="147"/>
  <c r="C350" i="147"/>
  <c r="A351" i="147"/>
  <c r="B351" i="147"/>
  <c r="C351" i="147"/>
  <c r="A352" i="147"/>
  <c r="B352" i="147"/>
  <c r="C352" i="147"/>
  <c r="A353" i="147"/>
  <c r="B353" i="147"/>
  <c r="C353" i="147"/>
  <c r="B5" i="147"/>
  <c r="C5" i="147"/>
  <c r="A5" i="147"/>
  <c r="A6" i="146"/>
  <c r="B6" i="146"/>
  <c r="C6" i="146"/>
  <c r="A7" i="146"/>
  <c r="B7" i="146"/>
  <c r="C7" i="146"/>
  <c r="A8" i="146"/>
  <c r="B8" i="146"/>
  <c r="C8" i="146"/>
  <c r="A9" i="146"/>
  <c r="B9" i="146"/>
  <c r="C9" i="146"/>
  <c r="A10" i="146"/>
  <c r="B10" i="146"/>
  <c r="C10" i="146"/>
  <c r="A11" i="146"/>
  <c r="B11" i="146"/>
  <c r="C11" i="146"/>
  <c r="A12" i="146"/>
  <c r="B12" i="146"/>
  <c r="C12" i="146"/>
  <c r="A13" i="146"/>
  <c r="B13" i="146"/>
  <c r="C13" i="146"/>
  <c r="A14" i="146"/>
  <c r="B14" i="146"/>
  <c r="C14" i="146"/>
  <c r="A15" i="146"/>
  <c r="B15" i="146"/>
  <c r="C15" i="146"/>
  <c r="A16" i="146"/>
  <c r="B16" i="146"/>
  <c r="C16" i="146"/>
  <c r="A17" i="146"/>
  <c r="B17" i="146"/>
  <c r="C17" i="146"/>
  <c r="A18" i="146"/>
  <c r="B18" i="146"/>
  <c r="C18" i="146"/>
  <c r="A19" i="146"/>
  <c r="B19" i="146"/>
  <c r="C19" i="146"/>
  <c r="A20" i="146"/>
  <c r="B20" i="146"/>
  <c r="C20" i="146"/>
  <c r="A21" i="146"/>
  <c r="B21" i="146"/>
  <c r="C21" i="146"/>
  <c r="A22" i="146"/>
  <c r="B22" i="146"/>
  <c r="C22" i="146"/>
  <c r="A23" i="146"/>
  <c r="B23" i="146"/>
  <c r="C23" i="146"/>
  <c r="A24" i="146"/>
  <c r="B24" i="146"/>
  <c r="C24" i="146"/>
  <c r="A25" i="146"/>
  <c r="B25" i="146"/>
  <c r="C25" i="146"/>
  <c r="A26" i="146"/>
  <c r="B26" i="146"/>
  <c r="C26" i="146"/>
  <c r="A27" i="146"/>
  <c r="B27" i="146"/>
  <c r="C27" i="146"/>
  <c r="A28" i="146"/>
  <c r="B28" i="146"/>
  <c r="C28" i="146"/>
  <c r="A29" i="146"/>
  <c r="B29" i="146"/>
  <c r="C29" i="146"/>
  <c r="A30" i="146"/>
  <c r="B30" i="146"/>
  <c r="C30" i="146"/>
  <c r="A31" i="146"/>
  <c r="B31" i="146"/>
  <c r="C31" i="146"/>
  <c r="A32" i="146"/>
  <c r="B32" i="146"/>
  <c r="C32" i="146"/>
  <c r="A33" i="146"/>
  <c r="B33" i="146"/>
  <c r="C33" i="146"/>
  <c r="A34" i="146"/>
  <c r="B34" i="146"/>
  <c r="C34" i="146"/>
  <c r="A35" i="146"/>
  <c r="B35" i="146"/>
  <c r="C35" i="146"/>
  <c r="A36" i="146"/>
  <c r="B36" i="146"/>
  <c r="C36" i="146"/>
  <c r="A37" i="146"/>
  <c r="B37" i="146"/>
  <c r="C37" i="146"/>
  <c r="A38" i="146"/>
  <c r="B38" i="146"/>
  <c r="C38" i="146"/>
  <c r="A39" i="146"/>
  <c r="B39" i="146"/>
  <c r="C39" i="146"/>
  <c r="A40" i="146"/>
  <c r="B40" i="146"/>
  <c r="C40" i="146"/>
  <c r="A41" i="146"/>
  <c r="B41" i="146"/>
  <c r="C41" i="146"/>
  <c r="A42" i="146"/>
  <c r="B42" i="146"/>
  <c r="C42" i="146"/>
  <c r="A43" i="146"/>
  <c r="B43" i="146"/>
  <c r="C43" i="146"/>
  <c r="A44" i="146"/>
  <c r="B44" i="146"/>
  <c r="C44" i="146"/>
  <c r="A45" i="146"/>
  <c r="B45" i="146"/>
  <c r="C45" i="146"/>
  <c r="A46" i="146"/>
  <c r="B46" i="146"/>
  <c r="C46" i="146"/>
  <c r="A47" i="146"/>
  <c r="B47" i="146"/>
  <c r="C47" i="146"/>
  <c r="A48" i="146"/>
  <c r="B48" i="146"/>
  <c r="C48" i="146"/>
  <c r="A49" i="146"/>
  <c r="B49" i="146"/>
  <c r="C49" i="146"/>
  <c r="A50" i="146"/>
  <c r="B50" i="146"/>
  <c r="C50" i="146"/>
  <c r="A51" i="146"/>
  <c r="B51" i="146"/>
  <c r="C51" i="146"/>
  <c r="A52" i="146"/>
  <c r="B52" i="146"/>
  <c r="C52" i="146"/>
  <c r="A53" i="146"/>
  <c r="B53" i="146"/>
  <c r="C53" i="146"/>
  <c r="A54" i="146"/>
  <c r="B54" i="146"/>
  <c r="C54" i="146"/>
  <c r="A55" i="146"/>
  <c r="B55" i="146"/>
  <c r="C55" i="146"/>
  <c r="A56" i="146"/>
  <c r="B56" i="146"/>
  <c r="C56" i="146"/>
  <c r="A57" i="146"/>
  <c r="B57" i="146"/>
  <c r="C57" i="146"/>
  <c r="A58" i="146"/>
  <c r="B58" i="146"/>
  <c r="C58" i="146"/>
  <c r="A59" i="146"/>
  <c r="B59" i="146"/>
  <c r="C59" i="146"/>
  <c r="A60" i="146"/>
  <c r="B60" i="146"/>
  <c r="C60" i="146"/>
  <c r="A61" i="146"/>
  <c r="B61" i="146"/>
  <c r="C61" i="146"/>
  <c r="A62" i="146"/>
  <c r="B62" i="146"/>
  <c r="C62" i="146"/>
  <c r="A63" i="146"/>
  <c r="B63" i="146"/>
  <c r="C63" i="146"/>
  <c r="A64" i="146"/>
  <c r="B64" i="146"/>
  <c r="C64" i="146"/>
  <c r="A65" i="146"/>
  <c r="B65" i="146"/>
  <c r="C65" i="146"/>
  <c r="A66" i="146"/>
  <c r="B66" i="146"/>
  <c r="C66" i="146"/>
  <c r="A67" i="146"/>
  <c r="B67" i="146"/>
  <c r="C67" i="146"/>
  <c r="A68" i="146"/>
  <c r="B68" i="146"/>
  <c r="C68" i="146"/>
  <c r="A69" i="146"/>
  <c r="B69" i="146"/>
  <c r="C69" i="146"/>
  <c r="A70" i="146"/>
  <c r="B70" i="146"/>
  <c r="C70" i="146"/>
  <c r="A71" i="146"/>
  <c r="B71" i="146"/>
  <c r="C71" i="146"/>
  <c r="A72" i="146"/>
  <c r="B72" i="146"/>
  <c r="C72" i="146"/>
  <c r="A73" i="146"/>
  <c r="B73" i="146"/>
  <c r="C73" i="146"/>
  <c r="A74" i="146"/>
  <c r="B74" i="146"/>
  <c r="C74" i="146"/>
  <c r="A75" i="146"/>
  <c r="B75" i="146"/>
  <c r="C75" i="146"/>
  <c r="A76" i="146"/>
  <c r="B76" i="146"/>
  <c r="C76" i="146"/>
  <c r="A77" i="146"/>
  <c r="B77" i="146"/>
  <c r="C77" i="146"/>
  <c r="A78" i="146"/>
  <c r="B78" i="146"/>
  <c r="C78" i="146"/>
  <c r="A79" i="146"/>
  <c r="B79" i="146"/>
  <c r="C79" i="146"/>
  <c r="A80" i="146"/>
  <c r="B80" i="146"/>
  <c r="C80" i="146"/>
  <c r="A81" i="146"/>
  <c r="B81" i="146"/>
  <c r="C81" i="146"/>
  <c r="A82" i="146"/>
  <c r="B82" i="146"/>
  <c r="C82" i="146"/>
  <c r="A83" i="146"/>
  <c r="B83" i="146"/>
  <c r="C83" i="146"/>
  <c r="A84" i="146"/>
  <c r="B84" i="146"/>
  <c r="C84" i="146"/>
  <c r="A85" i="146"/>
  <c r="B85" i="146"/>
  <c r="C85" i="146"/>
  <c r="A86" i="146"/>
  <c r="B86" i="146"/>
  <c r="C86" i="146"/>
  <c r="A87" i="146"/>
  <c r="B87" i="146"/>
  <c r="C87" i="146"/>
  <c r="A88" i="146"/>
  <c r="B88" i="146"/>
  <c r="C88" i="146"/>
  <c r="A89" i="146"/>
  <c r="B89" i="146"/>
  <c r="C89" i="146"/>
  <c r="A90" i="146"/>
  <c r="B90" i="146"/>
  <c r="C90" i="146"/>
  <c r="A91" i="146"/>
  <c r="B91" i="146"/>
  <c r="C91" i="146"/>
  <c r="A92" i="146"/>
  <c r="B92" i="146"/>
  <c r="C92" i="146"/>
  <c r="A93" i="146"/>
  <c r="B93" i="146"/>
  <c r="C93" i="146"/>
  <c r="A94" i="146"/>
  <c r="B94" i="146"/>
  <c r="C94" i="146"/>
  <c r="A95" i="146"/>
  <c r="B95" i="146"/>
  <c r="C95" i="146"/>
  <c r="A96" i="146"/>
  <c r="B96" i="146"/>
  <c r="C96" i="146"/>
  <c r="A97" i="146"/>
  <c r="B97" i="146"/>
  <c r="C97" i="146"/>
  <c r="A98" i="146"/>
  <c r="B98" i="146"/>
  <c r="C98" i="146"/>
  <c r="A99" i="146"/>
  <c r="B99" i="146"/>
  <c r="C99" i="146"/>
  <c r="A100" i="146"/>
  <c r="B100" i="146"/>
  <c r="C100" i="146"/>
  <c r="A203" i="146"/>
  <c r="B203" i="146"/>
  <c r="C203" i="146"/>
  <c r="A204" i="146"/>
  <c r="B204" i="146"/>
  <c r="C204" i="146"/>
  <c r="A205" i="146"/>
  <c r="B205" i="146"/>
  <c r="C205" i="146"/>
  <c r="A206" i="146"/>
  <c r="B206" i="146"/>
  <c r="C206" i="146"/>
  <c r="A207" i="146"/>
  <c r="B207" i="146"/>
  <c r="C207" i="146"/>
  <c r="A208" i="146"/>
  <c r="B208" i="146"/>
  <c r="C208" i="146"/>
  <c r="A209" i="146"/>
  <c r="B209" i="146"/>
  <c r="C209" i="146"/>
  <c r="A210" i="146"/>
  <c r="B210" i="146"/>
  <c r="C210" i="146"/>
  <c r="A211" i="146"/>
  <c r="B211" i="146"/>
  <c r="C211" i="146"/>
  <c r="A212" i="146"/>
  <c r="B212" i="146"/>
  <c r="C212" i="146"/>
  <c r="A213" i="146"/>
  <c r="B213" i="146"/>
  <c r="C213" i="146"/>
  <c r="A214" i="146"/>
  <c r="B214" i="146"/>
  <c r="C214" i="146"/>
  <c r="A215" i="146"/>
  <c r="B215" i="146"/>
  <c r="C215" i="146"/>
  <c r="A216" i="146"/>
  <c r="B216" i="146"/>
  <c r="C216" i="146"/>
  <c r="A217" i="146"/>
  <c r="B217" i="146"/>
  <c r="C217" i="146"/>
  <c r="A218" i="146"/>
  <c r="B218" i="146"/>
  <c r="C218" i="146"/>
  <c r="A219" i="146"/>
  <c r="B219" i="146"/>
  <c r="C219" i="146"/>
  <c r="A220" i="146"/>
  <c r="B220" i="146"/>
  <c r="C220" i="146"/>
  <c r="A221" i="146"/>
  <c r="B221" i="146"/>
  <c r="C221" i="146"/>
  <c r="A222" i="146"/>
  <c r="B222" i="146"/>
  <c r="C222" i="146"/>
  <c r="A223" i="146"/>
  <c r="B223" i="146"/>
  <c r="C223" i="146"/>
  <c r="A224" i="146"/>
  <c r="B224" i="146"/>
  <c r="C224" i="146"/>
  <c r="A225" i="146"/>
  <c r="B225" i="146"/>
  <c r="C225" i="146"/>
  <c r="A226" i="146"/>
  <c r="B226" i="146"/>
  <c r="C226" i="146"/>
  <c r="A227" i="146"/>
  <c r="B227" i="146"/>
  <c r="C227" i="146"/>
  <c r="A228" i="146"/>
  <c r="B228" i="146"/>
  <c r="C228" i="146"/>
  <c r="A229" i="146"/>
  <c r="B229" i="146"/>
  <c r="C229" i="146"/>
  <c r="A230" i="146"/>
  <c r="B230" i="146"/>
  <c r="C230" i="146"/>
  <c r="A231" i="146"/>
  <c r="B231" i="146"/>
  <c r="C231" i="146"/>
  <c r="A232" i="146"/>
  <c r="B232" i="146"/>
  <c r="C232" i="146"/>
  <c r="A233" i="146"/>
  <c r="B233" i="146"/>
  <c r="C233" i="146"/>
  <c r="A234" i="146"/>
  <c r="B234" i="146"/>
  <c r="C234" i="146"/>
  <c r="A235" i="146"/>
  <c r="B235" i="146"/>
  <c r="C235" i="146"/>
  <c r="A236" i="146"/>
  <c r="B236" i="146"/>
  <c r="C236" i="146"/>
  <c r="A237" i="146"/>
  <c r="B237" i="146"/>
  <c r="C237" i="146"/>
  <c r="A238" i="146"/>
  <c r="B238" i="146"/>
  <c r="C238" i="146"/>
  <c r="A239" i="146"/>
  <c r="B239" i="146"/>
  <c r="C239" i="146"/>
  <c r="A240" i="146"/>
  <c r="B240" i="146"/>
  <c r="C240" i="146"/>
  <c r="A241" i="146"/>
  <c r="B241" i="146"/>
  <c r="C241" i="146"/>
  <c r="A242" i="146"/>
  <c r="B242" i="146"/>
  <c r="C242" i="146"/>
  <c r="A243" i="146"/>
  <c r="B243" i="146"/>
  <c r="C243" i="146"/>
  <c r="A244" i="146"/>
  <c r="B244" i="146"/>
  <c r="C244" i="146"/>
  <c r="A245" i="146"/>
  <c r="B245" i="146"/>
  <c r="C245" i="146"/>
  <c r="A246" i="146"/>
  <c r="B246" i="146"/>
  <c r="C246" i="146"/>
  <c r="A247" i="146"/>
  <c r="B247" i="146"/>
  <c r="C247" i="146"/>
  <c r="A248" i="146"/>
  <c r="B248" i="146"/>
  <c r="C248" i="146"/>
  <c r="A249" i="146"/>
  <c r="B249" i="146"/>
  <c r="C249" i="146"/>
  <c r="A250" i="146"/>
  <c r="B250" i="146"/>
  <c r="C250" i="146"/>
  <c r="A251" i="146"/>
  <c r="B251" i="146"/>
  <c r="C251" i="146"/>
  <c r="A252" i="146"/>
  <c r="B252" i="146"/>
  <c r="C252" i="146"/>
  <c r="A253" i="146"/>
  <c r="B253" i="146"/>
  <c r="C253" i="146"/>
  <c r="A254" i="146"/>
  <c r="B254" i="146"/>
  <c r="C254" i="146"/>
  <c r="A255" i="146"/>
  <c r="B255" i="146"/>
  <c r="C255" i="146"/>
  <c r="A256" i="146"/>
  <c r="B256" i="146"/>
  <c r="C256" i="146"/>
  <c r="A257" i="146"/>
  <c r="B257" i="146"/>
  <c r="C257" i="146"/>
  <c r="A258" i="146"/>
  <c r="B258" i="146"/>
  <c r="C258" i="146"/>
  <c r="A259" i="146"/>
  <c r="B259" i="146"/>
  <c r="C259" i="146"/>
  <c r="A260" i="146"/>
  <c r="B260" i="146"/>
  <c r="C260" i="146"/>
  <c r="A261" i="146"/>
  <c r="B261" i="146"/>
  <c r="C261" i="146"/>
  <c r="A262" i="146"/>
  <c r="B262" i="146"/>
  <c r="C262" i="146"/>
  <c r="A263" i="146"/>
  <c r="B263" i="146"/>
  <c r="C263" i="146"/>
  <c r="A264" i="146"/>
  <c r="B264" i="146"/>
  <c r="C264" i="146"/>
  <c r="A265" i="146"/>
  <c r="B265" i="146"/>
  <c r="C265" i="146"/>
  <c r="A266" i="146"/>
  <c r="B266" i="146"/>
  <c r="C266" i="146"/>
  <c r="A267" i="146"/>
  <c r="B267" i="146"/>
  <c r="C267" i="146"/>
  <c r="A268" i="146"/>
  <c r="B268" i="146"/>
  <c r="C268" i="146"/>
  <c r="A269" i="146"/>
  <c r="B269" i="146"/>
  <c r="C269" i="146"/>
  <c r="A270" i="146"/>
  <c r="B270" i="146"/>
  <c r="C270" i="146"/>
  <c r="A271" i="146"/>
  <c r="B271" i="146"/>
  <c r="C271" i="146"/>
  <c r="A272" i="146"/>
  <c r="B272" i="146"/>
  <c r="C272" i="146"/>
  <c r="A273" i="146"/>
  <c r="B273" i="146"/>
  <c r="C273" i="146"/>
  <c r="A274" i="146"/>
  <c r="B274" i="146"/>
  <c r="C274" i="146"/>
  <c r="A275" i="146"/>
  <c r="B275" i="146"/>
  <c r="C275" i="146"/>
  <c r="A276" i="146"/>
  <c r="B276" i="146"/>
  <c r="C276" i="146"/>
  <c r="A277" i="146"/>
  <c r="B277" i="146"/>
  <c r="C277" i="146"/>
  <c r="A278" i="146"/>
  <c r="B278" i="146"/>
  <c r="C278" i="146"/>
  <c r="A279" i="146"/>
  <c r="B279" i="146"/>
  <c r="C279" i="146"/>
  <c r="A280" i="146"/>
  <c r="B280" i="146"/>
  <c r="C280" i="146"/>
  <c r="A281" i="146"/>
  <c r="B281" i="146"/>
  <c r="C281" i="146"/>
  <c r="A282" i="146"/>
  <c r="B282" i="146"/>
  <c r="C282" i="146"/>
  <c r="A283" i="146"/>
  <c r="B283" i="146"/>
  <c r="C283" i="146"/>
  <c r="A284" i="146"/>
  <c r="B284" i="146"/>
  <c r="C284" i="146"/>
  <c r="A285" i="146"/>
  <c r="B285" i="146"/>
  <c r="C285" i="146"/>
  <c r="A286" i="146"/>
  <c r="B286" i="146"/>
  <c r="C286" i="146"/>
  <c r="A287" i="146"/>
  <c r="B287" i="146"/>
  <c r="C287" i="146"/>
  <c r="A288" i="146"/>
  <c r="B288" i="146"/>
  <c r="C288" i="146"/>
  <c r="A289" i="146"/>
  <c r="B289" i="146"/>
  <c r="C289" i="146"/>
  <c r="A290" i="146"/>
  <c r="B290" i="146"/>
  <c r="C290" i="146"/>
  <c r="A291" i="146"/>
  <c r="B291" i="146"/>
  <c r="C291" i="146"/>
  <c r="A292" i="146"/>
  <c r="B292" i="146"/>
  <c r="C292" i="146"/>
  <c r="A293" i="146"/>
  <c r="B293" i="146"/>
  <c r="C293" i="146"/>
  <c r="A294" i="146"/>
  <c r="B294" i="146"/>
  <c r="C294" i="146"/>
  <c r="A295" i="146"/>
  <c r="B295" i="146"/>
  <c r="C295" i="146"/>
  <c r="A296" i="146"/>
  <c r="B296" i="146"/>
  <c r="C296" i="146"/>
  <c r="A297" i="146"/>
  <c r="B297" i="146"/>
  <c r="C297" i="146"/>
  <c r="A298" i="146"/>
  <c r="B298" i="146"/>
  <c r="C298" i="146"/>
  <c r="A299" i="146"/>
  <c r="B299" i="146"/>
  <c r="C299" i="146"/>
  <c r="A300" i="146"/>
  <c r="B300" i="146"/>
  <c r="C300" i="146"/>
  <c r="A301" i="146"/>
  <c r="B301" i="146"/>
  <c r="C301" i="146"/>
  <c r="A302" i="146"/>
  <c r="B302" i="146"/>
  <c r="C302" i="146"/>
  <c r="A303" i="146"/>
  <c r="B303" i="146"/>
  <c r="C303" i="146"/>
  <c r="A304" i="146"/>
  <c r="B304" i="146"/>
  <c r="C304" i="146"/>
  <c r="A305" i="146"/>
  <c r="B305" i="146"/>
  <c r="C305" i="146"/>
  <c r="A306" i="146"/>
  <c r="B306" i="146"/>
  <c r="C306" i="146"/>
  <c r="A307" i="146"/>
  <c r="B307" i="146"/>
  <c r="C307" i="146"/>
  <c r="A308" i="146"/>
  <c r="B308" i="146"/>
  <c r="C308" i="146"/>
  <c r="A309" i="146"/>
  <c r="B309" i="146"/>
  <c r="C309" i="146"/>
  <c r="A310" i="146"/>
  <c r="B310" i="146"/>
  <c r="C310" i="146"/>
  <c r="A311" i="146"/>
  <c r="B311" i="146"/>
  <c r="C311" i="146"/>
  <c r="A312" i="146"/>
  <c r="B312" i="146"/>
  <c r="C312" i="146"/>
  <c r="A313" i="146"/>
  <c r="B313" i="146"/>
  <c r="C313" i="146"/>
  <c r="A314" i="146"/>
  <c r="B314" i="146"/>
  <c r="C314" i="146"/>
  <c r="A315" i="146"/>
  <c r="B315" i="146"/>
  <c r="C315" i="146"/>
  <c r="A316" i="146"/>
  <c r="B316" i="146"/>
  <c r="C316" i="146"/>
  <c r="A317" i="146"/>
  <c r="B317" i="146"/>
  <c r="C317" i="146"/>
  <c r="A318" i="146"/>
  <c r="B318" i="146"/>
  <c r="C318" i="146"/>
  <c r="A319" i="146"/>
  <c r="B319" i="146"/>
  <c r="C319" i="146"/>
  <c r="A320" i="146"/>
  <c r="B320" i="146"/>
  <c r="C320" i="146"/>
  <c r="A321" i="146"/>
  <c r="B321" i="146"/>
  <c r="C321" i="146"/>
  <c r="A322" i="146"/>
  <c r="B322" i="146"/>
  <c r="C322" i="146"/>
  <c r="A323" i="146"/>
  <c r="B323" i="146"/>
  <c r="C323" i="146"/>
  <c r="A324" i="146"/>
  <c r="B324" i="146"/>
  <c r="C324" i="146"/>
  <c r="A325" i="146"/>
  <c r="B325" i="146"/>
  <c r="C325" i="146"/>
  <c r="A326" i="146"/>
  <c r="B326" i="146"/>
  <c r="C326" i="146"/>
  <c r="A327" i="146"/>
  <c r="B327" i="146"/>
  <c r="C327" i="146"/>
  <c r="A328" i="146"/>
  <c r="B328" i="146"/>
  <c r="C328" i="146"/>
  <c r="A329" i="146"/>
  <c r="B329" i="146"/>
  <c r="C329" i="146"/>
  <c r="A330" i="146"/>
  <c r="B330" i="146"/>
  <c r="C330" i="146"/>
  <c r="A331" i="146"/>
  <c r="B331" i="146"/>
  <c r="C331" i="146"/>
  <c r="A332" i="146"/>
  <c r="B332" i="146"/>
  <c r="C332" i="146"/>
  <c r="A333" i="146"/>
  <c r="B333" i="146"/>
  <c r="C333" i="146"/>
  <c r="A334" i="146"/>
  <c r="B334" i="146"/>
  <c r="C334" i="146"/>
  <c r="A335" i="146"/>
  <c r="B335" i="146"/>
  <c r="C335" i="146"/>
  <c r="A336" i="146"/>
  <c r="B336" i="146"/>
  <c r="C336" i="146"/>
  <c r="A337" i="146"/>
  <c r="B337" i="146"/>
  <c r="C337" i="146"/>
  <c r="A338" i="146"/>
  <c r="B338" i="146"/>
  <c r="C338" i="146"/>
  <c r="A339" i="146"/>
  <c r="B339" i="146"/>
  <c r="C339" i="146"/>
  <c r="A340" i="146"/>
  <c r="B340" i="146"/>
  <c r="C340" i="146"/>
  <c r="A341" i="146"/>
  <c r="B341" i="146"/>
  <c r="C341" i="146"/>
  <c r="A342" i="146"/>
  <c r="B342" i="146"/>
  <c r="C342" i="146"/>
  <c r="A343" i="146"/>
  <c r="B343" i="146"/>
  <c r="C343" i="146"/>
  <c r="A344" i="146"/>
  <c r="B344" i="146"/>
  <c r="C344" i="146"/>
  <c r="A345" i="146"/>
  <c r="B345" i="146"/>
  <c r="C345" i="146"/>
  <c r="A346" i="146"/>
  <c r="B346" i="146"/>
  <c r="C346" i="146"/>
  <c r="A347" i="146"/>
  <c r="B347" i="146"/>
  <c r="C347" i="146"/>
  <c r="A348" i="146"/>
  <c r="B348" i="146"/>
  <c r="C348" i="146"/>
  <c r="A349" i="146"/>
  <c r="B349" i="146"/>
  <c r="C349" i="146"/>
  <c r="A350" i="146"/>
  <c r="B350" i="146"/>
  <c r="C350" i="146"/>
  <c r="A351" i="146"/>
  <c r="B351" i="146"/>
  <c r="C351" i="146"/>
  <c r="A352" i="146"/>
  <c r="B352" i="146"/>
  <c r="C352" i="146"/>
  <c r="A353" i="146"/>
  <c r="B353" i="146"/>
  <c r="C353" i="146"/>
  <c r="B5" i="146"/>
  <c r="C5" i="146"/>
  <c r="A5" i="146"/>
  <c r="A6" i="145"/>
  <c r="B6" i="145"/>
  <c r="C6" i="145"/>
  <c r="A7" i="145"/>
  <c r="B7" i="145"/>
  <c r="C7" i="145"/>
  <c r="A8" i="145"/>
  <c r="B8" i="145"/>
  <c r="C8" i="145"/>
  <c r="A9" i="145"/>
  <c r="B9" i="145"/>
  <c r="C9" i="145"/>
  <c r="A10" i="145"/>
  <c r="B10" i="145"/>
  <c r="C10" i="145"/>
  <c r="A11" i="145"/>
  <c r="B11" i="145"/>
  <c r="C11" i="145"/>
  <c r="A12" i="145"/>
  <c r="B12" i="145"/>
  <c r="C12" i="145"/>
  <c r="A13" i="145"/>
  <c r="B13" i="145"/>
  <c r="C13" i="145"/>
  <c r="A14" i="145"/>
  <c r="B14" i="145"/>
  <c r="C14" i="145"/>
  <c r="A15" i="145"/>
  <c r="B15" i="145"/>
  <c r="C15" i="145"/>
  <c r="A16" i="145"/>
  <c r="B16" i="145"/>
  <c r="C16" i="145"/>
  <c r="A17" i="145"/>
  <c r="B17" i="145"/>
  <c r="C17" i="145"/>
  <c r="A18" i="145"/>
  <c r="B18" i="145"/>
  <c r="C18" i="145"/>
  <c r="A19" i="145"/>
  <c r="B19" i="145"/>
  <c r="C19" i="145"/>
  <c r="A20" i="145"/>
  <c r="B20" i="145"/>
  <c r="C20" i="145"/>
  <c r="A21" i="145"/>
  <c r="B21" i="145"/>
  <c r="C21" i="145"/>
  <c r="A22" i="145"/>
  <c r="B22" i="145"/>
  <c r="C22" i="145"/>
  <c r="A23" i="145"/>
  <c r="B23" i="145"/>
  <c r="C23" i="145"/>
  <c r="A24" i="145"/>
  <c r="B24" i="145"/>
  <c r="C24" i="145"/>
  <c r="A25" i="145"/>
  <c r="B25" i="145"/>
  <c r="C25" i="145"/>
  <c r="A26" i="145"/>
  <c r="B26" i="145"/>
  <c r="C26" i="145"/>
  <c r="A27" i="145"/>
  <c r="B27" i="145"/>
  <c r="C27" i="145"/>
  <c r="A28" i="145"/>
  <c r="B28" i="145"/>
  <c r="C28" i="145"/>
  <c r="A29" i="145"/>
  <c r="B29" i="145"/>
  <c r="C29" i="145"/>
  <c r="A30" i="145"/>
  <c r="B30" i="145"/>
  <c r="C30" i="145"/>
  <c r="A31" i="145"/>
  <c r="B31" i="145"/>
  <c r="C31" i="145"/>
  <c r="A32" i="145"/>
  <c r="B32" i="145"/>
  <c r="C32" i="145"/>
  <c r="A33" i="145"/>
  <c r="B33" i="145"/>
  <c r="C33" i="145"/>
  <c r="A34" i="145"/>
  <c r="B34" i="145"/>
  <c r="C34" i="145"/>
  <c r="A35" i="145"/>
  <c r="B35" i="145"/>
  <c r="C35" i="145"/>
  <c r="A36" i="145"/>
  <c r="B36" i="145"/>
  <c r="C36" i="145"/>
  <c r="A37" i="145"/>
  <c r="B37" i="145"/>
  <c r="C37" i="145"/>
  <c r="A38" i="145"/>
  <c r="B38" i="145"/>
  <c r="C38" i="145"/>
  <c r="A39" i="145"/>
  <c r="B39" i="145"/>
  <c r="C39" i="145"/>
  <c r="A40" i="145"/>
  <c r="B40" i="145"/>
  <c r="C40" i="145"/>
  <c r="A41" i="145"/>
  <c r="B41" i="145"/>
  <c r="C41" i="145"/>
  <c r="A42" i="145"/>
  <c r="B42" i="145"/>
  <c r="C42" i="145"/>
  <c r="A43" i="145"/>
  <c r="B43" i="145"/>
  <c r="C43" i="145"/>
  <c r="A44" i="145"/>
  <c r="B44" i="145"/>
  <c r="C44" i="145"/>
  <c r="A45" i="145"/>
  <c r="B45" i="145"/>
  <c r="C45" i="145"/>
  <c r="A46" i="145"/>
  <c r="B46" i="145"/>
  <c r="C46" i="145"/>
  <c r="A47" i="145"/>
  <c r="B47" i="145"/>
  <c r="C47" i="145"/>
  <c r="A48" i="145"/>
  <c r="B48" i="145"/>
  <c r="C48" i="145"/>
  <c r="A49" i="145"/>
  <c r="B49" i="145"/>
  <c r="C49" i="145"/>
  <c r="A50" i="145"/>
  <c r="B50" i="145"/>
  <c r="C50" i="145"/>
  <c r="A51" i="145"/>
  <c r="B51" i="145"/>
  <c r="C51" i="145"/>
  <c r="A52" i="145"/>
  <c r="B52" i="145"/>
  <c r="C52" i="145"/>
  <c r="A53" i="145"/>
  <c r="B53" i="145"/>
  <c r="C53" i="145"/>
  <c r="A54" i="145"/>
  <c r="B54" i="145"/>
  <c r="C54" i="145"/>
  <c r="A55" i="145"/>
  <c r="B55" i="145"/>
  <c r="C55" i="145"/>
  <c r="A56" i="145"/>
  <c r="B56" i="145"/>
  <c r="C56" i="145"/>
  <c r="A57" i="145"/>
  <c r="B57" i="145"/>
  <c r="C57" i="145"/>
  <c r="A58" i="145"/>
  <c r="B58" i="145"/>
  <c r="C58" i="145"/>
  <c r="A59" i="145"/>
  <c r="B59" i="145"/>
  <c r="C59" i="145"/>
  <c r="A60" i="145"/>
  <c r="B60" i="145"/>
  <c r="C60" i="145"/>
  <c r="A61" i="145"/>
  <c r="B61" i="145"/>
  <c r="C61" i="145"/>
  <c r="A62" i="145"/>
  <c r="B62" i="145"/>
  <c r="C62" i="145"/>
  <c r="A63" i="145"/>
  <c r="B63" i="145"/>
  <c r="C63" i="145"/>
  <c r="A64" i="145"/>
  <c r="B64" i="145"/>
  <c r="C64" i="145"/>
  <c r="A65" i="145"/>
  <c r="B65" i="145"/>
  <c r="C65" i="145"/>
  <c r="A66" i="145"/>
  <c r="B66" i="145"/>
  <c r="C66" i="145"/>
  <c r="A67" i="145"/>
  <c r="B67" i="145"/>
  <c r="C67" i="145"/>
  <c r="A68" i="145"/>
  <c r="B68" i="145"/>
  <c r="C68" i="145"/>
  <c r="A69" i="145"/>
  <c r="B69" i="145"/>
  <c r="C69" i="145"/>
  <c r="A70" i="145"/>
  <c r="B70" i="145"/>
  <c r="C70" i="145"/>
  <c r="A71" i="145"/>
  <c r="B71" i="145"/>
  <c r="C71" i="145"/>
  <c r="A72" i="145"/>
  <c r="B72" i="145"/>
  <c r="C72" i="145"/>
  <c r="A73" i="145"/>
  <c r="B73" i="145"/>
  <c r="C73" i="145"/>
  <c r="A74" i="145"/>
  <c r="B74" i="145"/>
  <c r="C74" i="145"/>
  <c r="A75" i="145"/>
  <c r="B75" i="145"/>
  <c r="C75" i="145"/>
  <c r="A76" i="145"/>
  <c r="B76" i="145"/>
  <c r="C76" i="145"/>
  <c r="A77" i="145"/>
  <c r="B77" i="145"/>
  <c r="C77" i="145"/>
  <c r="A78" i="145"/>
  <c r="B78" i="145"/>
  <c r="C78" i="145"/>
  <c r="A79" i="145"/>
  <c r="B79" i="145"/>
  <c r="C79" i="145"/>
  <c r="A80" i="145"/>
  <c r="B80" i="145"/>
  <c r="C80" i="145"/>
  <c r="A81" i="145"/>
  <c r="B81" i="145"/>
  <c r="C81" i="145"/>
  <c r="A82" i="145"/>
  <c r="B82" i="145"/>
  <c r="C82" i="145"/>
  <c r="A83" i="145"/>
  <c r="B83" i="145"/>
  <c r="C83" i="145"/>
  <c r="A84" i="145"/>
  <c r="B84" i="145"/>
  <c r="C84" i="145"/>
  <c r="A85" i="145"/>
  <c r="B85" i="145"/>
  <c r="C85" i="145"/>
  <c r="A86" i="145"/>
  <c r="B86" i="145"/>
  <c r="C86" i="145"/>
  <c r="A87" i="145"/>
  <c r="B87" i="145"/>
  <c r="C87" i="145"/>
  <c r="A88" i="145"/>
  <c r="B88" i="145"/>
  <c r="C88" i="145"/>
  <c r="A89" i="145"/>
  <c r="B89" i="145"/>
  <c r="C89" i="145"/>
  <c r="A90" i="145"/>
  <c r="B90" i="145"/>
  <c r="C90" i="145"/>
  <c r="A91" i="145"/>
  <c r="B91" i="145"/>
  <c r="C91" i="145"/>
  <c r="A92" i="145"/>
  <c r="B92" i="145"/>
  <c r="C92" i="145"/>
  <c r="A93" i="145"/>
  <c r="B93" i="145"/>
  <c r="C93" i="145"/>
  <c r="A94" i="145"/>
  <c r="B94" i="145"/>
  <c r="C94" i="145"/>
  <c r="A95" i="145"/>
  <c r="B95" i="145"/>
  <c r="C95" i="145"/>
  <c r="A96" i="145"/>
  <c r="B96" i="145"/>
  <c r="C96" i="145"/>
  <c r="A97" i="145"/>
  <c r="B97" i="145"/>
  <c r="C97" i="145"/>
  <c r="A98" i="145"/>
  <c r="B98" i="145"/>
  <c r="C98" i="145"/>
  <c r="A99" i="145"/>
  <c r="B99" i="145"/>
  <c r="C99" i="145"/>
  <c r="A100" i="145"/>
  <c r="B100" i="145"/>
  <c r="C100" i="145"/>
  <c r="A202" i="145"/>
  <c r="B202" i="145"/>
  <c r="C202" i="145"/>
  <c r="A203" i="145"/>
  <c r="B203" i="145"/>
  <c r="C203" i="145"/>
  <c r="A204" i="145"/>
  <c r="B204" i="145"/>
  <c r="C204" i="145"/>
  <c r="A205" i="145"/>
  <c r="B205" i="145"/>
  <c r="C205" i="145"/>
  <c r="A206" i="145"/>
  <c r="B206" i="145"/>
  <c r="C206" i="145"/>
  <c r="A207" i="145"/>
  <c r="B207" i="145"/>
  <c r="C207" i="145"/>
  <c r="A208" i="145"/>
  <c r="B208" i="145"/>
  <c r="C208" i="145"/>
  <c r="A209" i="145"/>
  <c r="B209" i="145"/>
  <c r="C209" i="145"/>
  <c r="A210" i="145"/>
  <c r="B210" i="145"/>
  <c r="C210" i="145"/>
  <c r="A211" i="145"/>
  <c r="B211" i="145"/>
  <c r="C211" i="145"/>
  <c r="A212" i="145"/>
  <c r="B212" i="145"/>
  <c r="C212" i="145"/>
  <c r="A213" i="145"/>
  <c r="B213" i="145"/>
  <c r="C213" i="145"/>
  <c r="A214" i="145"/>
  <c r="B214" i="145"/>
  <c r="C214" i="145"/>
  <c r="A215" i="145"/>
  <c r="B215" i="145"/>
  <c r="C215" i="145"/>
  <c r="A216" i="145"/>
  <c r="B216" i="145"/>
  <c r="C216" i="145"/>
  <c r="A217" i="145"/>
  <c r="B217" i="145"/>
  <c r="C217" i="145"/>
  <c r="A218" i="145"/>
  <c r="B218" i="145"/>
  <c r="C218" i="145"/>
  <c r="A219" i="145"/>
  <c r="B219" i="145"/>
  <c r="C219" i="145"/>
  <c r="A220" i="145"/>
  <c r="B220" i="145"/>
  <c r="C220" i="145"/>
  <c r="A221" i="145"/>
  <c r="B221" i="145"/>
  <c r="C221" i="145"/>
  <c r="A222" i="145"/>
  <c r="B222" i="145"/>
  <c r="C222" i="145"/>
  <c r="A223" i="145"/>
  <c r="B223" i="145"/>
  <c r="C223" i="145"/>
  <c r="A224" i="145"/>
  <c r="B224" i="145"/>
  <c r="C224" i="145"/>
  <c r="A225" i="145"/>
  <c r="B225" i="145"/>
  <c r="C225" i="145"/>
  <c r="A226" i="145"/>
  <c r="B226" i="145"/>
  <c r="C226" i="145"/>
  <c r="A227" i="145"/>
  <c r="B227" i="145"/>
  <c r="C227" i="145"/>
  <c r="A228" i="145"/>
  <c r="B228" i="145"/>
  <c r="C228" i="145"/>
  <c r="A229" i="145"/>
  <c r="B229" i="145"/>
  <c r="C229" i="145"/>
  <c r="A230" i="145"/>
  <c r="B230" i="145"/>
  <c r="C230" i="145"/>
  <c r="A231" i="145"/>
  <c r="B231" i="145"/>
  <c r="C231" i="145"/>
  <c r="A232" i="145"/>
  <c r="B232" i="145"/>
  <c r="C232" i="145"/>
  <c r="A233" i="145"/>
  <c r="B233" i="145"/>
  <c r="C233" i="145"/>
  <c r="A234" i="145"/>
  <c r="B234" i="145"/>
  <c r="C234" i="145"/>
  <c r="A235" i="145"/>
  <c r="B235" i="145"/>
  <c r="C235" i="145"/>
  <c r="A236" i="145"/>
  <c r="B236" i="145"/>
  <c r="C236" i="145"/>
  <c r="A237" i="145"/>
  <c r="B237" i="145"/>
  <c r="C237" i="145"/>
  <c r="A238" i="145"/>
  <c r="B238" i="145"/>
  <c r="C238" i="145"/>
  <c r="A239" i="145"/>
  <c r="B239" i="145"/>
  <c r="C239" i="145"/>
  <c r="A240" i="145"/>
  <c r="B240" i="145"/>
  <c r="C240" i="145"/>
  <c r="A241" i="145"/>
  <c r="B241" i="145"/>
  <c r="C241" i="145"/>
  <c r="A242" i="145"/>
  <c r="B242" i="145"/>
  <c r="C242" i="145"/>
  <c r="A243" i="145"/>
  <c r="B243" i="145"/>
  <c r="C243" i="145"/>
  <c r="A244" i="145"/>
  <c r="B244" i="145"/>
  <c r="C244" i="145"/>
  <c r="A245" i="145"/>
  <c r="B245" i="145"/>
  <c r="C245" i="145"/>
  <c r="A246" i="145"/>
  <c r="B246" i="145"/>
  <c r="C246" i="145"/>
  <c r="A247" i="145"/>
  <c r="B247" i="145"/>
  <c r="C247" i="145"/>
  <c r="A248" i="145"/>
  <c r="B248" i="145"/>
  <c r="C248" i="145"/>
  <c r="A249" i="145"/>
  <c r="B249" i="145"/>
  <c r="C249" i="145"/>
  <c r="A250" i="145"/>
  <c r="B250" i="145"/>
  <c r="C250" i="145"/>
  <c r="A251" i="145"/>
  <c r="B251" i="145"/>
  <c r="C251" i="145"/>
  <c r="A252" i="145"/>
  <c r="B252" i="145"/>
  <c r="C252" i="145"/>
  <c r="A253" i="145"/>
  <c r="B253" i="145"/>
  <c r="C253" i="145"/>
  <c r="A254" i="145"/>
  <c r="B254" i="145"/>
  <c r="C254" i="145"/>
  <c r="A255" i="145"/>
  <c r="B255" i="145"/>
  <c r="C255" i="145"/>
  <c r="A256" i="145"/>
  <c r="B256" i="145"/>
  <c r="C256" i="145"/>
  <c r="A257" i="145"/>
  <c r="B257" i="145"/>
  <c r="C257" i="145"/>
  <c r="A258" i="145"/>
  <c r="B258" i="145"/>
  <c r="C258" i="145"/>
  <c r="A259" i="145"/>
  <c r="B259" i="145"/>
  <c r="C259" i="145"/>
  <c r="A260" i="145"/>
  <c r="B260" i="145"/>
  <c r="C260" i="145"/>
  <c r="A261" i="145"/>
  <c r="B261" i="145"/>
  <c r="C261" i="145"/>
  <c r="A262" i="145"/>
  <c r="B262" i="145"/>
  <c r="C262" i="145"/>
  <c r="A263" i="145"/>
  <c r="B263" i="145"/>
  <c r="C263" i="145"/>
  <c r="A264" i="145"/>
  <c r="B264" i="145"/>
  <c r="C264" i="145"/>
  <c r="A265" i="145"/>
  <c r="B265" i="145"/>
  <c r="C265" i="145"/>
  <c r="A266" i="145"/>
  <c r="B266" i="145"/>
  <c r="C266" i="145"/>
  <c r="A267" i="145"/>
  <c r="B267" i="145"/>
  <c r="C267" i="145"/>
  <c r="A268" i="145"/>
  <c r="B268" i="145"/>
  <c r="C268" i="145"/>
  <c r="A269" i="145"/>
  <c r="B269" i="145"/>
  <c r="C269" i="145"/>
  <c r="A270" i="145"/>
  <c r="B270" i="145"/>
  <c r="C270" i="145"/>
  <c r="A271" i="145"/>
  <c r="B271" i="145"/>
  <c r="C271" i="145"/>
  <c r="A272" i="145"/>
  <c r="B272" i="145"/>
  <c r="C272" i="145"/>
  <c r="A273" i="145"/>
  <c r="B273" i="145"/>
  <c r="C273" i="145"/>
  <c r="A274" i="145"/>
  <c r="B274" i="145"/>
  <c r="C274" i="145"/>
  <c r="A275" i="145"/>
  <c r="B275" i="145"/>
  <c r="C275" i="145"/>
  <c r="A276" i="145"/>
  <c r="B276" i="145"/>
  <c r="C276" i="145"/>
  <c r="A277" i="145"/>
  <c r="B277" i="145"/>
  <c r="C277" i="145"/>
  <c r="A278" i="145"/>
  <c r="B278" i="145"/>
  <c r="C278" i="145"/>
  <c r="A279" i="145"/>
  <c r="B279" i="145"/>
  <c r="C279" i="145"/>
  <c r="A280" i="145"/>
  <c r="B280" i="145"/>
  <c r="C280" i="145"/>
  <c r="A281" i="145"/>
  <c r="B281" i="145"/>
  <c r="C281" i="145"/>
  <c r="A282" i="145"/>
  <c r="B282" i="145"/>
  <c r="C282" i="145"/>
  <c r="A283" i="145"/>
  <c r="B283" i="145"/>
  <c r="C283" i="145"/>
  <c r="A284" i="145"/>
  <c r="B284" i="145"/>
  <c r="C284" i="145"/>
  <c r="A285" i="145"/>
  <c r="B285" i="145"/>
  <c r="C285" i="145"/>
  <c r="A286" i="145"/>
  <c r="B286" i="145"/>
  <c r="C286" i="145"/>
  <c r="A287" i="145"/>
  <c r="B287" i="145"/>
  <c r="C287" i="145"/>
  <c r="A288" i="145"/>
  <c r="B288" i="145"/>
  <c r="C288" i="145"/>
  <c r="A289" i="145"/>
  <c r="B289" i="145"/>
  <c r="C289" i="145"/>
  <c r="A290" i="145"/>
  <c r="B290" i="145"/>
  <c r="C290" i="145"/>
  <c r="A291" i="145"/>
  <c r="B291" i="145"/>
  <c r="C291" i="145"/>
  <c r="A292" i="145"/>
  <c r="B292" i="145"/>
  <c r="C292" i="145"/>
  <c r="A293" i="145"/>
  <c r="B293" i="145"/>
  <c r="C293" i="145"/>
  <c r="A294" i="145"/>
  <c r="B294" i="145"/>
  <c r="C294" i="145"/>
  <c r="A295" i="145"/>
  <c r="B295" i="145"/>
  <c r="C295" i="145"/>
  <c r="A296" i="145"/>
  <c r="B296" i="145"/>
  <c r="C296" i="145"/>
  <c r="A297" i="145"/>
  <c r="B297" i="145"/>
  <c r="C297" i="145"/>
  <c r="A298" i="145"/>
  <c r="B298" i="145"/>
  <c r="C298" i="145"/>
  <c r="A299" i="145"/>
  <c r="B299" i="145"/>
  <c r="C299" i="145"/>
  <c r="A300" i="145"/>
  <c r="B300" i="145"/>
  <c r="C300" i="145"/>
  <c r="A301" i="145"/>
  <c r="B301" i="145"/>
  <c r="C301" i="145"/>
  <c r="A302" i="145"/>
  <c r="B302" i="145"/>
  <c r="C302" i="145"/>
  <c r="A303" i="145"/>
  <c r="B303" i="145"/>
  <c r="C303" i="145"/>
  <c r="A304" i="145"/>
  <c r="B304" i="145"/>
  <c r="C304" i="145"/>
  <c r="A305" i="145"/>
  <c r="B305" i="145"/>
  <c r="C305" i="145"/>
  <c r="A306" i="145"/>
  <c r="B306" i="145"/>
  <c r="C306" i="145"/>
  <c r="A307" i="145"/>
  <c r="B307" i="145"/>
  <c r="C307" i="145"/>
  <c r="A308" i="145"/>
  <c r="B308" i="145"/>
  <c r="C308" i="145"/>
  <c r="A309" i="145"/>
  <c r="B309" i="145"/>
  <c r="C309" i="145"/>
  <c r="A310" i="145"/>
  <c r="B310" i="145"/>
  <c r="C310" i="145"/>
  <c r="A311" i="145"/>
  <c r="B311" i="145"/>
  <c r="C311" i="145"/>
  <c r="A312" i="145"/>
  <c r="B312" i="145"/>
  <c r="C312" i="145"/>
  <c r="A313" i="145"/>
  <c r="B313" i="145"/>
  <c r="C313" i="145"/>
  <c r="A314" i="145"/>
  <c r="B314" i="145"/>
  <c r="C314" i="145"/>
  <c r="A315" i="145"/>
  <c r="B315" i="145"/>
  <c r="C315" i="145"/>
  <c r="A316" i="145"/>
  <c r="B316" i="145"/>
  <c r="C316" i="145"/>
  <c r="A317" i="145"/>
  <c r="B317" i="145"/>
  <c r="C317" i="145"/>
  <c r="A318" i="145"/>
  <c r="B318" i="145"/>
  <c r="C318" i="145"/>
  <c r="A319" i="145"/>
  <c r="B319" i="145"/>
  <c r="C319" i="145"/>
  <c r="A320" i="145"/>
  <c r="B320" i="145"/>
  <c r="C320" i="145"/>
  <c r="A321" i="145"/>
  <c r="B321" i="145"/>
  <c r="C321" i="145"/>
  <c r="A322" i="145"/>
  <c r="B322" i="145"/>
  <c r="C322" i="145"/>
  <c r="A323" i="145"/>
  <c r="B323" i="145"/>
  <c r="C323" i="145"/>
  <c r="A324" i="145"/>
  <c r="B324" i="145"/>
  <c r="C324" i="145"/>
  <c r="A325" i="145"/>
  <c r="B325" i="145"/>
  <c r="C325" i="145"/>
  <c r="A326" i="145"/>
  <c r="B326" i="145"/>
  <c r="C326" i="145"/>
  <c r="A327" i="145"/>
  <c r="B327" i="145"/>
  <c r="C327" i="145"/>
  <c r="A328" i="145"/>
  <c r="B328" i="145"/>
  <c r="C328" i="145"/>
  <c r="A329" i="145"/>
  <c r="B329" i="145"/>
  <c r="C329" i="145"/>
  <c r="A330" i="145"/>
  <c r="B330" i="145"/>
  <c r="C330" i="145"/>
  <c r="A331" i="145"/>
  <c r="B331" i="145"/>
  <c r="C331" i="145"/>
  <c r="A332" i="145"/>
  <c r="B332" i="145"/>
  <c r="C332" i="145"/>
  <c r="A333" i="145"/>
  <c r="B333" i="145"/>
  <c r="C333" i="145"/>
  <c r="A334" i="145"/>
  <c r="B334" i="145"/>
  <c r="C334" i="145"/>
  <c r="A335" i="145"/>
  <c r="B335" i="145"/>
  <c r="C335" i="145"/>
  <c r="A336" i="145"/>
  <c r="B336" i="145"/>
  <c r="C336" i="145"/>
  <c r="A337" i="145"/>
  <c r="B337" i="145"/>
  <c r="C337" i="145"/>
  <c r="A338" i="145"/>
  <c r="B338" i="145"/>
  <c r="C338" i="145"/>
  <c r="A339" i="145"/>
  <c r="B339" i="145"/>
  <c r="C339" i="145"/>
  <c r="A340" i="145"/>
  <c r="B340" i="145"/>
  <c r="C340" i="145"/>
  <c r="A341" i="145"/>
  <c r="B341" i="145"/>
  <c r="C341" i="145"/>
  <c r="A342" i="145"/>
  <c r="B342" i="145"/>
  <c r="C342" i="145"/>
  <c r="A343" i="145"/>
  <c r="B343" i="145"/>
  <c r="C343" i="145"/>
  <c r="A344" i="145"/>
  <c r="B344" i="145"/>
  <c r="C344" i="145"/>
  <c r="A345" i="145"/>
  <c r="B345" i="145"/>
  <c r="C345" i="145"/>
  <c r="A346" i="145"/>
  <c r="B346" i="145"/>
  <c r="C346" i="145"/>
  <c r="A347" i="145"/>
  <c r="B347" i="145"/>
  <c r="C347" i="145"/>
  <c r="A348" i="145"/>
  <c r="B348" i="145"/>
  <c r="C348" i="145"/>
  <c r="A349" i="145"/>
  <c r="B349" i="145"/>
  <c r="C349" i="145"/>
  <c r="A350" i="145"/>
  <c r="B350" i="145"/>
  <c r="C350" i="145"/>
  <c r="A351" i="145"/>
  <c r="B351" i="145"/>
  <c r="C351" i="145"/>
  <c r="A352" i="145"/>
  <c r="B352" i="145"/>
  <c r="C352" i="145"/>
  <c r="A353" i="145"/>
  <c r="B353" i="145"/>
  <c r="C353" i="145"/>
  <c r="B5" i="145"/>
  <c r="C5" i="145"/>
  <c r="A5" i="145"/>
  <c r="A6" i="144"/>
  <c r="B6" i="144"/>
  <c r="C6" i="144"/>
  <c r="A7" i="144"/>
  <c r="B7" i="144"/>
  <c r="C7" i="144"/>
  <c r="A8" i="144"/>
  <c r="B8" i="144"/>
  <c r="C8" i="144"/>
  <c r="A9" i="144"/>
  <c r="B9" i="144"/>
  <c r="C9" i="144"/>
  <c r="A10" i="144"/>
  <c r="B10" i="144"/>
  <c r="C10" i="144"/>
  <c r="A11" i="144"/>
  <c r="B11" i="144"/>
  <c r="C11" i="144"/>
  <c r="A12" i="144"/>
  <c r="B12" i="144"/>
  <c r="C12" i="144"/>
  <c r="A13" i="144"/>
  <c r="B13" i="144"/>
  <c r="C13" i="144"/>
  <c r="A14" i="144"/>
  <c r="B14" i="144"/>
  <c r="C14" i="144"/>
  <c r="A15" i="144"/>
  <c r="B15" i="144"/>
  <c r="C15" i="144"/>
  <c r="A16" i="144"/>
  <c r="B16" i="144"/>
  <c r="C16" i="144"/>
  <c r="A17" i="144"/>
  <c r="B17" i="144"/>
  <c r="C17" i="144"/>
  <c r="A18" i="144"/>
  <c r="B18" i="144"/>
  <c r="C18" i="144"/>
  <c r="A19" i="144"/>
  <c r="B19" i="144"/>
  <c r="C19" i="144"/>
  <c r="A20" i="144"/>
  <c r="B20" i="144"/>
  <c r="C20" i="144"/>
  <c r="A21" i="144"/>
  <c r="B21" i="144"/>
  <c r="C21" i="144"/>
  <c r="A22" i="144"/>
  <c r="B22" i="144"/>
  <c r="C22" i="144"/>
  <c r="A23" i="144"/>
  <c r="B23" i="144"/>
  <c r="C23" i="144"/>
  <c r="A24" i="144"/>
  <c r="B24" i="144"/>
  <c r="C24" i="144"/>
  <c r="A25" i="144"/>
  <c r="B25" i="144"/>
  <c r="C25" i="144"/>
  <c r="A26" i="144"/>
  <c r="B26" i="144"/>
  <c r="C26" i="144"/>
  <c r="A27" i="144"/>
  <c r="B27" i="144"/>
  <c r="C27" i="144"/>
  <c r="A28" i="144"/>
  <c r="B28" i="144"/>
  <c r="C28" i="144"/>
  <c r="A29" i="144"/>
  <c r="B29" i="144"/>
  <c r="C29" i="144"/>
  <c r="A30" i="144"/>
  <c r="B30" i="144"/>
  <c r="C30" i="144"/>
  <c r="A31" i="144"/>
  <c r="B31" i="144"/>
  <c r="C31" i="144"/>
  <c r="A32" i="144"/>
  <c r="B32" i="144"/>
  <c r="C32" i="144"/>
  <c r="A33" i="144"/>
  <c r="B33" i="144"/>
  <c r="C33" i="144"/>
  <c r="A34" i="144"/>
  <c r="B34" i="144"/>
  <c r="C34" i="144"/>
  <c r="A35" i="144"/>
  <c r="B35" i="144"/>
  <c r="C35" i="144"/>
  <c r="A36" i="144"/>
  <c r="B36" i="144"/>
  <c r="C36" i="144"/>
  <c r="A37" i="144"/>
  <c r="B37" i="144"/>
  <c r="C37" i="144"/>
  <c r="A38" i="144"/>
  <c r="B38" i="144"/>
  <c r="C38" i="144"/>
  <c r="A39" i="144"/>
  <c r="B39" i="144"/>
  <c r="C39" i="144"/>
  <c r="A40" i="144"/>
  <c r="B40" i="144"/>
  <c r="C40" i="144"/>
  <c r="A41" i="144"/>
  <c r="B41" i="144"/>
  <c r="C41" i="144"/>
  <c r="A42" i="144"/>
  <c r="B42" i="144"/>
  <c r="C42" i="144"/>
  <c r="A43" i="144"/>
  <c r="B43" i="144"/>
  <c r="C43" i="144"/>
  <c r="A44" i="144"/>
  <c r="B44" i="144"/>
  <c r="C44" i="144"/>
  <c r="A45" i="144"/>
  <c r="B45" i="144"/>
  <c r="C45" i="144"/>
  <c r="A46" i="144"/>
  <c r="B46" i="144"/>
  <c r="C46" i="144"/>
  <c r="A47" i="144"/>
  <c r="B47" i="144"/>
  <c r="C47" i="144"/>
  <c r="A48" i="144"/>
  <c r="B48" i="144"/>
  <c r="C48" i="144"/>
  <c r="A49" i="144"/>
  <c r="B49" i="144"/>
  <c r="C49" i="144"/>
  <c r="A50" i="144"/>
  <c r="B50" i="144"/>
  <c r="C50" i="144"/>
  <c r="A51" i="144"/>
  <c r="B51" i="144"/>
  <c r="C51" i="144"/>
  <c r="A52" i="144"/>
  <c r="B52" i="144"/>
  <c r="C52" i="144"/>
  <c r="A53" i="144"/>
  <c r="B53" i="144"/>
  <c r="C53" i="144"/>
  <c r="A54" i="144"/>
  <c r="B54" i="144"/>
  <c r="C54" i="144"/>
  <c r="A55" i="144"/>
  <c r="B55" i="144"/>
  <c r="C55" i="144"/>
  <c r="A56" i="144"/>
  <c r="B56" i="144"/>
  <c r="C56" i="144"/>
  <c r="A57" i="144"/>
  <c r="B57" i="144"/>
  <c r="C57" i="144"/>
  <c r="A58" i="144"/>
  <c r="B58" i="144"/>
  <c r="C58" i="144"/>
  <c r="A59" i="144"/>
  <c r="B59" i="144"/>
  <c r="C59" i="144"/>
  <c r="A60" i="144"/>
  <c r="B60" i="144"/>
  <c r="C60" i="144"/>
  <c r="A61" i="144"/>
  <c r="B61" i="144"/>
  <c r="C61" i="144"/>
  <c r="A62" i="144"/>
  <c r="B62" i="144"/>
  <c r="C62" i="144"/>
  <c r="A63" i="144"/>
  <c r="B63" i="144"/>
  <c r="C63" i="144"/>
  <c r="A64" i="144"/>
  <c r="B64" i="144"/>
  <c r="C64" i="144"/>
  <c r="A65" i="144"/>
  <c r="B65" i="144"/>
  <c r="C65" i="144"/>
  <c r="A66" i="144"/>
  <c r="B66" i="144"/>
  <c r="C66" i="144"/>
  <c r="A67" i="144"/>
  <c r="B67" i="144"/>
  <c r="C67" i="144"/>
  <c r="A68" i="144"/>
  <c r="B68" i="144"/>
  <c r="C68" i="144"/>
  <c r="A69" i="144"/>
  <c r="B69" i="144"/>
  <c r="C69" i="144"/>
  <c r="A70" i="144"/>
  <c r="B70" i="144"/>
  <c r="C70" i="144"/>
  <c r="A71" i="144"/>
  <c r="B71" i="144"/>
  <c r="C71" i="144"/>
  <c r="A72" i="144"/>
  <c r="B72" i="144"/>
  <c r="C72" i="144"/>
  <c r="A73" i="144"/>
  <c r="B73" i="144"/>
  <c r="C73" i="144"/>
  <c r="A74" i="144"/>
  <c r="B74" i="144"/>
  <c r="C74" i="144"/>
  <c r="A75" i="144"/>
  <c r="B75" i="144"/>
  <c r="C75" i="144"/>
  <c r="A76" i="144"/>
  <c r="B76" i="144"/>
  <c r="C76" i="144"/>
  <c r="A77" i="144"/>
  <c r="B77" i="144"/>
  <c r="C77" i="144"/>
  <c r="A78" i="144"/>
  <c r="B78" i="144"/>
  <c r="C78" i="144"/>
  <c r="A79" i="144"/>
  <c r="B79" i="144"/>
  <c r="C79" i="144"/>
  <c r="A80" i="144"/>
  <c r="B80" i="144"/>
  <c r="C80" i="144"/>
  <c r="A81" i="144"/>
  <c r="B81" i="144"/>
  <c r="C81" i="144"/>
  <c r="A82" i="144"/>
  <c r="B82" i="144"/>
  <c r="C82" i="144"/>
  <c r="A83" i="144"/>
  <c r="B83" i="144"/>
  <c r="C83" i="144"/>
  <c r="A84" i="144"/>
  <c r="B84" i="144"/>
  <c r="C84" i="144"/>
  <c r="A85" i="144"/>
  <c r="B85" i="144"/>
  <c r="C85" i="144"/>
  <c r="A86" i="144"/>
  <c r="B86" i="144"/>
  <c r="C86" i="144"/>
  <c r="A87" i="144"/>
  <c r="B87" i="144"/>
  <c r="C87" i="144"/>
  <c r="A88" i="144"/>
  <c r="B88" i="144"/>
  <c r="C88" i="144"/>
  <c r="A89" i="144"/>
  <c r="B89" i="144"/>
  <c r="C89" i="144"/>
  <c r="A90" i="144"/>
  <c r="B90" i="144"/>
  <c r="C90" i="144"/>
  <c r="A91" i="144"/>
  <c r="B91" i="144"/>
  <c r="C91" i="144"/>
  <c r="A92" i="144"/>
  <c r="B92" i="144"/>
  <c r="C92" i="144"/>
  <c r="A93" i="144"/>
  <c r="B93" i="144"/>
  <c r="C93" i="144"/>
  <c r="A94" i="144"/>
  <c r="B94" i="144"/>
  <c r="C94" i="144"/>
  <c r="A95" i="144"/>
  <c r="B95" i="144"/>
  <c r="C95" i="144"/>
  <c r="A96" i="144"/>
  <c r="B96" i="144"/>
  <c r="C96" i="144"/>
  <c r="A97" i="144"/>
  <c r="B97" i="144"/>
  <c r="C97" i="144"/>
  <c r="A98" i="144"/>
  <c r="B98" i="144"/>
  <c r="C98" i="144"/>
  <c r="A99" i="144"/>
  <c r="B99" i="144"/>
  <c r="C99" i="144"/>
  <c r="A100" i="144"/>
  <c r="B100" i="144"/>
  <c r="C100" i="144"/>
  <c r="A202" i="144"/>
  <c r="B202" i="144"/>
  <c r="C202" i="144"/>
  <c r="A203" i="144"/>
  <c r="B203" i="144"/>
  <c r="C203" i="144"/>
  <c r="A204" i="144"/>
  <c r="B204" i="144"/>
  <c r="C204" i="144"/>
  <c r="A205" i="144"/>
  <c r="B205" i="144"/>
  <c r="C205" i="144"/>
  <c r="A206" i="144"/>
  <c r="B206" i="144"/>
  <c r="C206" i="144"/>
  <c r="A207" i="144"/>
  <c r="B207" i="144"/>
  <c r="C207" i="144"/>
  <c r="A208" i="144"/>
  <c r="B208" i="144"/>
  <c r="C208" i="144"/>
  <c r="A209" i="144"/>
  <c r="B209" i="144"/>
  <c r="C209" i="144"/>
  <c r="A210" i="144"/>
  <c r="B210" i="144"/>
  <c r="C210" i="144"/>
  <c r="A211" i="144"/>
  <c r="B211" i="144"/>
  <c r="C211" i="144"/>
  <c r="A212" i="144"/>
  <c r="B212" i="144"/>
  <c r="C212" i="144"/>
  <c r="A213" i="144"/>
  <c r="B213" i="144"/>
  <c r="C213" i="144"/>
  <c r="A214" i="144"/>
  <c r="B214" i="144"/>
  <c r="C214" i="144"/>
  <c r="A215" i="144"/>
  <c r="B215" i="144"/>
  <c r="C215" i="144"/>
  <c r="A216" i="144"/>
  <c r="B216" i="144"/>
  <c r="C216" i="144"/>
  <c r="A217" i="144"/>
  <c r="B217" i="144"/>
  <c r="C217" i="144"/>
  <c r="A218" i="144"/>
  <c r="B218" i="144"/>
  <c r="C218" i="144"/>
  <c r="A219" i="144"/>
  <c r="B219" i="144"/>
  <c r="C219" i="144"/>
  <c r="A220" i="144"/>
  <c r="B220" i="144"/>
  <c r="C220" i="144"/>
  <c r="A221" i="144"/>
  <c r="B221" i="144"/>
  <c r="C221" i="144"/>
  <c r="A222" i="144"/>
  <c r="B222" i="144"/>
  <c r="C222" i="144"/>
  <c r="A223" i="144"/>
  <c r="B223" i="144"/>
  <c r="C223" i="144"/>
  <c r="A224" i="144"/>
  <c r="B224" i="144"/>
  <c r="C224" i="144"/>
  <c r="A225" i="144"/>
  <c r="B225" i="144"/>
  <c r="C225" i="144"/>
  <c r="A226" i="144"/>
  <c r="B226" i="144"/>
  <c r="C226" i="144"/>
  <c r="A227" i="144"/>
  <c r="B227" i="144"/>
  <c r="C227" i="144"/>
  <c r="A228" i="144"/>
  <c r="B228" i="144"/>
  <c r="C228" i="144"/>
  <c r="A229" i="144"/>
  <c r="B229" i="144"/>
  <c r="C229" i="144"/>
  <c r="A230" i="144"/>
  <c r="B230" i="144"/>
  <c r="C230" i="144"/>
  <c r="A231" i="144"/>
  <c r="B231" i="144"/>
  <c r="C231" i="144"/>
  <c r="A232" i="144"/>
  <c r="B232" i="144"/>
  <c r="C232" i="144"/>
  <c r="A233" i="144"/>
  <c r="B233" i="144"/>
  <c r="C233" i="144"/>
  <c r="A234" i="144"/>
  <c r="B234" i="144"/>
  <c r="C234" i="144"/>
  <c r="A235" i="144"/>
  <c r="B235" i="144"/>
  <c r="C235" i="144"/>
  <c r="A236" i="144"/>
  <c r="B236" i="144"/>
  <c r="C236" i="144"/>
  <c r="A237" i="144"/>
  <c r="B237" i="144"/>
  <c r="C237" i="144"/>
  <c r="A238" i="144"/>
  <c r="B238" i="144"/>
  <c r="C238" i="144"/>
  <c r="A239" i="144"/>
  <c r="B239" i="144"/>
  <c r="C239" i="144"/>
  <c r="A240" i="144"/>
  <c r="B240" i="144"/>
  <c r="C240" i="144"/>
  <c r="A241" i="144"/>
  <c r="B241" i="144"/>
  <c r="C241" i="144"/>
  <c r="A242" i="144"/>
  <c r="B242" i="144"/>
  <c r="C242" i="144"/>
  <c r="A243" i="144"/>
  <c r="B243" i="144"/>
  <c r="C243" i="144"/>
  <c r="A244" i="144"/>
  <c r="B244" i="144"/>
  <c r="C244" i="144"/>
  <c r="A245" i="144"/>
  <c r="B245" i="144"/>
  <c r="C245" i="144"/>
  <c r="A246" i="144"/>
  <c r="B246" i="144"/>
  <c r="C246" i="144"/>
  <c r="A247" i="144"/>
  <c r="B247" i="144"/>
  <c r="C247" i="144"/>
  <c r="A248" i="144"/>
  <c r="B248" i="144"/>
  <c r="C248" i="144"/>
  <c r="A249" i="144"/>
  <c r="B249" i="144"/>
  <c r="C249" i="144"/>
  <c r="A250" i="144"/>
  <c r="B250" i="144"/>
  <c r="C250" i="144"/>
  <c r="A251" i="144"/>
  <c r="B251" i="144"/>
  <c r="C251" i="144"/>
  <c r="A252" i="144"/>
  <c r="B252" i="144"/>
  <c r="C252" i="144"/>
  <c r="A253" i="144"/>
  <c r="B253" i="144"/>
  <c r="C253" i="144"/>
  <c r="A254" i="144"/>
  <c r="B254" i="144"/>
  <c r="C254" i="144"/>
  <c r="A255" i="144"/>
  <c r="B255" i="144"/>
  <c r="C255" i="144"/>
  <c r="A256" i="144"/>
  <c r="B256" i="144"/>
  <c r="C256" i="144"/>
  <c r="A257" i="144"/>
  <c r="B257" i="144"/>
  <c r="C257" i="144"/>
  <c r="A258" i="144"/>
  <c r="B258" i="144"/>
  <c r="C258" i="144"/>
  <c r="A259" i="144"/>
  <c r="B259" i="144"/>
  <c r="C259" i="144"/>
  <c r="A260" i="144"/>
  <c r="B260" i="144"/>
  <c r="C260" i="144"/>
  <c r="A261" i="144"/>
  <c r="B261" i="144"/>
  <c r="C261" i="144"/>
  <c r="A262" i="144"/>
  <c r="B262" i="144"/>
  <c r="C262" i="144"/>
  <c r="A263" i="144"/>
  <c r="B263" i="144"/>
  <c r="C263" i="144"/>
  <c r="A264" i="144"/>
  <c r="B264" i="144"/>
  <c r="C264" i="144"/>
  <c r="A265" i="144"/>
  <c r="B265" i="144"/>
  <c r="C265" i="144"/>
  <c r="A266" i="144"/>
  <c r="B266" i="144"/>
  <c r="C266" i="144"/>
  <c r="A267" i="144"/>
  <c r="B267" i="144"/>
  <c r="C267" i="144"/>
  <c r="A268" i="144"/>
  <c r="B268" i="144"/>
  <c r="C268" i="144"/>
  <c r="A269" i="144"/>
  <c r="B269" i="144"/>
  <c r="C269" i="144"/>
  <c r="A270" i="144"/>
  <c r="B270" i="144"/>
  <c r="C270" i="144"/>
  <c r="A271" i="144"/>
  <c r="B271" i="144"/>
  <c r="C271" i="144"/>
  <c r="A272" i="144"/>
  <c r="B272" i="144"/>
  <c r="C272" i="144"/>
  <c r="A273" i="144"/>
  <c r="B273" i="144"/>
  <c r="C273" i="144"/>
  <c r="A274" i="144"/>
  <c r="B274" i="144"/>
  <c r="C274" i="144"/>
  <c r="A275" i="144"/>
  <c r="B275" i="144"/>
  <c r="C275" i="144"/>
  <c r="A276" i="144"/>
  <c r="B276" i="144"/>
  <c r="C276" i="144"/>
  <c r="A277" i="144"/>
  <c r="B277" i="144"/>
  <c r="C277" i="144"/>
  <c r="A278" i="144"/>
  <c r="B278" i="144"/>
  <c r="C278" i="144"/>
  <c r="A279" i="144"/>
  <c r="B279" i="144"/>
  <c r="C279" i="144"/>
  <c r="A280" i="144"/>
  <c r="B280" i="144"/>
  <c r="C280" i="144"/>
  <c r="A281" i="144"/>
  <c r="B281" i="144"/>
  <c r="C281" i="144"/>
  <c r="A282" i="144"/>
  <c r="B282" i="144"/>
  <c r="C282" i="144"/>
  <c r="A283" i="144"/>
  <c r="B283" i="144"/>
  <c r="C283" i="144"/>
  <c r="A284" i="144"/>
  <c r="B284" i="144"/>
  <c r="C284" i="144"/>
  <c r="A285" i="144"/>
  <c r="B285" i="144"/>
  <c r="C285" i="144"/>
  <c r="A286" i="144"/>
  <c r="B286" i="144"/>
  <c r="C286" i="144"/>
  <c r="A287" i="144"/>
  <c r="B287" i="144"/>
  <c r="C287" i="144"/>
  <c r="A288" i="144"/>
  <c r="B288" i="144"/>
  <c r="C288" i="144"/>
  <c r="A289" i="144"/>
  <c r="B289" i="144"/>
  <c r="C289" i="144"/>
  <c r="A290" i="144"/>
  <c r="B290" i="144"/>
  <c r="C290" i="144"/>
  <c r="A291" i="144"/>
  <c r="B291" i="144"/>
  <c r="C291" i="144"/>
  <c r="A292" i="144"/>
  <c r="B292" i="144"/>
  <c r="C292" i="144"/>
  <c r="A293" i="144"/>
  <c r="B293" i="144"/>
  <c r="C293" i="144"/>
  <c r="A294" i="144"/>
  <c r="B294" i="144"/>
  <c r="C294" i="144"/>
  <c r="A295" i="144"/>
  <c r="B295" i="144"/>
  <c r="C295" i="144"/>
  <c r="A296" i="144"/>
  <c r="B296" i="144"/>
  <c r="C296" i="144"/>
  <c r="A297" i="144"/>
  <c r="B297" i="144"/>
  <c r="C297" i="144"/>
  <c r="A298" i="144"/>
  <c r="B298" i="144"/>
  <c r="C298" i="144"/>
  <c r="A299" i="144"/>
  <c r="B299" i="144"/>
  <c r="C299" i="144"/>
  <c r="A300" i="144"/>
  <c r="B300" i="144"/>
  <c r="C300" i="144"/>
  <c r="A301" i="144"/>
  <c r="B301" i="144"/>
  <c r="C301" i="144"/>
  <c r="A302" i="144"/>
  <c r="B302" i="144"/>
  <c r="C302" i="144"/>
  <c r="A303" i="144"/>
  <c r="B303" i="144"/>
  <c r="C303" i="144"/>
  <c r="A304" i="144"/>
  <c r="B304" i="144"/>
  <c r="C304" i="144"/>
  <c r="A305" i="144"/>
  <c r="B305" i="144"/>
  <c r="C305" i="144"/>
  <c r="A306" i="144"/>
  <c r="B306" i="144"/>
  <c r="C306" i="144"/>
  <c r="A307" i="144"/>
  <c r="B307" i="144"/>
  <c r="C307" i="144"/>
  <c r="A308" i="144"/>
  <c r="B308" i="144"/>
  <c r="C308" i="144"/>
  <c r="A309" i="144"/>
  <c r="B309" i="144"/>
  <c r="C309" i="144"/>
  <c r="A310" i="144"/>
  <c r="B310" i="144"/>
  <c r="C310" i="144"/>
  <c r="A311" i="144"/>
  <c r="B311" i="144"/>
  <c r="C311" i="144"/>
  <c r="A312" i="144"/>
  <c r="B312" i="144"/>
  <c r="C312" i="144"/>
  <c r="A313" i="144"/>
  <c r="B313" i="144"/>
  <c r="C313" i="144"/>
  <c r="A314" i="144"/>
  <c r="B314" i="144"/>
  <c r="C314" i="144"/>
  <c r="A315" i="144"/>
  <c r="B315" i="144"/>
  <c r="C315" i="144"/>
  <c r="A316" i="144"/>
  <c r="B316" i="144"/>
  <c r="C316" i="144"/>
  <c r="A317" i="144"/>
  <c r="B317" i="144"/>
  <c r="C317" i="144"/>
  <c r="A318" i="144"/>
  <c r="B318" i="144"/>
  <c r="C318" i="144"/>
  <c r="A319" i="144"/>
  <c r="B319" i="144"/>
  <c r="C319" i="144"/>
  <c r="A320" i="144"/>
  <c r="B320" i="144"/>
  <c r="C320" i="144"/>
  <c r="A321" i="144"/>
  <c r="B321" i="144"/>
  <c r="C321" i="144"/>
  <c r="A322" i="144"/>
  <c r="B322" i="144"/>
  <c r="C322" i="144"/>
  <c r="A323" i="144"/>
  <c r="B323" i="144"/>
  <c r="C323" i="144"/>
  <c r="A324" i="144"/>
  <c r="B324" i="144"/>
  <c r="C324" i="144"/>
  <c r="A325" i="144"/>
  <c r="B325" i="144"/>
  <c r="C325" i="144"/>
  <c r="A326" i="144"/>
  <c r="B326" i="144"/>
  <c r="C326" i="144"/>
  <c r="A327" i="144"/>
  <c r="B327" i="144"/>
  <c r="C327" i="144"/>
  <c r="A328" i="144"/>
  <c r="B328" i="144"/>
  <c r="C328" i="144"/>
  <c r="A329" i="144"/>
  <c r="B329" i="144"/>
  <c r="C329" i="144"/>
  <c r="A330" i="144"/>
  <c r="B330" i="144"/>
  <c r="C330" i="144"/>
  <c r="A331" i="144"/>
  <c r="B331" i="144"/>
  <c r="C331" i="144"/>
  <c r="A332" i="144"/>
  <c r="B332" i="144"/>
  <c r="C332" i="144"/>
  <c r="A333" i="144"/>
  <c r="B333" i="144"/>
  <c r="C333" i="144"/>
  <c r="A334" i="144"/>
  <c r="B334" i="144"/>
  <c r="C334" i="144"/>
  <c r="A335" i="144"/>
  <c r="B335" i="144"/>
  <c r="C335" i="144"/>
  <c r="A336" i="144"/>
  <c r="B336" i="144"/>
  <c r="C336" i="144"/>
  <c r="A337" i="144"/>
  <c r="B337" i="144"/>
  <c r="C337" i="144"/>
  <c r="A338" i="144"/>
  <c r="B338" i="144"/>
  <c r="C338" i="144"/>
  <c r="A339" i="144"/>
  <c r="B339" i="144"/>
  <c r="C339" i="144"/>
  <c r="A340" i="144"/>
  <c r="B340" i="144"/>
  <c r="C340" i="144"/>
  <c r="A341" i="144"/>
  <c r="B341" i="144"/>
  <c r="C341" i="144"/>
  <c r="A342" i="144"/>
  <c r="B342" i="144"/>
  <c r="C342" i="144"/>
  <c r="A343" i="144"/>
  <c r="B343" i="144"/>
  <c r="C343" i="144"/>
  <c r="A344" i="144"/>
  <c r="B344" i="144"/>
  <c r="C344" i="144"/>
  <c r="A345" i="144"/>
  <c r="B345" i="144"/>
  <c r="C345" i="144"/>
  <c r="A346" i="144"/>
  <c r="B346" i="144"/>
  <c r="C346" i="144"/>
  <c r="A347" i="144"/>
  <c r="B347" i="144"/>
  <c r="C347" i="144"/>
  <c r="A348" i="144"/>
  <c r="B348" i="144"/>
  <c r="C348" i="144"/>
  <c r="A349" i="144"/>
  <c r="B349" i="144"/>
  <c r="C349" i="144"/>
  <c r="A350" i="144"/>
  <c r="B350" i="144"/>
  <c r="C350" i="144"/>
  <c r="A351" i="144"/>
  <c r="B351" i="144"/>
  <c r="C351" i="144"/>
  <c r="A352" i="144"/>
  <c r="B352" i="144"/>
  <c r="C352" i="144"/>
  <c r="A353" i="144"/>
  <c r="B353" i="144"/>
  <c r="C353" i="144"/>
  <c r="B5" i="144"/>
  <c r="C5" i="144"/>
  <c r="A5" i="144"/>
  <c r="A6" i="139"/>
  <c r="B6" i="139"/>
  <c r="C6" i="139"/>
  <c r="A7" i="139"/>
  <c r="B7" i="139"/>
  <c r="C7" i="139"/>
  <c r="A8" i="139"/>
  <c r="B8" i="139"/>
  <c r="C8" i="139"/>
  <c r="A9" i="139"/>
  <c r="B9" i="139"/>
  <c r="C9" i="139"/>
  <c r="A10" i="139"/>
  <c r="B10" i="139"/>
  <c r="C10" i="139"/>
  <c r="A11" i="139"/>
  <c r="B11" i="139"/>
  <c r="C11" i="139"/>
  <c r="A12" i="139"/>
  <c r="B12" i="139"/>
  <c r="C12" i="139"/>
  <c r="A13" i="139"/>
  <c r="B13" i="139"/>
  <c r="C13" i="139"/>
  <c r="A14" i="139"/>
  <c r="B14" i="139"/>
  <c r="C14" i="139"/>
  <c r="A15" i="139"/>
  <c r="B15" i="139"/>
  <c r="C15" i="139"/>
  <c r="A16" i="139"/>
  <c r="B16" i="139"/>
  <c r="C16" i="139"/>
  <c r="A17" i="139"/>
  <c r="B17" i="139"/>
  <c r="C17" i="139"/>
  <c r="A18" i="139"/>
  <c r="B18" i="139"/>
  <c r="C18" i="139"/>
  <c r="A19" i="139"/>
  <c r="B19" i="139"/>
  <c r="C19" i="139"/>
  <c r="A20" i="139"/>
  <c r="B20" i="139"/>
  <c r="C20" i="139"/>
  <c r="A21" i="139"/>
  <c r="B21" i="139"/>
  <c r="C21" i="139"/>
  <c r="A22" i="139"/>
  <c r="B22" i="139"/>
  <c r="C22" i="139"/>
  <c r="A23" i="139"/>
  <c r="B23" i="139"/>
  <c r="C23" i="139"/>
  <c r="A24" i="139"/>
  <c r="B24" i="139"/>
  <c r="C24" i="139"/>
  <c r="A25" i="139"/>
  <c r="B25" i="139"/>
  <c r="C25" i="139"/>
  <c r="A26" i="139"/>
  <c r="B26" i="139"/>
  <c r="C26" i="139"/>
  <c r="A27" i="139"/>
  <c r="B27" i="139"/>
  <c r="C27" i="139"/>
  <c r="A28" i="139"/>
  <c r="B28" i="139"/>
  <c r="C28" i="139"/>
  <c r="A29" i="139"/>
  <c r="B29" i="139"/>
  <c r="C29" i="139"/>
  <c r="A30" i="139"/>
  <c r="B30" i="139"/>
  <c r="C30" i="139"/>
  <c r="A31" i="139"/>
  <c r="B31" i="139"/>
  <c r="C31" i="139"/>
  <c r="A32" i="139"/>
  <c r="B32" i="139"/>
  <c r="C32" i="139"/>
  <c r="A33" i="139"/>
  <c r="B33" i="139"/>
  <c r="C33" i="139"/>
  <c r="A34" i="139"/>
  <c r="B34" i="139"/>
  <c r="C34" i="139"/>
  <c r="A35" i="139"/>
  <c r="B35" i="139"/>
  <c r="C35" i="139"/>
  <c r="A36" i="139"/>
  <c r="B36" i="139"/>
  <c r="C36" i="139"/>
  <c r="A37" i="139"/>
  <c r="B37" i="139"/>
  <c r="C37" i="139"/>
  <c r="A38" i="139"/>
  <c r="B38" i="139"/>
  <c r="C38" i="139"/>
  <c r="A39" i="139"/>
  <c r="B39" i="139"/>
  <c r="C39" i="139"/>
  <c r="A40" i="139"/>
  <c r="B40" i="139"/>
  <c r="C40" i="139"/>
  <c r="A41" i="139"/>
  <c r="B41" i="139"/>
  <c r="C41" i="139"/>
  <c r="A42" i="139"/>
  <c r="B42" i="139"/>
  <c r="C42" i="139"/>
  <c r="A43" i="139"/>
  <c r="B43" i="139"/>
  <c r="C43" i="139"/>
  <c r="A44" i="139"/>
  <c r="B44" i="139"/>
  <c r="C44" i="139"/>
  <c r="A45" i="139"/>
  <c r="B45" i="139"/>
  <c r="C45" i="139"/>
  <c r="A46" i="139"/>
  <c r="B46" i="139"/>
  <c r="C46" i="139"/>
  <c r="A47" i="139"/>
  <c r="B47" i="139"/>
  <c r="C47" i="139"/>
  <c r="A48" i="139"/>
  <c r="B48" i="139"/>
  <c r="C48" i="139"/>
  <c r="A49" i="139"/>
  <c r="B49" i="139"/>
  <c r="C49" i="139"/>
  <c r="A50" i="139"/>
  <c r="B50" i="139"/>
  <c r="C50" i="139"/>
  <c r="A51" i="139"/>
  <c r="B51" i="139"/>
  <c r="C51" i="139"/>
  <c r="A52" i="139"/>
  <c r="B52" i="139"/>
  <c r="C52" i="139"/>
  <c r="A53" i="139"/>
  <c r="B53" i="139"/>
  <c r="C53" i="139"/>
  <c r="A54" i="139"/>
  <c r="B54" i="139"/>
  <c r="C54" i="139"/>
  <c r="A55" i="139"/>
  <c r="B55" i="139"/>
  <c r="C55" i="139"/>
  <c r="A56" i="139"/>
  <c r="B56" i="139"/>
  <c r="C56" i="139"/>
  <c r="A57" i="139"/>
  <c r="B57" i="139"/>
  <c r="C57" i="139"/>
  <c r="A58" i="139"/>
  <c r="B58" i="139"/>
  <c r="C58" i="139"/>
  <c r="A59" i="139"/>
  <c r="B59" i="139"/>
  <c r="C59" i="139"/>
  <c r="A60" i="139"/>
  <c r="B60" i="139"/>
  <c r="C60" i="139"/>
  <c r="A61" i="139"/>
  <c r="B61" i="139"/>
  <c r="C61" i="139"/>
  <c r="A62" i="139"/>
  <c r="B62" i="139"/>
  <c r="C62" i="139"/>
  <c r="A63" i="139"/>
  <c r="B63" i="139"/>
  <c r="C63" i="139"/>
  <c r="A64" i="139"/>
  <c r="B64" i="139"/>
  <c r="C64" i="139"/>
  <c r="A65" i="139"/>
  <c r="B65" i="139"/>
  <c r="C65" i="139"/>
  <c r="A66" i="139"/>
  <c r="B66" i="139"/>
  <c r="C66" i="139"/>
  <c r="A67" i="139"/>
  <c r="B67" i="139"/>
  <c r="C67" i="139"/>
  <c r="A68" i="139"/>
  <c r="B68" i="139"/>
  <c r="C68" i="139"/>
  <c r="A69" i="139"/>
  <c r="B69" i="139"/>
  <c r="C69" i="139"/>
  <c r="A70" i="139"/>
  <c r="B70" i="139"/>
  <c r="C70" i="139"/>
  <c r="A71" i="139"/>
  <c r="B71" i="139"/>
  <c r="C71" i="139"/>
  <c r="A72" i="139"/>
  <c r="B72" i="139"/>
  <c r="C72" i="139"/>
  <c r="A73" i="139"/>
  <c r="B73" i="139"/>
  <c r="C73" i="139"/>
  <c r="A74" i="139"/>
  <c r="B74" i="139"/>
  <c r="C74" i="139"/>
  <c r="A75" i="139"/>
  <c r="B75" i="139"/>
  <c r="C75" i="139"/>
  <c r="A76" i="139"/>
  <c r="B76" i="139"/>
  <c r="C76" i="139"/>
  <c r="A77" i="139"/>
  <c r="B77" i="139"/>
  <c r="C77" i="139"/>
  <c r="A78" i="139"/>
  <c r="B78" i="139"/>
  <c r="C78" i="139"/>
  <c r="A79" i="139"/>
  <c r="B79" i="139"/>
  <c r="C79" i="139"/>
  <c r="A80" i="139"/>
  <c r="B80" i="139"/>
  <c r="C80" i="139"/>
  <c r="A81" i="139"/>
  <c r="B81" i="139"/>
  <c r="C81" i="139"/>
  <c r="A82" i="139"/>
  <c r="B82" i="139"/>
  <c r="C82" i="139"/>
  <c r="A83" i="139"/>
  <c r="B83" i="139"/>
  <c r="C83" i="139"/>
  <c r="A84" i="139"/>
  <c r="B84" i="139"/>
  <c r="C84" i="139"/>
  <c r="A85" i="139"/>
  <c r="B85" i="139"/>
  <c r="C85" i="139"/>
  <c r="A86" i="139"/>
  <c r="B86" i="139"/>
  <c r="C86" i="139"/>
  <c r="A87" i="139"/>
  <c r="B87" i="139"/>
  <c r="C87" i="139"/>
  <c r="A88" i="139"/>
  <c r="B88" i="139"/>
  <c r="C88" i="139"/>
  <c r="A89" i="139"/>
  <c r="B89" i="139"/>
  <c r="C89" i="139"/>
  <c r="A90" i="139"/>
  <c r="B90" i="139"/>
  <c r="C90" i="139"/>
  <c r="A91" i="139"/>
  <c r="B91" i="139"/>
  <c r="C91" i="139"/>
  <c r="A92" i="139"/>
  <c r="B92" i="139"/>
  <c r="C92" i="139"/>
  <c r="A93" i="139"/>
  <c r="B93" i="139"/>
  <c r="C93" i="139"/>
  <c r="A94" i="139"/>
  <c r="B94" i="139"/>
  <c r="C94" i="139"/>
  <c r="A95" i="139"/>
  <c r="B95" i="139"/>
  <c r="C95" i="139"/>
  <c r="A96" i="139"/>
  <c r="B96" i="139"/>
  <c r="C96" i="139"/>
  <c r="A97" i="139"/>
  <c r="B97" i="139"/>
  <c r="C97" i="139"/>
  <c r="A98" i="139"/>
  <c r="B98" i="139"/>
  <c r="C98" i="139"/>
  <c r="A99" i="139"/>
  <c r="B99" i="139"/>
  <c r="C99" i="139"/>
  <c r="A100" i="139"/>
  <c r="B100" i="139"/>
  <c r="C100" i="139"/>
  <c r="A202" i="139"/>
  <c r="B202" i="139"/>
  <c r="C202" i="139"/>
  <c r="A203" i="139"/>
  <c r="B203" i="139"/>
  <c r="C203" i="139"/>
  <c r="A204" i="139"/>
  <c r="B204" i="139"/>
  <c r="C204" i="139"/>
  <c r="A205" i="139"/>
  <c r="B205" i="139"/>
  <c r="C205" i="139"/>
  <c r="A206" i="139"/>
  <c r="B206" i="139"/>
  <c r="C206" i="139"/>
  <c r="A207" i="139"/>
  <c r="B207" i="139"/>
  <c r="C207" i="139"/>
  <c r="A208" i="139"/>
  <c r="B208" i="139"/>
  <c r="C208" i="139"/>
  <c r="A209" i="139"/>
  <c r="B209" i="139"/>
  <c r="C209" i="139"/>
  <c r="A210" i="139"/>
  <c r="B210" i="139"/>
  <c r="C210" i="139"/>
  <c r="A211" i="139"/>
  <c r="B211" i="139"/>
  <c r="C211" i="139"/>
  <c r="A212" i="139"/>
  <c r="B212" i="139"/>
  <c r="C212" i="139"/>
  <c r="A213" i="139"/>
  <c r="B213" i="139"/>
  <c r="C213" i="139"/>
  <c r="A214" i="139"/>
  <c r="B214" i="139"/>
  <c r="C214" i="139"/>
  <c r="A215" i="139"/>
  <c r="B215" i="139"/>
  <c r="C215" i="139"/>
  <c r="A216" i="139"/>
  <c r="B216" i="139"/>
  <c r="C216" i="139"/>
  <c r="A217" i="139"/>
  <c r="B217" i="139"/>
  <c r="C217" i="139"/>
  <c r="A218" i="139"/>
  <c r="B218" i="139"/>
  <c r="C218" i="139"/>
  <c r="A219" i="139"/>
  <c r="B219" i="139"/>
  <c r="C219" i="139"/>
  <c r="A220" i="139"/>
  <c r="B220" i="139"/>
  <c r="C220" i="139"/>
  <c r="A221" i="139"/>
  <c r="B221" i="139"/>
  <c r="C221" i="139"/>
  <c r="A222" i="139"/>
  <c r="B222" i="139"/>
  <c r="C222" i="139"/>
  <c r="A223" i="139"/>
  <c r="B223" i="139"/>
  <c r="C223" i="139"/>
  <c r="A224" i="139"/>
  <c r="B224" i="139"/>
  <c r="C224" i="139"/>
  <c r="A225" i="139"/>
  <c r="B225" i="139"/>
  <c r="C225" i="139"/>
  <c r="A226" i="139"/>
  <c r="B226" i="139"/>
  <c r="C226" i="139"/>
  <c r="A227" i="139"/>
  <c r="B227" i="139"/>
  <c r="C227" i="139"/>
  <c r="A228" i="139"/>
  <c r="B228" i="139"/>
  <c r="C228" i="139"/>
  <c r="A229" i="139"/>
  <c r="B229" i="139"/>
  <c r="C229" i="139"/>
  <c r="A230" i="139"/>
  <c r="B230" i="139"/>
  <c r="C230" i="139"/>
  <c r="A231" i="139"/>
  <c r="B231" i="139"/>
  <c r="C231" i="139"/>
  <c r="A232" i="139"/>
  <c r="B232" i="139"/>
  <c r="C232" i="139"/>
  <c r="A233" i="139"/>
  <c r="B233" i="139"/>
  <c r="C233" i="139"/>
  <c r="A234" i="139"/>
  <c r="B234" i="139"/>
  <c r="C234" i="139"/>
  <c r="A235" i="139"/>
  <c r="B235" i="139"/>
  <c r="C235" i="139"/>
  <c r="A236" i="139"/>
  <c r="B236" i="139"/>
  <c r="C236" i="139"/>
  <c r="A237" i="139"/>
  <c r="B237" i="139"/>
  <c r="C237" i="139"/>
  <c r="A238" i="139"/>
  <c r="B238" i="139"/>
  <c r="C238" i="139"/>
  <c r="A239" i="139"/>
  <c r="B239" i="139"/>
  <c r="C239" i="139"/>
  <c r="A240" i="139"/>
  <c r="B240" i="139"/>
  <c r="C240" i="139"/>
  <c r="A241" i="139"/>
  <c r="B241" i="139"/>
  <c r="C241" i="139"/>
  <c r="A242" i="139"/>
  <c r="B242" i="139"/>
  <c r="C242" i="139"/>
  <c r="A243" i="139"/>
  <c r="B243" i="139"/>
  <c r="C243" i="139"/>
  <c r="A244" i="139"/>
  <c r="B244" i="139"/>
  <c r="C244" i="139"/>
  <c r="A245" i="139"/>
  <c r="B245" i="139"/>
  <c r="C245" i="139"/>
  <c r="A246" i="139"/>
  <c r="B246" i="139"/>
  <c r="C246" i="139"/>
  <c r="A247" i="139"/>
  <c r="B247" i="139"/>
  <c r="C247" i="139"/>
  <c r="A248" i="139"/>
  <c r="B248" i="139"/>
  <c r="C248" i="139"/>
  <c r="A249" i="139"/>
  <c r="B249" i="139"/>
  <c r="C249" i="139"/>
  <c r="A250" i="139"/>
  <c r="B250" i="139"/>
  <c r="C250" i="139"/>
  <c r="A251" i="139"/>
  <c r="B251" i="139"/>
  <c r="C251" i="139"/>
  <c r="A252" i="139"/>
  <c r="B252" i="139"/>
  <c r="C252" i="139"/>
  <c r="A253" i="139"/>
  <c r="B253" i="139"/>
  <c r="C253" i="139"/>
  <c r="A254" i="139"/>
  <c r="B254" i="139"/>
  <c r="C254" i="139"/>
  <c r="A255" i="139"/>
  <c r="B255" i="139"/>
  <c r="C255" i="139"/>
  <c r="A256" i="139"/>
  <c r="B256" i="139"/>
  <c r="C256" i="139"/>
  <c r="A257" i="139"/>
  <c r="B257" i="139"/>
  <c r="C257" i="139"/>
  <c r="A258" i="139"/>
  <c r="B258" i="139"/>
  <c r="C258" i="139"/>
  <c r="A259" i="139"/>
  <c r="B259" i="139"/>
  <c r="C259" i="139"/>
  <c r="A260" i="139"/>
  <c r="B260" i="139"/>
  <c r="C260" i="139"/>
  <c r="A261" i="139"/>
  <c r="B261" i="139"/>
  <c r="C261" i="139"/>
  <c r="A262" i="139"/>
  <c r="B262" i="139"/>
  <c r="C262" i="139"/>
  <c r="A263" i="139"/>
  <c r="B263" i="139"/>
  <c r="C263" i="139"/>
  <c r="A264" i="139"/>
  <c r="B264" i="139"/>
  <c r="C264" i="139"/>
  <c r="A265" i="139"/>
  <c r="B265" i="139"/>
  <c r="C265" i="139"/>
  <c r="A266" i="139"/>
  <c r="B266" i="139"/>
  <c r="C266" i="139"/>
  <c r="A267" i="139"/>
  <c r="B267" i="139"/>
  <c r="C267" i="139"/>
  <c r="A268" i="139"/>
  <c r="B268" i="139"/>
  <c r="C268" i="139"/>
  <c r="A269" i="139"/>
  <c r="B269" i="139"/>
  <c r="C269" i="139"/>
  <c r="A270" i="139"/>
  <c r="B270" i="139"/>
  <c r="C270" i="139"/>
  <c r="A271" i="139"/>
  <c r="B271" i="139"/>
  <c r="C271" i="139"/>
  <c r="A272" i="139"/>
  <c r="B272" i="139"/>
  <c r="C272" i="139"/>
  <c r="A273" i="139"/>
  <c r="B273" i="139"/>
  <c r="C273" i="139"/>
  <c r="A274" i="139"/>
  <c r="B274" i="139"/>
  <c r="C274" i="139"/>
  <c r="A275" i="139"/>
  <c r="B275" i="139"/>
  <c r="C275" i="139"/>
  <c r="A276" i="139"/>
  <c r="B276" i="139"/>
  <c r="C276" i="139"/>
  <c r="A277" i="139"/>
  <c r="B277" i="139"/>
  <c r="C277" i="139"/>
  <c r="A278" i="139"/>
  <c r="B278" i="139"/>
  <c r="C278" i="139"/>
  <c r="A279" i="139"/>
  <c r="B279" i="139"/>
  <c r="C279" i="139"/>
  <c r="A280" i="139"/>
  <c r="B280" i="139"/>
  <c r="C280" i="139"/>
  <c r="A281" i="139"/>
  <c r="B281" i="139"/>
  <c r="C281" i="139"/>
  <c r="A282" i="139"/>
  <c r="B282" i="139"/>
  <c r="C282" i="139"/>
  <c r="A283" i="139"/>
  <c r="B283" i="139"/>
  <c r="C283" i="139"/>
  <c r="A284" i="139"/>
  <c r="B284" i="139"/>
  <c r="C284" i="139"/>
  <c r="A285" i="139"/>
  <c r="B285" i="139"/>
  <c r="C285" i="139"/>
  <c r="A286" i="139"/>
  <c r="B286" i="139"/>
  <c r="C286" i="139"/>
  <c r="A287" i="139"/>
  <c r="B287" i="139"/>
  <c r="C287" i="139"/>
  <c r="A288" i="139"/>
  <c r="B288" i="139"/>
  <c r="C288" i="139"/>
  <c r="A289" i="139"/>
  <c r="B289" i="139"/>
  <c r="C289" i="139"/>
  <c r="A290" i="139"/>
  <c r="B290" i="139"/>
  <c r="C290" i="139"/>
  <c r="A291" i="139"/>
  <c r="B291" i="139"/>
  <c r="C291" i="139"/>
  <c r="A292" i="139"/>
  <c r="B292" i="139"/>
  <c r="C292" i="139"/>
  <c r="A293" i="139"/>
  <c r="B293" i="139"/>
  <c r="C293" i="139"/>
  <c r="A294" i="139"/>
  <c r="B294" i="139"/>
  <c r="C294" i="139"/>
  <c r="A295" i="139"/>
  <c r="B295" i="139"/>
  <c r="C295" i="139"/>
  <c r="A296" i="139"/>
  <c r="B296" i="139"/>
  <c r="C296" i="139"/>
  <c r="A297" i="139"/>
  <c r="B297" i="139"/>
  <c r="C297" i="139"/>
  <c r="A298" i="139"/>
  <c r="B298" i="139"/>
  <c r="C298" i="139"/>
  <c r="A299" i="139"/>
  <c r="B299" i="139"/>
  <c r="C299" i="139"/>
  <c r="A300" i="139"/>
  <c r="B300" i="139"/>
  <c r="C300" i="139"/>
  <c r="A301" i="139"/>
  <c r="B301" i="139"/>
  <c r="C301" i="139"/>
  <c r="A302" i="139"/>
  <c r="B302" i="139"/>
  <c r="C302" i="139"/>
  <c r="A303" i="139"/>
  <c r="B303" i="139"/>
  <c r="C303" i="139"/>
  <c r="A304" i="139"/>
  <c r="B304" i="139"/>
  <c r="C304" i="139"/>
  <c r="A305" i="139"/>
  <c r="B305" i="139"/>
  <c r="C305" i="139"/>
  <c r="A306" i="139"/>
  <c r="B306" i="139"/>
  <c r="C306" i="139"/>
  <c r="A307" i="139"/>
  <c r="B307" i="139"/>
  <c r="C307" i="139"/>
  <c r="A308" i="139"/>
  <c r="B308" i="139"/>
  <c r="C308" i="139"/>
  <c r="A309" i="139"/>
  <c r="B309" i="139"/>
  <c r="C309" i="139"/>
  <c r="A310" i="139"/>
  <c r="B310" i="139"/>
  <c r="C310" i="139"/>
  <c r="A311" i="139"/>
  <c r="B311" i="139"/>
  <c r="C311" i="139"/>
  <c r="A312" i="139"/>
  <c r="B312" i="139"/>
  <c r="C312" i="139"/>
  <c r="A313" i="139"/>
  <c r="B313" i="139"/>
  <c r="C313" i="139"/>
  <c r="A314" i="139"/>
  <c r="B314" i="139"/>
  <c r="C314" i="139"/>
  <c r="A315" i="139"/>
  <c r="B315" i="139"/>
  <c r="C315" i="139"/>
  <c r="A316" i="139"/>
  <c r="B316" i="139"/>
  <c r="C316" i="139"/>
  <c r="A317" i="139"/>
  <c r="B317" i="139"/>
  <c r="C317" i="139"/>
  <c r="A318" i="139"/>
  <c r="B318" i="139"/>
  <c r="C318" i="139"/>
  <c r="A319" i="139"/>
  <c r="B319" i="139"/>
  <c r="C319" i="139"/>
  <c r="A320" i="139"/>
  <c r="B320" i="139"/>
  <c r="C320" i="139"/>
  <c r="A321" i="139"/>
  <c r="B321" i="139"/>
  <c r="C321" i="139"/>
  <c r="A322" i="139"/>
  <c r="B322" i="139"/>
  <c r="C322" i="139"/>
  <c r="A323" i="139"/>
  <c r="B323" i="139"/>
  <c r="C323" i="139"/>
  <c r="A324" i="139"/>
  <c r="B324" i="139"/>
  <c r="C324" i="139"/>
  <c r="A325" i="139"/>
  <c r="B325" i="139"/>
  <c r="C325" i="139"/>
  <c r="A326" i="139"/>
  <c r="B326" i="139"/>
  <c r="C326" i="139"/>
  <c r="A327" i="139"/>
  <c r="B327" i="139"/>
  <c r="C327" i="139"/>
  <c r="A328" i="139"/>
  <c r="B328" i="139"/>
  <c r="C328" i="139"/>
  <c r="A329" i="139"/>
  <c r="B329" i="139"/>
  <c r="C329" i="139"/>
  <c r="A330" i="139"/>
  <c r="B330" i="139"/>
  <c r="C330" i="139"/>
  <c r="A331" i="139"/>
  <c r="B331" i="139"/>
  <c r="C331" i="139"/>
  <c r="A332" i="139"/>
  <c r="B332" i="139"/>
  <c r="C332" i="139"/>
  <c r="A333" i="139"/>
  <c r="B333" i="139"/>
  <c r="C333" i="139"/>
  <c r="A334" i="139"/>
  <c r="B334" i="139"/>
  <c r="C334" i="139"/>
  <c r="A335" i="139"/>
  <c r="B335" i="139"/>
  <c r="C335" i="139"/>
  <c r="A336" i="139"/>
  <c r="B336" i="139"/>
  <c r="C336" i="139"/>
  <c r="A337" i="139"/>
  <c r="B337" i="139"/>
  <c r="C337" i="139"/>
  <c r="A338" i="139"/>
  <c r="B338" i="139"/>
  <c r="C338" i="139"/>
  <c r="A339" i="139"/>
  <c r="B339" i="139"/>
  <c r="C339" i="139"/>
  <c r="A340" i="139"/>
  <c r="B340" i="139"/>
  <c r="C340" i="139"/>
  <c r="A341" i="139"/>
  <c r="B341" i="139"/>
  <c r="C341" i="139"/>
  <c r="A342" i="139"/>
  <c r="B342" i="139"/>
  <c r="C342" i="139"/>
  <c r="A343" i="139"/>
  <c r="B343" i="139"/>
  <c r="C343" i="139"/>
  <c r="A344" i="139"/>
  <c r="B344" i="139"/>
  <c r="C344" i="139"/>
  <c r="A345" i="139"/>
  <c r="B345" i="139"/>
  <c r="C345" i="139"/>
  <c r="A346" i="139"/>
  <c r="B346" i="139"/>
  <c r="C346" i="139"/>
  <c r="A347" i="139"/>
  <c r="B347" i="139"/>
  <c r="C347" i="139"/>
  <c r="A348" i="139"/>
  <c r="B348" i="139"/>
  <c r="C348" i="139"/>
  <c r="A349" i="139"/>
  <c r="B349" i="139"/>
  <c r="C349" i="139"/>
  <c r="A350" i="139"/>
  <c r="B350" i="139"/>
  <c r="C350" i="139"/>
  <c r="A351" i="139"/>
  <c r="B351" i="139"/>
  <c r="C351" i="139"/>
  <c r="A352" i="139"/>
  <c r="B352" i="139"/>
  <c r="C352" i="139"/>
  <c r="A353" i="139"/>
  <c r="B353" i="139"/>
  <c r="C353" i="139"/>
  <c r="A4" i="139"/>
  <c r="B4" i="139"/>
  <c r="C4" i="139"/>
  <c r="B5" i="139"/>
  <c r="C5" i="139"/>
  <c r="A5" i="139"/>
  <c r="K367" i="168"/>
  <c r="K368" i="168"/>
  <c r="K369" i="168"/>
  <c r="K370" i="168"/>
  <c r="K371" i="168"/>
  <c r="K372" i="168"/>
  <c r="K373" i="168"/>
  <c r="K374" i="168"/>
  <c r="K375" i="168"/>
  <c r="K376" i="168"/>
  <c r="K377" i="168"/>
  <c r="K378" i="168"/>
  <c r="K379" i="168"/>
  <c r="K380" i="168"/>
  <c r="K381" i="168"/>
  <c r="K382" i="168"/>
  <c r="I64" i="168"/>
  <c r="J64" i="168"/>
  <c r="I65" i="168"/>
  <c r="J65" i="168"/>
  <c r="I66" i="168"/>
  <c r="I67" i="168"/>
  <c r="J67" i="168"/>
  <c r="I68" i="168"/>
  <c r="I69" i="168"/>
  <c r="J69" i="168"/>
  <c r="I70" i="168"/>
  <c r="I71" i="168"/>
  <c r="J71" i="168" s="1"/>
  <c r="K71" i="168" s="1"/>
  <c r="I72" i="168"/>
  <c r="J72" i="168"/>
  <c r="I73" i="168"/>
  <c r="J73" i="168" s="1"/>
  <c r="K73" i="168"/>
  <c r="I74" i="168"/>
  <c r="I75" i="168"/>
  <c r="J75" i="168" s="1"/>
  <c r="I76" i="168"/>
  <c r="J76" i="168" s="1"/>
  <c r="I77" i="168"/>
  <c r="I78" i="168"/>
  <c r="J78" i="168" s="1"/>
  <c r="I79" i="168"/>
  <c r="J79" i="168" s="1"/>
  <c r="I80" i="168"/>
  <c r="J80" i="168"/>
  <c r="I81" i="168"/>
  <c r="J81" i="168" s="1"/>
  <c r="K81" i="168" s="1"/>
  <c r="I82" i="168"/>
  <c r="I83" i="168"/>
  <c r="J83" i="168"/>
  <c r="I84" i="168"/>
  <c r="J84" i="168" s="1"/>
  <c r="I85" i="168"/>
  <c r="J85" i="168"/>
  <c r="I86" i="168"/>
  <c r="J86" i="168"/>
  <c r="I87" i="168"/>
  <c r="J87" i="168"/>
  <c r="I88" i="168"/>
  <c r="J88" i="168"/>
  <c r="I89" i="168"/>
  <c r="J89" i="168"/>
  <c r="K89" i="168"/>
  <c r="I90" i="168"/>
  <c r="I91" i="168"/>
  <c r="J91" i="168"/>
  <c r="I92" i="168"/>
  <c r="J92" i="168"/>
  <c r="I93" i="168"/>
  <c r="J93" i="168"/>
  <c r="I94" i="168"/>
  <c r="J94" i="168"/>
  <c r="I95" i="168"/>
  <c r="J95" i="168" s="1"/>
  <c r="K95" i="168"/>
  <c r="I96" i="168"/>
  <c r="J96" i="168" s="1"/>
  <c r="I97" i="168"/>
  <c r="I98" i="168"/>
  <c r="I99" i="168"/>
  <c r="J99" i="168"/>
  <c r="K99" i="168" s="1"/>
  <c r="I100" i="168"/>
  <c r="J100" i="168"/>
  <c r="I15" i="168"/>
  <c r="J15" i="168"/>
  <c r="I16" i="168"/>
  <c r="J16" i="168"/>
  <c r="I17" i="168"/>
  <c r="J17" i="168"/>
  <c r="I18" i="168"/>
  <c r="J18" i="168" s="1"/>
  <c r="I19" i="168"/>
  <c r="I20" i="168"/>
  <c r="J20" i="168" s="1"/>
  <c r="I21" i="168"/>
  <c r="I22" i="168"/>
  <c r="J22" i="168" s="1"/>
  <c r="I23" i="168"/>
  <c r="I24" i="168"/>
  <c r="J24" i="168" s="1"/>
  <c r="I25" i="168"/>
  <c r="I26" i="168"/>
  <c r="J26" i="168" s="1"/>
  <c r="I27" i="168"/>
  <c r="I28" i="168"/>
  <c r="J28" i="168" s="1"/>
  <c r="I29" i="168"/>
  <c r="J29" i="168"/>
  <c r="I30" i="168"/>
  <c r="J30" i="168" s="1"/>
  <c r="K30" i="168" s="1"/>
  <c r="I31" i="168"/>
  <c r="I32" i="168"/>
  <c r="J32" i="168"/>
  <c r="K32" i="168"/>
  <c r="I33" i="168"/>
  <c r="J33" i="168"/>
  <c r="I34" i="168"/>
  <c r="J34" i="168" s="1"/>
  <c r="K34" i="168"/>
  <c r="I35" i="168"/>
  <c r="J35" i="168" s="1"/>
  <c r="I36" i="168"/>
  <c r="J36" i="168" s="1"/>
  <c r="K36" i="168"/>
  <c r="I37" i="168"/>
  <c r="J37" i="168"/>
  <c r="I38" i="168"/>
  <c r="J38" i="168"/>
  <c r="K38" i="168" s="1"/>
  <c r="I39" i="168"/>
  <c r="I40" i="168"/>
  <c r="J40" i="168" s="1"/>
  <c r="I41" i="168"/>
  <c r="J41" i="168" s="1"/>
  <c r="I42" i="168"/>
  <c r="J42" i="168"/>
  <c r="I43" i="168"/>
  <c r="J43" i="168"/>
  <c r="I44" i="168"/>
  <c r="J44" i="168"/>
  <c r="I45" i="168"/>
  <c r="I46" i="168"/>
  <c r="J46" i="168" s="1"/>
  <c r="I47" i="168"/>
  <c r="I48" i="168"/>
  <c r="J48" i="168" s="1"/>
  <c r="K48" i="168" s="1"/>
  <c r="I49" i="168"/>
  <c r="J49" i="168"/>
  <c r="I50" i="168"/>
  <c r="J50" i="168"/>
  <c r="I51" i="168"/>
  <c r="J51" i="168"/>
  <c r="I52" i="168"/>
  <c r="J52" i="168" s="1"/>
  <c r="K52" i="168"/>
  <c r="I53" i="168"/>
  <c r="J53" i="168"/>
  <c r="I54" i="168"/>
  <c r="J54" i="168" s="1"/>
  <c r="I55" i="168"/>
  <c r="I56" i="168"/>
  <c r="J56" i="168"/>
  <c r="K56" i="168"/>
  <c r="I57" i="168"/>
  <c r="J57" i="168"/>
  <c r="I58" i="168"/>
  <c r="J58" i="168"/>
  <c r="K58" i="168" s="1"/>
  <c r="I59" i="168"/>
  <c r="J59" i="168" s="1"/>
  <c r="I60" i="168"/>
  <c r="J60" i="168" s="1"/>
  <c r="I61" i="168"/>
  <c r="J61" i="168"/>
  <c r="I62" i="168"/>
  <c r="J62" i="168"/>
  <c r="K62" i="168" s="1"/>
  <c r="I63" i="168"/>
  <c r="J63" i="168"/>
  <c r="K367" i="167"/>
  <c r="K368" i="167"/>
  <c r="K369" i="167"/>
  <c r="K370" i="167"/>
  <c r="K371" i="167"/>
  <c r="K372" i="167"/>
  <c r="K373" i="167"/>
  <c r="K374" i="167"/>
  <c r="K375" i="167"/>
  <c r="K376" i="167"/>
  <c r="K377" i="167"/>
  <c r="K378" i="167"/>
  <c r="K379" i="167"/>
  <c r="K380" i="167"/>
  <c r="K381" i="167"/>
  <c r="K382" i="167"/>
  <c r="I64" i="167"/>
  <c r="J64" i="167"/>
  <c r="K64" i="167" s="1"/>
  <c r="I65" i="167"/>
  <c r="I66" i="167"/>
  <c r="I67" i="167"/>
  <c r="J67" i="167" s="1"/>
  <c r="K67" i="167" s="1"/>
  <c r="I68" i="167"/>
  <c r="J68" i="167" s="1"/>
  <c r="K68" i="167" s="1"/>
  <c r="I69" i="167"/>
  <c r="I70" i="167"/>
  <c r="I71" i="167"/>
  <c r="J71" i="167" s="1"/>
  <c r="I72" i="167"/>
  <c r="J72" i="167" s="1"/>
  <c r="I73" i="167"/>
  <c r="J73" i="167" s="1"/>
  <c r="K73" i="167" s="1"/>
  <c r="I74" i="167"/>
  <c r="I75" i="167"/>
  <c r="I76" i="167"/>
  <c r="J76" i="167"/>
  <c r="K76" i="167" s="1"/>
  <c r="I77" i="167"/>
  <c r="J77" i="167" s="1"/>
  <c r="I78" i="167"/>
  <c r="J78" i="167" s="1"/>
  <c r="K78" i="167"/>
  <c r="I79" i="167"/>
  <c r="J79" i="167" s="1"/>
  <c r="I80" i="167"/>
  <c r="I81" i="167"/>
  <c r="J81" i="167" s="1"/>
  <c r="I82" i="167"/>
  <c r="J82" i="167" s="1"/>
  <c r="K82" i="167"/>
  <c r="I83" i="167"/>
  <c r="J83" i="167" s="1"/>
  <c r="K83" i="167" s="1"/>
  <c r="I84" i="167"/>
  <c r="J84" i="167"/>
  <c r="I85" i="167"/>
  <c r="I86" i="167"/>
  <c r="J86" i="167" s="1"/>
  <c r="I87" i="167"/>
  <c r="I88" i="167"/>
  <c r="J88" i="167" s="1"/>
  <c r="I89" i="167"/>
  <c r="J89" i="167"/>
  <c r="K89" i="167" s="1"/>
  <c r="I90" i="167"/>
  <c r="J90" i="167" s="1"/>
  <c r="K90" i="167" s="1"/>
  <c r="I91" i="167"/>
  <c r="J91" i="167" s="1"/>
  <c r="K91" i="167" s="1"/>
  <c r="I92" i="167"/>
  <c r="J92" i="167"/>
  <c r="I93" i="167"/>
  <c r="J93" i="167" s="1"/>
  <c r="I94" i="167"/>
  <c r="J94" i="167" s="1"/>
  <c r="K94" i="167" s="1"/>
  <c r="I95" i="167"/>
  <c r="J95" i="167" s="1"/>
  <c r="I96" i="167"/>
  <c r="J96" i="167"/>
  <c r="K96" i="167"/>
  <c r="I97" i="167"/>
  <c r="J97" i="167" s="1"/>
  <c r="I98" i="167"/>
  <c r="J98" i="167" s="1"/>
  <c r="I99" i="167"/>
  <c r="J99" i="167" s="1"/>
  <c r="K99" i="167" s="1"/>
  <c r="I100" i="167"/>
  <c r="J100" i="167" s="1"/>
  <c r="K100" i="167" s="1"/>
  <c r="I15" i="167"/>
  <c r="I16" i="167"/>
  <c r="J16" i="167" s="1"/>
  <c r="I17" i="167"/>
  <c r="J17" i="167"/>
  <c r="I18" i="167"/>
  <c r="J18" i="167" s="1"/>
  <c r="I19" i="167"/>
  <c r="J19" i="167" s="1"/>
  <c r="I20" i="167"/>
  <c r="J20" i="167" s="1"/>
  <c r="K20" i="167" s="1"/>
  <c r="I21" i="167"/>
  <c r="J21" i="167" s="1"/>
  <c r="I22" i="167"/>
  <c r="J22" i="167" s="1"/>
  <c r="K22" i="167" s="1"/>
  <c r="I23" i="167"/>
  <c r="I24" i="167"/>
  <c r="I25" i="167"/>
  <c r="I26" i="167"/>
  <c r="J26" i="167" s="1"/>
  <c r="K26" i="167" s="1"/>
  <c r="I27" i="167"/>
  <c r="I28" i="167"/>
  <c r="J28" i="167" s="1"/>
  <c r="I29" i="167"/>
  <c r="I30" i="167"/>
  <c r="I31" i="167"/>
  <c r="J31" i="167" s="1"/>
  <c r="I32" i="167"/>
  <c r="J32" i="167" s="1"/>
  <c r="I33" i="167"/>
  <c r="J33" i="167" s="1"/>
  <c r="I34" i="167"/>
  <c r="I35" i="167"/>
  <c r="J35" i="167"/>
  <c r="K35" i="167" s="1"/>
  <c r="I36" i="167"/>
  <c r="J36" i="167" s="1"/>
  <c r="I37" i="167"/>
  <c r="J37" i="167" s="1"/>
  <c r="K37" i="167" s="1"/>
  <c r="I38" i="167"/>
  <c r="J38" i="167" s="1"/>
  <c r="K38" i="167" s="1"/>
  <c r="I39" i="167"/>
  <c r="I40" i="167"/>
  <c r="J40" i="167"/>
  <c r="I41" i="167"/>
  <c r="J41" i="167"/>
  <c r="I42" i="167"/>
  <c r="J42" i="167" s="1"/>
  <c r="I43" i="167"/>
  <c r="J43" i="167" s="1"/>
  <c r="K43" i="167" s="1"/>
  <c r="I44" i="167"/>
  <c r="J44" i="167"/>
  <c r="I45" i="167"/>
  <c r="J45" i="167" s="1"/>
  <c r="K45" i="167" s="1"/>
  <c r="I46" i="167"/>
  <c r="I47" i="167"/>
  <c r="J47" i="167"/>
  <c r="K47" i="167" s="1"/>
  <c r="I48" i="167"/>
  <c r="J48" i="167"/>
  <c r="I49" i="167"/>
  <c r="J49" i="167" s="1"/>
  <c r="K49" i="167" s="1"/>
  <c r="I50" i="167"/>
  <c r="J50" i="167" s="1"/>
  <c r="I51" i="167"/>
  <c r="J51" i="167" s="1"/>
  <c r="K51" i="167" s="1"/>
  <c r="I52" i="167"/>
  <c r="J52" i="167"/>
  <c r="I53" i="167"/>
  <c r="I54" i="167"/>
  <c r="J54" i="167" s="1"/>
  <c r="K54" i="167" s="1"/>
  <c r="I55" i="167"/>
  <c r="I56" i="167"/>
  <c r="J56" i="167" s="1"/>
  <c r="I57" i="167"/>
  <c r="J57" i="167" s="1"/>
  <c r="K57" i="167" s="1"/>
  <c r="I58" i="167"/>
  <c r="J58" i="167" s="1"/>
  <c r="K58" i="167" s="1"/>
  <c r="I59" i="167"/>
  <c r="J59" i="167" s="1"/>
  <c r="I60" i="167"/>
  <c r="J60" i="167" s="1"/>
  <c r="I61" i="167"/>
  <c r="J61" i="167"/>
  <c r="I62" i="167"/>
  <c r="J62" i="167" s="1"/>
  <c r="I63" i="167"/>
  <c r="J63" i="167" s="1"/>
  <c r="K63" i="167" s="1"/>
  <c r="K367" i="166"/>
  <c r="K368" i="166"/>
  <c r="K369" i="166"/>
  <c r="K370" i="166"/>
  <c r="K371" i="166"/>
  <c r="K372" i="166"/>
  <c r="K373" i="166"/>
  <c r="K374" i="166"/>
  <c r="K375" i="166"/>
  <c r="K376" i="166"/>
  <c r="K377" i="166"/>
  <c r="K378" i="166"/>
  <c r="K379" i="166"/>
  <c r="K380" i="166"/>
  <c r="K381" i="166"/>
  <c r="K382" i="166"/>
  <c r="I64" i="166"/>
  <c r="J64" i="166" s="1"/>
  <c r="I65" i="166"/>
  <c r="J65" i="166" s="1"/>
  <c r="I66" i="166"/>
  <c r="J66" i="166" s="1"/>
  <c r="I67" i="166"/>
  <c r="J67" i="166" s="1"/>
  <c r="I68" i="166"/>
  <c r="J68" i="166" s="1"/>
  <c r="I69" i="166"/>
  <c r="J69" i="166" s="1"/>
  <c r="K69" i="166" s="1"/>
  <c r="I70" i="166"/>
  <c r="J70" i="166" s="1"/>
  <c r="I71" i="166"/>
  <c r="J71" i="166" s="1"/>
  <c r="I72" i="166"/>
  <c r="J72" i="166" s="1"/>
  <c r="K72" i="166" s="1"/>
  <c r="I73" i="166"/>
  <c r="I74" i="166"/>
  <c r="J74" i="166" s="1"/>
  <c r="I75" i="166"/>
  <c r="I76" i="166"/>
  <c r="J76" i="166" s="1"/>
  <c r="K76" i="166" s="1"/>
  <c r="I77" i="166"/>
  <c r="J77" i="166"/>
  <c r="I78" i="166"/>
  <c r="J78" i="166" s="1"/>
  <c r="I79" i="166"/>
  <c r="J79" i="166"/>
  <c r="I80" i="166"/>
  <c r="J80" i="166" s="1"/>
  <c r="I81" i="166"/>
  <c r="J81" i="166" s="1"/>
  <c r="I82" i="166"/>
  <c r="J82" i="166"/>
  <c r="K82" i="166" s="1"/>
  <c r="I83" i="166"/>
  <c r="I84" i="166"/>
  <c r="I85" i="166"/>
  <c r="J85" i="166" s="1"/>
  <c r="K85" i="166" s="1"/>
  <c r="I86" i="166"/>
  <c r="J86" i="166" s="1"/>
  <c r="I87" i="166"/>
  <c r="J87" i="166" s="1"/>
  <c r="I88" i="166"/>
  <c r="J88" i="166" s="1"/>
  <c r="I89" i="166"/>
  <c r="J89" i="166" s="1"/>
  <c r="K89" i="166" s="1"/>
  <c r="I90" i="166"/>
  <c r="J90" i="166" s="1"/>
  <c r="I91" i="166"/>
  <c r="J91" i="166" s="1"/>
  <c r="I92" i="166"/>
  <c r="J92" i="166" s="1"/>
  <c r="I93" i="166"/>
  <c r="J93" i="166"/>
  <c r="I94" i="166"/>
  <c r="J94" i="166" s="1"/>
  <c r="I95" i="166"/>
  <c r="J95" i="166" s="1"/>
  <c r="I96" i="166"/>
  <c r="I97" i="166"/>
  <c r="I98" i="166"/>
  <c r="J98" i="166"/>
  <c r="K98" i="166" s="1"/>
  <c r="I99" i="166"/>
  <c r="I100" i="166"/>
  <c r="J100" i="166"/>
  <c r="I15" i="166"/>
  <c r="J15" i="166"/>
  <c r="I16" i="166"/>
  <c r="J16" i="166" s="1"/>
  <c r="I17" i="166"/>
  <c r="J17" i="166" s="1"/>
  <c r="I18" i="166"/>
  <c r="J18" i="166"/>
  <c r="I19" i="166"/>
  <c r="J19" i="166" s="1"/>
  <c r="I20" i="166"/>
  <c r="J20" i="166" s="1"/>
  <c r="I21" i="166"/>
  <c r="J21" i="166" s="1"/>
  <c r="I22" i="166"/>
  <c r="J22" i="166" s="1"/>
  <c r="I23" i="166"/>
  <c r="J23" i="166" s="1"/>
  <c r="I24" i="166"/>
  <c r="I25" i="166"/>
  <c r="J25" i="166" s="1"/>
  <c r="I26" i="166"/>
  <c r="J26" i="166" s="1"/>
  <c r="I27" i="166"/>
  <c r="J27" i="166" s="1"/>
  <c r="I28" i="166"/>
  <c r="J28" i="166" s="1"/>
  <c r="I29" i="166"/>
  <c r="K29" i="166" s="1"/>
  <c r="J29" i="166"/>
  <c r="I30" i="166"/>
  <c r="I31" i="166"/>
  <c r="J31" i="166" s="1"/>
  <c r="I32" i="166"/>
  <c r="I33" i="166"/>
  <c r="J33" i="166" s="1"/>
  <c r="I34" i="166"/>
  <c r="J34" i="166" s="1"/>
  <c r="I35" i="166"/>
  <c r="J35" i="166" s="1"/>
  <c r="I36" i="166"/>
  <c r="J36" i="166"/>
  <c r="I37" i="166"/>
  <c r="J37" i="166" s="1"/>
  <c r="K37" i="166" s="1"/>
  <c r="I38" i="166"/>
  <c r="J38" i="166" s="1"/>
  <c r="I39" i="166"/>
  <c r="J39" i="166" s="1"/>
  <c r="K39" i="166" s="1"/>
  <c r="I40" i="166"/>
  <c r="I41" i="166"/>
  <c r="J41" i="166" s="1"/>
  <c r="I42" i="166"/>
  <c r="J42" i="166"/>
  <c r="K42" i="166" s="1"/>
  <c r="I43" i="166"/>
  <c r="J43" i="166" s="1"/>
  <c r="K43" i="166"/>
  <c r="I44" i="166"/>
  <c r="J44" i="166" s="1"/>
  <c r="I45" i="166"/>
  <c r="J45" i="166" s="1"/>
  <c r="I46" i="166"/>
  <c r="J46" i="166" s="1"/>
  <c r="I47" i="166"/>
  <c r="I48" i="166"/>
  <c r="J48" i="166" s="1"/>
  <c r="I49" i="166"/>
  <c r="J49" i="166" s="1"/>
  <c r="K49" i="166"/>
  <c r="I50" i="166"/>
  <c r="J50" i="166"/>
  <c r="I51" i="166"/>
  <c r="I52" i="166"/>
  <c r="J52" i="166"/>
  <c r="I53" i="166"/>
  <c r="J53" i="166" s="1"/>
  <c r="I54" i="166"/>
  <c r="J54" i="166" s="1"/>
  <c r="I55" i="166"/>
  <c r="J55" i="166" s="1"/>
  <c r="K55" i="166" s="1"/>
  <c r="I56" i="166"/>
  <c r="I57" i="166"/>
  <c r="J57" i="166" s="1"/>
  <c r="K57" i="166" s="1"/>
  <c r="I58" i="166"/>
  <c r="J58" i="166"/>
  <c r="I59" i="166"/>
  <c r="J59" i="166" s="1"/>
  <c r="I60" i="166"/>
  <c r="J60" i="166" s="1"/>
  <c r="I61" i="166"/>
  <c r="J61" i="166" s="1"/>
  <c r="K61" i="166" s="1"/>
  <c r="I62" i="166"/>
  <c r="J62" i="166" s="1"/>
  <c r="K62" i="166"/>
  <c r="I63" i="166"/>
  <c r="J63" i="166" s="1"/>
  <c r="K63" i="166" s="1"/>
  <c r="K367" i="165"/>
  <c r="K383" i="165" s="1"/>
  <c r="K368" i="165"/>
  <c r="K369" i="165"/>
  <c r="K370" i="165"/>
  <c r="K371" i="165"/>
  <c r="K372" i="165"/>
  <c r="K373" i="165"/>
  <c r="K374" i="165"/>
  <c r="K375" i="165"/>
  <c r="K376" i="165"/>
  <c r="K377" i="165"/>
  <c r="K378" i="165"/>
  <c r="K379" i="165"/>
  <c r="K380" i="165"/>
  <c r="K381" i="165"/>
  <c r="K382" i="165"/>
  <c r="I64" i="165"/>
  <c r="I65" i="165"/>
  <c r="J65" i="165" s="1"/>
  <c r="K65" i="165" s="1"/>
  <c r="I66" i="165"/>
  <c r="J66" i="165" s="1"/>
  <c r="I67" i="165"/>
  <c r="J67" i="165" s="1"/>
  <c r="K67" i="165"/>
  <c r="I68" i="165"/>
  <c r="J68" i="165" s="1"/>
  <c r="K68" i="165" s="1"/>
  <c r="I69" i="165"/>
  <c r="I70" i="165"/>
  <c r="J70" i="165" s="1"/>
  <c r="K70" i="165" s="1"/>
  <c r="I71" i="165"/>
  <c r="I72" i="165"/>
  <c r="J72" i="165" s="1"/>
  <c r="I73" i="165"/>
  <c r="J73" i="165" s="1"/>
  <c r="I74" i="165"/>
  <c r="I75" i="165"/>
  <c r="I76" i="165"/>
  <c r="I77" i="165"/>
  <c r="J77" i="165" s="1"/>
  <c r="I78" i="165"/>
  <c r="J78" i="165" s="1"/>
  <c r="K78" i="165" s="1"/>
  <c r="I79" i="165"/>
  <c r="J79" i="165" s="1"/>
  <c r="I80" i="165"/>
  <c r="J80" i="165" s="1"/>
  <c r="I81" i="165"/>
  <c r="J81" i="165" s="1"/>
  <c r="I82" i="165"/>
  <c r="J82" i="165" s="1"/>
  <c r="K82" i="165"/>
  <c r="I83" i="165"/>
  <c r="I84" i="165"/>
  <c r="J84" i="165" s="1"/>
  <c r="K84" i="165" s="1"/>
  <c r="I85" i="165"/>
  <c r="I86" i="165"/>
  <c r="I87" i="165"/>
  <c r="J87" i="165" s="1"/>
  <c r="I88" i="165"/>
  <c r="I89" i="165"/>
  <c r="I90" i="165"/>
  <c r="J90" i="165" s="1"/>
  <c r="I91" i="165"/>
  <c r="J91" i="165" s="1"/>
  <c r="K91" i="165"/>
  <c r="I92" i="165"/>
  <c r="J92" i="165" s="1"/>
  <c r="I93" i="165"/>
  <c r="J93" i="165" s="1"/>
  <c r="K93" i="165" s="1"/>
  <c r="I94" i="165"/>
  <c r="I95" i="165"/>
  <c r="I96" i="165"/>
  <c r="J96" i="165"/>
  <c r="K96" i="165" s="1"/>
  <c r="I97" i="165"/>
  <c r="I98" i="165"/>
  <c r="J98" i="165" s="1"/>
  <c r="I99" i="165"/>
  <c r="J99" i="165" s="1"/>
  <c r="K99" i="165"/>
  <c r="I100" i="165"/>
  <c r="J100" i="165" s="1"/>
  <c r="I15" i="165"/>
  <c r="I16" i="165"/>
  <c r="I17" i="165"/>
  <c r="I18" i="165"/>
  <c r="I19" i="165"/>
  <c r="J19" i="165" s="1"/>
  <c r="I20" i="165"/>
  <c r="J20" i="165" s="1"/>
  <c r="K20" i="165" s="1"/>
  <c r="I21" i="165"/>
  <c r="I22" i="165"/>
  <c r="J22" i="165" s="1"/>
  <c r="K22" i="165" s="1"/>
  <c r="I23" i="165"/>
  <c r="J23" i="165" s="1"/>
  <c r="K23" i="165" s="1"/>
  <c r="I24" i="165"/>
  <c r="I25" i="165"/>
  <c r="J25" i="165" s="1"/>
  <c r="I26" i="165"/>
  <c r="J26" i="165" s="1"/>
  <c r="K26" i="165"/>
  <c r="I27" i="165"/>
  <c r="I28" i="165"/>
  <c r="J28" i="165" s="1"/>
  <c r="K28" i="165"/>
  <c r="I29" i="165"/>
  <c r="I30" i="165"/>
  <c r="I31" i="165"/>
  <c r="J31" i="165" s="1"/>
  <c r="I32" i="165"/>
  <c r="J32" i="165" s="1"/>
  <c r="K32" i="165"/>
  <c r="I33" i="165"/>
  <c r="J33" i="165" s="1"/>
  <c r="K33" i="165" s="1"/>
  <c r="I34" i="165"/>
  <c r="J34" i="165"/>
  <c r="I35" i="165"/>
  <c r="J35" i="165"/>
  <c r="K35" i="165" s="1"/>
  <c r="I36" i="165"/>
  <c r="I37" i="165"/>
  <c r="J37" i="165"/>
  <c r="K37" i="165" s="1"/>
  <c r="I38" i="165"/>
  <c r="I39" i="165"/>
  <c r="I40" i="165"/>
  <c r="J40" i="165" s="1"/>
  <c r="I41" i="165"/>
  <c r="I42" i="165"/>
  <c r="I43" i="165"/>
  <c r="J43" i="165" s="1"/>
  <c r="I44" i="165"/>
  <c r="I45" i="165"/>
  <c r="J45" i="165"/>
  <c r="K45" i="165"/>
  <c r="I46" i="165"/>
  <c r="J46" i="165"/>
  <c r="I47" i="165"/>
  <c r="I48" i="165"/>
  <c r="J48" i="165" s="1"/>
  <c r="K48" i="165" s="1"/>
  <c r="I49" i="165"/>
  <c r="J49" i="165" s="1"/>
  <c r="K49" i="165" s="1"/>
  <c r="I50" i="165"/>
  <c r="I51" i="165"/>
  <c r="I52" i="165"/>
  <c r="I53" i="165"/>
  <c r="J53" i="165" s="1"/>
  <c r="I54" i="165"/>
  <c r="J54" i="165" s="1"/>
  <c r="I55" i="165"/>
  <c r="J55" i="165"/>
  <c r="K55" i="165"/>
  <c r="I56" i="165"/>
  <c r="I57" i="165"/>
  <c r="K57" i="165" s="1"/>
  <c r="J57" i="165"/>
  <c r="I58" i="165"/>
  <c r="J58" i="165"/>
  <c r="I59" i="165"/>
  <c r="I60" i="165"/>
  <c r="J60" i="165" s="1"/>
  <c r="K60" i="165" s="1"/>
  <c r="I61" i="165"/>
  <c r="J61" i="165"/>
  <c r="K61" i="165"/>
  <c r="I62" i="165"/>
  <c r="J62" i="165" s="1"/>
  <c r="K62" i="165" s="1"/>
  <c r="I63" i="165"/>
  <c r="K367" i="164"/>
  <c r="K368" i="164"/>
  <c r="K369" i="164"/>
  <c r="K370" i="164"/>
  <c r="K371" i="164"/>
  <c r="K372" i="164"/>
  <c r="K373" i="164"/>
  <c r="K374" i="164"/>
  <c r="K375" i="164"/>
  <c r="K376" i="164"/>
  <c r="K377" i="164"/>
  <c r="K378" i="164"/>
  <c r="K379" i="164"/>
  <c r="K380" i="164"/>
  <c r="K381" i="164"/>
  <c r="K382" i="164"/>
  <c r="I64" i="164"/>
  <c r="J64" i="164"/>
  <c r="K64" i="164" s="1"/>
  <c r="I65" i="164"/>
  <c r="J65" i="164"/>
  <c r="I66" i="164"/>
  <c r="J66" i="164" s="1"/>
  <c r="I67" i="164"/>
  <c r="J67" i="164" s="1"/>
  <c r="I68" i="164"/>
  <c r="J68" i="164" s="1"/>
  <c r="I69" i="164"/>
  <c r="J69" i="164"/>
  <c r="K69" i="164"/>
  <c r="I70" i="164"/>
  <c r="J70" i="164" s="1"/>
  <c r="K70" i="164" s="1"/>
  <c r="I71" i="164"/>
  <c r="J71" i="164"/>
  <c r="I72" i="164"/>
  <c r="J72" i="164" s="1"/>
  <c r="I73" i="164"/>
  <c r="J73" i="164" s="1"/>
  <c r="K73" i="164" s="1"/>
  <c r="I74" i="164"/>
  <c r="J74" i="164" s="1"/>
  <c r="I75" i="164"/>
  <c r="J75" i="164"/>
  <c r="I76" i="164"/>
  <c r="J76" i="164"/>
  <c r="K76" i="164" s="1"/>
  <c r="I77" i="164"/>
  <c r="J77" i="164"/>
  <c r="I78" i="164"/>
  <c r="J78" i="164" s="1"/>
  <c r="K78" i="164" s="1"/>
  <c r="I79" i="164"/>
  <c r="J79" i="164" s="1"/>
  <c r="I80" i="164"/>
  <c r="J80" i="164" s="1"/>
  <c r="I81" i="164"/>
  <c r="J81" i="164" s="1"/>
  <c r="I82" i="164"/>
  <c r="J82" i="164"/>
  <c r="K82" i="164" s="1"/>
  <c r="I83" i="164"/>
  <c r="I84" i="164"/>
  <c r="J84" i="164" s="1"/>
  <c r="K84" i="164"/>
  <c r="I85" i="164"/>
  <c r="J85" i="164"/>
  <c r="K85" i="164" s="1"/>
  <c r="I86" i="164"/>
  <c r="J86" i="164"/>
  <c r="I87" i="164"/>
  <c r="J87" i="164" s="1"/>
  <c r="I88" i="164"/>
  <c r="J88" i="164" s="1"/>
  <c r="K88" i="164" s="1"/>
  <c r="I89" i="164"/>
  <c r="J89" i="164" s="1"/>
  <c r="K89" i="164"/>
  <c r="I90" i="164"/>
  <c r="J90" i="164" s="1"/>
  <c r="I91" i="164"/>
  <c r="J91" i="164"/>
  <c r="I92" i="164"/>
  <c r="J92" i="164" s="1"/>
  <c r="K92" i="164"/>
  <c r="I93" i="164"/>
  <c r="J93" i="164" s="1"/>
  <c r="I94" i="164"/>
  <c r="J94" i="164" s="1"/>
  <c r="K94" i="164" s="1"/>
  <c r="I95" i="164"/>
  <c r="J95" i="164" s="1"/>
  <c r="I96" i="164"/>
  <c r="J96" i="164" s="1"/>
  <c r="I97" i="164"/>
  <c r="J97" i="164"/>
  <c r="I98" i="164"/>
  <c r="J98" i="164"/>
  <c r="K98" i="164" s="1"/>
  <c r="I99" i="164"/>
  <c r="I100" i="164"/>
  <c r="J100" i="164" s="1"/>
  <c r="I15" i="164"/>
  <c r="J15" i="164"/>
  <c r="K15" i="164"/>
  <c r="I16" i="164"/>
  <c r="J16" i="164" s="1"/>
  <c r="I17" i="164"/>
  <c r="J17" i="164" s="1"/>
  <c r="K17" i="164" s="1"/>
  <c r="I18" i="164"/>
  <c r="J18" i="164" s="1"/>
  <c r="I19" i="164"/>
  <c r="J19" i="164"/>
  <c r="K19" i="164" s="1"/>
  <c r="I20" i="164"/>
  <c r="J20" i="164" s="1"/>
  <c r="I21" i="164"/>
  <c r="I22" i="164"/>
  <c r="J22" i="164" s="1"/>
  <c r="I23" i="164"/>
  <c r="J23" i="164" s="1"/>
  <c r="I24" i="164"/>
  <c r="J24" i="164" s="1"/>
  <c r="I25" i="164"/>
  <c r="I26" i="164"/>
  <c r="J26" i="164" s="1"/>
  <c r="K26" i="164" s="1"/>
  <c r="I27" i="164"/>
  <c r="J27" i="164" s="1"/>
  <c r="I28" i="164"/>
  <c r="J28" i="164"/>
  <c r="I29" i="164"/>
  <c r="J29" i="164" s="1"/>
  <c r="K29" i="164" s="1"/>
  <c r="I30" i="164"/>
  <c r="J30" i="164"/>
  <c r="I31" i="164"/>
  <c r="J31" i="164" s="1"/>
  <c r="I32" i="164"/>
  <c r="J32" i="164" s="1"/>
  <c r="I33" i="164"/>
  <c r="J33" i="164"/>
  <c r="K33" i="164"/>
  <c r="I34" i="164"/>
  <c r="J34" i="164" s="1"/>
  <c r="I35" i="164"/>
  <c r="J35" i="164" s="1"/>
  <c r="I36" i="164"/>
  <c r="J36" i="164"/>
  <c r="I37" i="164"/>
  <c r="J37" i="164" s="1"/>
  <c r="I38" i="164"/>
  <c r="J38" i="164" s="1"/>
  <c r="K38" i="164" s="1"/>
  <c r="I39" i="164"/>
  <c r="J39" i="164"/>
  <c r="I40" i="164"/>
  <c r="I41" i="164"/>
  <c r="J41" i="164"/>
  <c r="I42" i="164"/>
  <c r="J42" i="164" s="1"/>
  <c r="K42" i="164" s="1"/>
  <c r="I43" i="164"/>
  <c r="J43" i="164" s="1"/>
  <c r="I44" i="164"/>
  <c r="J44" i="164" s="1"/>
  <c r="I45" i="164"/>
  <c r="J45" i="164"/>
  <c r="K45" i="164"/>
  <c r="I46" i="164"/>
  <c r="J46" i="164" s="1"/>
  <c r="I47" i="164"/>
  <c r="J47" i="164"/>
  <c r="K47" i="164"/>
  <c r="I48" i="164"/>
  <c r="J48" i="164" s="1"/>
  <c r="I49" i="164"/>
  <c r="J49" i="164" s="1"/>
  <c r="K49" i="164"/>
  <c r="I50" i="164"/>
  <c r="J50" i="164"/>
  <c r="K50" i="164" s="1"/>
  <c r="I51" i="164"/>
  <c r="J51" i="164"/>
  <c r="K51" i="164"/>
  <c r="I52" i="164"/>
  <c r="J52" i="164"/>
  <c r="I53" i="164"/>
  <c r="J53" i="164" s="1"/>
  <c r="I54" i="164"/>
  <c r="J54" i="164"/>
  <c r="K54" i="164" s="1"/>
  <c r="I55" i="164"/>
  <c r="J55" i="164"/>
  <c r="I56" i="164"/>
  <c r="J56" i="164"/>
  <c r="I57" i="164"/>
  <c r="J57" i="164"/>
  <c r="I58" i="164"/>
  <c r="J58" i="164"/>
  <c r="I59" i="164"/>
  <c r="J59" i="164" s="1"/>
  <c r="K59" i="164" s="1"/>
  <c r="I60" i="164"/>
  <c r="J60" i="164"/>
  <c r="I61" i="164"/>
  <c r="J61" i="164"/>
  <c r="I62" i="164"/>
  <c r="J62" i="164" s="1"/>
  <c r="K62" i="164" s="1"/>
  <c r="I63" i="164"/>
  <c r="J63" i="164"/>
  <c r="K63" i="164" s="1"/>
  <c r="K367" i="163"/>
  <c r="K368" i="163"/>
  <c r="K369" i="163"/>
  <c r="K370" i="163"/>
  <c r="K371" i="163"/>
  <c r="K372" i="163"/>
  <c r="K373" i="163"/>
  <c r="K374" i="163"/>
  <c r="K375" i="163"/>
  <c r="K376" i="163"/>
  <c r="K377" i="163"/>
  <c r="K378" i="163"/>
  <c r="K379" i="163"/>
  <c r="K380" i="163"/>
  <c r="K381" i="163"/>
  <c r="K382" i="163"/>
  <c r="I64" i="163"/>
  <c r="J64" i="163"/>
  <c r="K64" i="163"/>
  <c r="I65" i="163"/>
  <c r="J65" i="163" s="1"/>
  <c r="K65" i="163" s="1"/>
  <c r="I66" i="163"/>
  <c r="J66" i="163"/>
  <c r="K66" i="163" s="1"/>
  <c r="I67" i="163"/>
  <c r="J67" i="163" s="1"/>
  <c r="I68" i="163"/>
  <c r="J68" i="163" s="1"/>
  <c r="I69" i="163"/>
  <c r="J69" i="163" s="1"/>
  <c r="I70" i="163"/>
  <c r="J70" i="163"/>
  <c r="K70" i="163" s="1"/>
  <c r="I71" i="163"/>
  <c r="J71" i="163"/>
  <c r="I72" i="163"/>
  <c r="J72" i="163"/>
  <c r="I73" i="163"/>
  <c r="J73" i="163"/>
  <c r="I74" i="163"/>
  <c r="J74" i="163" s="1"/>
  <c r="I75" i="163"/>
  <c r="I76" i="163"/>
  <c r="J76" i="163" s="1"/>
  <c r="K76" i="163" s="1"/>
  <c r="I77" i="163"/>
  <c r="J77" i="163"/>
  <c r="K77" i="163"/>
  <c r="I78" i="163"/>
  <c r="J78" i="163"/>
  <c r="K78" i="163" s="1"/>
  <c r="I79" i="163"/>
  <c r="J79" i="163"/>
  <c r="I80" i="163"/>
  <c r="J80" i="163" s="1"/>
  <c r="I81" i="163"/>
  <c r="J81" i="163" s="1"/>
  <c r="I82" i="163"/>
  <c r="J82" i="163"/>
  <c r="K82" i="163" s="1"/>
  <c r="I83" i="163"/>
  <c r="J83" i="163"/>
  <c r="I84" i="163"/>
  <c r="J84" i="163" s="1"/>
  <c r="I85" i="163"/>
  <c r="J85" i="163"/>
  <c r="I86" i="163"/>
  <c r="J86" i="163" s="1"/>
  <c r="I87" i="163"/>
  <c r="J87" i="163"/>
  <c r="I88" i="163"/>
  <c r="I89" i="163"/>
  <c r="J89" i="163" s="1"/>
  <c r="K89" i="163" s="1"/>
  <c r="I90" i="163"/>
  <c r="J90" i="163"/>
  <c r="K90" i="163"/>
  <c r="I91" i="163"/>
  <c r="J91" i="163" s="1"/>
  <c r="I92" i="163"/>
  <c r="J92" i="163" s="1"/>
  <c r="K92" i="163" s="1"/>
  <c r="I93" i="163"/>
  <c r="J93" i="163" s="1"/>
  <c r="I94" i="163"/>
  <c r="J94" i="163"/>
  <c r="K94" i="163"/>
  <c r="I95" i="163"/>
  <c r="J95" i="163"/>
  <c r="I96" i="163"/>
  <c r="J96" i="163" s="1"/>
  <c r="K96" i="163"/>
  <c r="I97" i="163"/>
  <c r="J97" i="163" s="1"/>
  <c r="I98" i="163"/>
  <c r="J98" i="163" s="1"/>
  <c r="K98" i="163" s="1"/>
  <c r="I99" i="163"/>
  <c r="J99" i="163" s="1"/>
  <c r="I100" i="163"/>
  <c r="J100" i="163" s="1"/>
  <c r="K100" i="163" s="1"/>
  <c r="I15" i="163"/>
  <c r="J15" i="163" s="1"/>
  <c r="I16" i="163"/>
  <c r="J16" i="163" s="1"/>
  <c r="I17" i="163"/>
  <c r="J17" i="163" s="1"/>
  <c r="K17" i="163" s="1"/>
  <c r="I18" i="163"/>
  <c r="J18" i="163"/>
  <c r="I19" i="163"/>
  <c r="J19" i="163" s="1"/>
  <c r="I20" i="163"/>
  <c r="J20" i="163" s="1"/>
  <c r="I21" i="163"/>
  <c r="J21" i="163"/>
  <c r="I22" i="163"/>
  <c r="J22" i="163" s="1"/>
  <c r="K22" i="163" s="1"/>
  <c r="I23" i="163"/>
  <c r="I24" i="163"/>
  <c r="J24" i="163" s="1"/>
  <c r="I25" i="163"/>
  <c r="J25" i="163" s="1"/>
  <c r="I26" i="163"/>
  <c r="J26" i="163"/>
  <c r="I27" i="163"/>
  <c r="J27" i="163"/>
  <c r="K27" i="163" s="1"/>
  <c r="I28" i="163"/>
  <c r="J28" i="163"/>
  <c r="I29" i="163"/>
  <c r="J29" i="163"/>
  <c r="I30" i="163"/>
  <c r="J30" i="163" s="1"/>
  <c r="I31" i="163"/>
  <c r="J31" i="163" s="1"/>
  <c r="K31" i="163" s="1"/>
  <c r="I32" i="163"/>
  <c r="I33" i="163"/>
  <c r="J33" i="163" s="1"/>
  <c r="K33" i="163" s="1"/>
  <c r="I34" i="163"/>
  <c r="J34" i="163"/>
  <c r="K34" i="163"/>
  <c r="I35" i="163"/>
  <c r="J35" i="163" s="1"/>
  <c r="K35" i="163" s="1"/>
  <c r="I36" i="163"/>
  <c r="J36" i="163" s="1"/>
  <c r="I37" i="163"/>
  <c r="J37" i="163" s="1"/>
  <c r="I38" i="163"/>
  <c r="J38" i="163" s="1"/>
  <c r="I39" i="163"/>
  <c r="J39" i="163"/>
  <c r="I40" i="163"/>
  <c r="J40" i="163"/>
  <c r="I41" i="163"/>
  <c r="J41" i="163" s="1"/>
  <c r="I42" i="163"/>
  <c r="J42" i="163"/>
  <c r="I43" i="163"/>
  <c r="J43" i="163"/>
  <c r="I44" i="163"/>
  <c r="J44" i="163"/>
  <c r="I45" i="163"/>
  <c r="I46" i="163"/>
  <c r="J46" i="163" s="1"/>
  <c r="K46" i="163" s="1"/>
  <c r="I47" i="163"/>
  <c r="J47" i="163"/>
  <c r="K47" i="163"/>
  <c r="I48" i="163"/>
  <c r="J48" i="163" s="1"/>
  <c r="I49" i="163"/>
  <c r="J49" i="163"/>
  <c r="K49" i="163" s="1"/>
  <c r="I50" i="163"/>
  <c r="J50" i="163" s="1"/>
  <c r="I51" i="163"/>
  <c r="J51" i="163" s="1"/>
  <c r="I52" i="163"/>
  <c r="J52" i="163" s="1"/>
  <c r="I53" i="163"/>
  <c r="J53" i="163"/>
  <c r="K53" i="163"/>
  <c r="I54" i="163"/>
  <c r="J54" i="163" s="1"/>
  <c r="I55" i="163"/>
  <c r="J55" i="163"/>
  <c r="I56" i="163"/>
  <c r="J56" i="163"/>
  <c r="I57" i="163"/>
  <c r="J57" i="163" s="1"/>
  <c r="K57" i="163" s="1"/>
  <c r="I58" i="163"/>
  <c r="I59" i="163"/>
  <c r="J59" i="163" s="1"/>
  <c r="K59" i="163" s="1"/>
  <c r="I60" i="163"/>
  <c r="J60" i="163"/>
  <c r="I61" i="163"/>
  <c r="J61" i="163"/>
  <c r="I62" i="163"/>
  <c r="J62" i="163"/>
  <c r="K62" i="163" s="1"/>
  <c r="I63" i="163"/>
  <c r="J63" i="163"/>
  <c r="K367" i="160"/>
  <c r="K368" i="160"/>
  <c r="K369" i="160"/>
  <c r="K370" i="160"/>
  <c r="K371" i="160"/>
  <c r="K372" i="160"/>
  <c r="K373" i="160"/>
  <c r="K374" i="160"/>
  <c r="K375" i="160"/>
  <c r="K376" i="160"/>
  <c r="K377" i="160"/>
  <c r="K378" i="160"/>
  <c r="K379" i="160"/>
  <c r="K380" i="160"/>
  <c r="K381" i="160"/>
  <c r="K382" i="160"/>
  <c r="I64" i="160"/>
  <c r="J64" i="160"/>
  <c r="K64" i="160"/>
  <c r="I65" i="160"/>
  <c r="J65" i="160"/>
  <c r="I66" i="160"/>
  <c r="J66" i="160" s="1"/>
  <c r="I67" i="160"/>
  <c r="J67" i="160" s="1"/>
  <c r="K67" i="160"/>
  <c r="I68" i="160"/>
  <c r="J68" i="160"/>
  <c r="I69" i="160"/>
  <c r="J69" i="160" s="1"/>
  <c r="I70" i="160"/>
  <c r="J70" i="160"/>
  <c r="K70" i="160"/>
  <c r="I71" i="160"/>
  <c r="J71" i="160" s="1"/>
  <c r="K71" i="160"/>
  <c r="I72" i="160"/>
  <c r="J72" i="160"/>
  <c r="I73" i="160"/>
  <c r="J73" i="160"/>
  <c r="I74" i="160"/>
  <c r="J74" i="160"/>
  <c r="I75" i="160"/>
  <c r="J75" i="160" s="1"/>
  <c r="K75" i="160" s="1"/>
  <c r="I76" i="160"/>
  <c r="J76" i="160"/>
  <c r="K76" i="160"/>
  <c r="I77" i="160"/>
  <c r="I78" i="160"/>
  <c r="J78" i="160"/>
  <c r="K78" i="160"/>
  <c r="I79" i="160"/>
  <c r="J79" i="160" s="1"/>
  <c r="K79" i="160"/>
  <c r="I80" i="160"/>
  <c r="J80" i="160"/>
  <c r="I81" i="160"/>
  <c r="J81" i="160"/>
  <c r="I82" i="160"/>
  <c r="J82" i="160" s="1"/>
  <c r="I83" i="160"/>
  <c r="J83" i="160" s="1"/>
  <c r="K83" i="160"/>
  <c r="I84" i="160"/>
  <c r="J84" i="160"/>
  <c r="K84" i="160"/>
  <c r="I85" i="160"/>
  <c r="J85" i="160" s="1"/>
  <c r="I86" i="160"/>
  <c r="J86" i="160" s="1"/>
  <c r="I87" i="160"/>
  <c r="J87" i="160" s="1"/>
  <c r="K87" i="160"/>
  <c r="I88" i="160"/>
  <c r="J88" i="160"/>
  <c r="K88" i="160"/>
  <c r="I89" i="160"/>
  <c r="J89" i="160"/>
  <c r="I90" i="160"/>
  <c r="J90" i="160" s="1"/>
  <c r="I91" i="160"/>
  <c r="J91" i="160" s="1"/>
  <c r="K91" i="160"/>
  <c r="I92" i="160"/>
  <c r="J92" i="160"/>
  <c r="K92" i="160"/>
  <c r="I93" i="160"/>
  <c r="J93" i="160"/>
  <c r="I94" i="160"/>
  <c r="J94" i="160"/>
  <c r="K94" i="160"/>
  <c r="I95" i="160"/>
  <c r="J95" i="160" s="1"/>
  <c r="K95" i="160"/>
  <c r="I96" i="160"/>
  <c r="J96" i="160"/>
  <c r="I97" i="160"/>
  <c r="J97" i="160" s="1"/>
  <c r="I98" i="160"/>
  <c r="J98" i="160" s="1"/>
  <c r="I99" i="160"/>
  <c r="J99" i="160" s="1"/>
  <c r="I100" i="160"/>
  <c r="J100" i="160"/>
  <c r="K100" i="160"/>
  <c r="I15" i="160"/>
  <c r="K15" i="160" s="1"/>
  <c r="J15" i="160"/>
  <c r="I16" i="160"/>
  <c r="J16" i="160" s="1"/>
  <c r="I17" i="160"/>
  <c r="J17" i="160"/>
  <c r="K17" i="160"/>
  <c r="I18" i="160"/>
  <c r="J18" i="160"/>
  <c r="K18" i="160"/>
  <c r="I19" i="160"/>
  <c r="J19" i="160" s="1"/>
  <c r="I20" i="160"/>
  <c r="J20" i="160" s="1"/>
  <c r="I21" i="160"/>
  <c r="J21" i="160" s="1"/>
  <c r="I22" i="160"/>
  <c r="J22" i="160" s="1"/>
  <c r="I23" i="160"/>
  <c r="J23" i="160" s="1"/>
  <c r="I24" i="160"/>
  <c r="J24" i="160" s="1"/>
  <c r="I25" i="160"/>
  <c r="J25" i="160"/>
  <c r="K25" i="160"/>
  <c r="I26" i="160"/>
  <c r="J26" i="160"/>
  <c r="K26" i="160"/>
  <c r="I27" i="160"/>
  <c r="J27" i="160"/>
  <c r="I28" i="160"/>
  <c r="J28" i="160" s="1"/>
  <c r="I29" i="160"/>
  <c r="J29" i="160" s="1"/>
  <c r="I30" i="160"/>
  <c r="J30" i="160"/>
  <c r="K30" i="160"/>
  <c r="I31" i="160"/>
  <c r="J31" i="160"/>
  <c r="K31" i="160"/>
  <c r="I32" i="160"/>
  <c r="J32" i="160" s="1"/>
  <c r="K32" i="160"/>
  <c r="I33" i="160"/>
  <c r="J33" i="160"/>
  <c r="I34" i="160"/>
  <c r="K34" i="160" s="1"/>
  <c r="J34" i="160"/>
  <c r="I35" i="160"/>
  <c r="J35" i="160"/>
  <c r="K35" i="160"/>
  <c r="I36" i="160"/>
  <c r="J36" i="160" s="1"/>
  <c r="I37" i="160"/>
  <c r="J37" i="160"/>
  <c r="K37" i="160"/>
  <c r="I38" i="160"/>
  <c r="J38" i="160"/>
  <c r="I39" i="160"/>
  <c r="J39" i="160" s="1"/>
  <c r="I40" i="160"/>
  <c r="J40" i="160" s="1"/>
  <c r="K40" i="160" s="1"/>
  <c r="I41" i="160"/>
  <c r="J41" i="160"/>
  <c r="K41" i="160"/>
  <c r="I42" i="160"/>
  <c r="J42" i="160" s="1"/>
  <c r="I43" i="160"/>
  <c r="J43" i="160"/>
  <c r="I44" i="160"/>
  <c r="J44" i="160" s="1"/>
  <c r="I45" i="160"/>
  <c r="J45" i="160" s="1"/>
  <c r="I46" i="160"/>
  <c r="J46" i="160"/>
  <c r="I47" i="160"/>
  <c r="J47" i="160"/>
  <c r="K47" i="160"/>
  <c r="I48" i="160"/>
  <c r="J48" i="160" s="1"/>
  <c r="K48" i="160"/>
  <c r="I49" i="160"/>
  <c r="J49" i="160" s="1"/>
  <c r="I50" i="160"/>
  <c r="J50" i="160" s="1"/>
  <c r="I51" i="160"/>
  <c r="J51" i="160"/>
  <c r="K51" i="160"/>
  <c r="I52" i="160"/>
  <c r="J52" i="160" s="1"/>
  <c r="K52" i="160" s="1"/>
  <c r="I53" i="160"/>
  <c r="J53" i="160"/>
  <c r="K53" i="160"/>
  <c r="I54" i="160"/>
  <c r="J54" i="160"/>
  <c r="I55" i="160"/>
  <c r="J55" i="160" s="1"/>
  <c r="I56" i="160"/>
  <c r="J56" i="160" s="1"/>
  <c r="K56" i="160"/>
  <c r="I57" i="160"/>
  <c r="J57" i="160"/>
  <c r="K57" i="160"/>
  <c r="I58" i="160"/>
  <c r="J58" i="160" s="1"/>
  <c r="I59" i="160"/>
  <c r="J59" i="160"/>
  <c r="I60" i="160"/>
  <c r="J60" i="160" s="1"/>
  <c r="K60" i="160"/>
  <c r="I61" i="160"/>
  <c r="J61" i="160"/>
  <c r="K61" i="160"/>
  <c r="I62" i="160"/>
  <c r="J62" i="160"/>
  <c r="I63" i="160"/>
  <c r="J63" i="160"/>
  <c r="K63" i="160" s="1"/>
  <c r="K367" i="159"/>
  <c r="K368" i="159"/>
  <c r="K369" i="159"/>
  <c r="K370" i="159"/>
  <c r="K371" i="159"/>
  <c r="K372" i="159"/>
  <c r="K373" i="159"/>
  <c r="K374" i="159"/>
  <c r="K375" i="159"/>
  <c r="K376" i="159"/>
  <c r="K377" i="159"/>
  <c r="K378" i="159"/>
  <c r="K379" i="159"/>
  <c r="K380" i="159"/>
  <c r="K381" i="159"/>
  <c r="K382" i="159"/>
  <c r="I64" i="159"/>
  <c r="J64" i="159" s="1"/>
  <c r="K64" i="159" s="1"/>
  <c r="I65" i="159"/>
  <c r="J65" i="159"/>
  <c r="I66" i="159"/>
  <c r="J66" i="159"/>
  <c r="K66" i="159"/>
  <c r="I67" i="159"/>
  <c r="J67" i="159"/>
  <c r="I68" i="159"/>
  <c r="J68" i="159" s="1"/>
  <c r="I69" i="159"/>
  <c r="J69" i="159"/>
  <c r="I70" i="159"/>
  <c r="J70" i="159"/>
  <c r="K70" i="159" s="1"/>
  <c r="I71" i="159"/>
  <c r="J71" i="159"/>
  <c r="K71" i="159"/>
  <c r="I72" i="159"/>
  <c r="J72" i="159" s="1"/>
  <c r="I73" i="159"/>
  <c r="J73" i="159"/>
  <c r="I74" i="159"/>
  <c r="J74" i="159"/>
  <c r="K74" i="159"/>
  <c r="I75" i="159"/>
  <c r="J75" i="159"/>
  <c r="K75" i="159" s="1"/>
  <c r="I76" i="159"/>
  <c r="J76" i="159" s="1"/>
  <c r="I77" i="159"/>
  <c r="J77" i="159" s="1"/>
  <c r="I78" i="159"/>
  <c r="J78" i="159"/>
  <c r="K78" i="159"/>
  <c r="I79" i="159"/>
  <c r="J79" i="159"/>
  <c r="K79" i="159"/>
  <c r="I80" i="159"/>
  <c r="J80" i="159"/>
  <c r="I81" i="159"/>
  <c r="J81" i="159" s="1"/>
  <c r="I82" i="159"/>
  <c r="J82" i="159"/>
  <c r="K82" i="159" s="1"/>
  <c r="I83" i="159"/>
  <c r="J83" i="159"/>
  <c r="K83" i="159"/>
  <c r="I84" i="159"/>
  <c r="J84" i="159"/>
  <c r="K84" i="159"/>
  <c r="I85" i="159"/>
  <c r="J85" i="159" s="1"/>
  <c r="I86" i="159"/>
  <c r="J86" i="159" s="1"/>
  <c r="K86" i="159" s="1"/>
  <c r="I87" i="159"/>
  <c r="J87" i="159"/>
  <c r="K87" i="159"/>
  <c r="I88" i="159"/>
  <c r="J88" i="159"/>
  <c r="K88" i="159"/>
  <c r="I89" i="159"/>
  <c r="J89" i="159" s="1"/>
  <c r="I90" i="159"/>
  <c r="J90" i="159" s="1"/>
  <c r="I91" i="159"/>
  <c r="J91" i="159"/>
  <c r="K91" i="159"/>
  <c r="I92" i="159"/>
  <c r="J92" i="159"/>
  <c r="K92" i="159" s="1"/>
  <c r="I93" i="159"/>
  <c r="J93" i="159"/>
  <c r="I94" i="159"/>
  <c r="J94" i="159" s="1"/>
  <c r="I95" i="159"/>
  <c r="J95" i="159"/>
  <c r="K95" i="159"/>
  <c r="I96" i="159"/>
  <c r="J96" i="159" s="1"/>
  <c r="I97" i="159"/>
  <c r="J97" i="159"/>
  <c r="I98" i="159"/>
  <c r="J98" i="159" s="1"/>
  <c r="I99" i="159"/>
  <c r="J99" i="159" s="1"/>
  <c r="K99" i="159" s="1"/>
  <c r="I100" i="159"/>
  <c r="J100" i="159"/>
  <c r="K100" i="159"/>
  <c r="I15" i="159"/>
  <c r="J15" i="159"/>
  <c r="K15" i="159"/>
  <c r="I16" i="159"/>
  <c r="J16" i="159" s="1"/>
  <c r="K16" i="159" s="1"/>
  <c r="I17" i="159"/>
  <c r="J17" i="159"/>
  <c r="K17" i="159"/>
  <c r="I18" i="159"/>
  <c r="J18" i="159"/>
  <c r="I19" i="159"/>
  <c r="J19" i="159" s="1"/>
  <c r="I20" i="159"/>
  <c r="J20" i="159" s="1"/>
  <c r="I21" i="159"/>
  <c r="J21" i="159"/>
  <c r="I22" i="159"/>
  <c r="J22" i="159" s="1"/>
  <c r="I23" i="159"/>
  <c r="J23" i="159" s="1"/>
  <c r="I24" i="159"/>
  <c r="J24" i="159" s="1"/>
  <c r="I25" i="159"/>
  <c r="J25" i="159" s="1"/>
  <c r="K25" i="159" s="1"/>
  <c r="I26" i="159"/>
  <c r="J26" i="159"/>
  <c r="I27" i="159"/>
  <c r="J27" i="159"/>
  <c r="K27" i="159" s="1"/>
  <c r="I28" i="159"/>
  <c r="K28" i="159" s="1"/>
  <c r="J28" i="159"/>
  <c r="I29" i="159"/>
  <c r="J29" i="159" s="1"/>
  <c r="I30" i="159"/>
  <c r="J30" i="159"/>
  <c r="I31" i="159"/>
  <c r="J31" i="159"/>
  <c r="K31" i="159"/>
  <c r="I32" i="159"/>
  <c r="J32" i="159"/>
  <c r="K32" i="159"/>
  <c r="I33" i="159"/>
  <c r="J33" i="159" s="1"/>
  <c r="I34" i="159"/>
  <c r="J34" i="159"/>
  <c r="I35" i="159"/>
  <c r="J35" i="159"/>
  <c r="K35" i="159"/>
  <c r="I36" i="159"/>
  <c r="J36" i="159"/>
  <c r="K36" i="159"/>
  <c r="I37" i="159"/>
  <c r="J37" i="159" s="1"/>
  <c r="I38" i="159"/>
  <c r="J38" i="159" s="1"/>
  <c r="I39" i="159"/>
  <c r="J39" i="159"/>
  <c r="K39" i="159" s="1"/>
  <c r="I40" i="159"/>
  <c r="J40" i="159"/>
  <c r="K40" i="159"/>
  <c r="I41" i="159"/>
  <c r="J41" i="159"/>
  <c r="I42" i="159"/>
  <c r="J42" i="159" s="1"/>
  <c r="I43" i="159"/>
  <c r="J43" i="159"/>
  <c r="K43" i="159"/>
  <c r="I44" i="159"/>
  <c r="J44" i="159"/>
  <c r="K44" i="159" s="1"/>
  <c r="I45" i="159"/>
  <c r="J45" i="159"/>
  <c r="K45" i="159"/>
  <c r="I46" i="159"/>
  <c r="J46" i="159" s="1"/>
  <c r="I47" i="159"/>
  <c r="J47" i="159" s="1"/>
  <c r="K47" i="159" s="1"/>
  <c r="I48" i="159"/>
  <c r="J48" i="159"/>
  <c r="K48" i="159"/>
  <c r="I49" i="159"/>
  <c r="J49" i="159"/>
  <c r="K49" i="159" s="1"/>
  <c r="I50" i="159"/>
  <c r="J50" i="159" s="1"/>
  <c r="I51" i="159"/>
  <c r="J51" i="159" s="1"/>
  <c r="I52" i="159"/>
  <c r="J52" i="159"/>
  <c r="K52" i="159"/>
  <c r="I53" i="159"/>
  <c r="J53" i="159"/>
  <c r="K53" i="159"/>
  <c r="I54" i="159"/>
  <c r="J54" i="159"/>
  <c r="I55" i="159"/>
  <c r="J55" i="159" s="1"/>
  <c r="I56" i="159"/>
  <c r="J56" i="159"/>
  <c r="K56" i="159" s="1"/>
  <c r="I57" i="159"/>
  <c r="J57" i="159"/>
  <c r="K57" i="159"/>
  <c r="I58" i="159"/>
  <c r="J58" i="159"/>
  <c r="I59" i="159"/>
  <c r="J59" i="159" s="1"/>
  <c r="I60" i="159"/>
  <c r="J60" i="159" s="1"/>
  <c r="K60" i="159" s="1"/>
  <c r="I61" i="159"/>
  <c r="J61" i="159"/>
  <c r="K61" i="159" s="1"/>
  <c r="I62" i="159"/>
  <c r="J62" i="159"/>
  <c r="I63" i="159"/>
  <c r="J63" i="159"/>
  <c r="K367" i="158"/>
  <c r="K368" i="158"/>
  <c r="K369" i="158"/>
  <c r="K370" i="158"/>
  <c r="K371" i="158"/>
  <c r="K372" i="158"/>
  <c r="K373" i="158"/>
  <c r="K374" i="158"/>
  <c r="K375" i="158"/>
  <c r="K376" i="158"/>
  <c r="K377" i="158"/>
  <c r="K378" i="158"/>
  <c r="K379" i="158"/>
  <c r="K380" i="158"/>
  <c r="K381" i="158"/>
  <c r="K382" i="158"/>
  <c r="I64" i="158"/>
  <c r="J64" i="158" s="1"/>
  <c r="I65" i="158"/>
  <c r="J65" i="158" s="1"/>
  <c r="I66" i="158"/>
  <c r="J66" i="158"/>
  <c r="K66" i="158"/>
  <c r="I67" i="158"/>
  <c r="J67" i="158"/>
  <c r="K67" i="158" s="1"/>
  <c r="I68" i="158"/>
  <c r="J68" i="158" s="1"/>
  <c r="I69" i="158"/>
  <c r="I70" i="158"/>
  <c r="J70" i="158"/>
  <c r="K70" i="158"/>
  <c r="I71" i="158"/>
  <c r="J71" i="158" s="1"/>
  <c r="K71" i="158" s="1"/>
  <c r="I72" i="158"/>
  <c r="J72" i="158"/>
  <c r="I73" i="158"/>
  <c r="I74" i="158"/>
  <c r="J74" i="158" s="1"/>
  <c r="K74" i="158" s="1"/>
  <c r="I75" i="158"/>
  <c r="J75" i="158"/>
  <c r="K75" i="158" s="1"/>
  <c r="I76" i="158"/>
  <c r="I77" i="158"/>
  <c r="J77" i="158"/>
  <c r="I78" i="158"/>
  <c r="J78" i="158" s="1"/>
  <c r="I79" i="158"/>
  <c r="J79" i="158"/>
  <c r="K79" i="158" s="1"/>
  <c r="I80" i="158"/>
  <c r="J80" i="158" s="1"/>
  <c r="I81" i="158"/>
  <c r="J81" i="158"/>
  <c r="K81" i="158"/>
  <c r="I82" i="158"/>
  <c r="I83" i="158"/>
  <c r="J83" i="158" s="1"/>
  <c r="I84" i="158"/>
  <c r="I85" i="158"/>
  <c r="J85" i="158" s="1"/>
  <c r="I86" i="158"/>
  <c r="J86" i="158" s="1"/>
  <c r="I87" i="158"/>
  <c r="J87" i="158"/>
  <c r="K87" i="158"/>
  <c r="I88" i="158"/>
  <c r="J88" i="158"/>
  <c r="I89" i="158"/>
  <c r="J89" i="158" s="1"/>
  <c r="I90" i="158"/>
  <c r="J90" i="158" s="1"/>
  <c r="K90" i="158" s="1"/>
  <c r="I91" i="158"/>
  <c r="J91" i="158"/>
  <c r="K91" i="158" s="1"/>
  <c r="I92" i="158"/>
  <c r="J92" i="158"/>
  <c r="I93" i="158"/>
  <c r="J93" i="158" s="1"/>
  <c r="I94" i="158"/>
  <c r="J94" i="158"/>
  <c r="K94" i="158" s="1"/>
  <c r="I95" i="158"/>
  <c r="J95" i="158"/>
  <c r="K95" i="158"/>
  <c r="I96" i="158"/>
  <c r="J96" i="158" s="1"/>
  <c r="I97" i="158"/>
  <c r="J97" i="158"/>
  <c r="I98" i="158"/>
  <c r="J98" i="158" s="1"/>
  <c r="K98" i="158" s="1"/>
  <c r="I99" i="158"/>
  <c r="J99" i="158"/>
  <c r="K99" i="158" s="1"/>
  <c r="I100" i="158"/>
  <c r="J100" i="158" s="1"/>
  <c r="I15" i="158"/>
  <c r="J15" i="158"/>
  <c r="K15" i="158"/>
  <c r="I16" i="158"/>
  <c r="J16" i="158"/>
  <c r="K16" i="158"/>
  <c r="I17" i="158"/>
  <c r="I18" i="158"/>
  <c r="J18" i="158" s="1"/>
  <c r="K18" i="158" s="1"/>
  <c r="I19" i="158"/>
  <c r="J19" i="158"/>
  <c r="K19" i="158" s="1"/>
  <c r="I20" i="158"/>
  <c r="J20" i="158"/>
  <c r="I21" i="158"/>
  <c r="J21" i="158" s="1"/>
  <c r="I22" i="158"/>
  <c r="J22" i="158" s="1"/>
  <c r="I23" i="158"/>
  <c r="J23" i="158" s="1"/>
  <c r="K23" i="158" s="1"/>
  <c r="I24" i="158"/>
  <c r="J24" i="158" s="1"/>
  <c r="K24" i="158" s="1"/>
  <c r="I25" i="158"/>
  <c r="J25" i="158" s="1"/>
  <c r="I26" i="158"/>
  <c r="I27" i="158"/>
  <c r="J27" i="158" s="1"/>
  <c r="K27" i="158" s="1"/>
  <c r="I28" i="158"/>
  <c r="J28" i="158"/>
  <c r="K28" i="158" s="1"/>
  <c r="I29" i="158"/>
  <c r="J29" i="158"/>
  <c r="I30" i="158"/>
  <c r="J30" i="158" s="1"/>
  <c r="I31" i="158"/>
  <c r="J31" i="158" s="1"/>
  <c r="I32" i="158"/>
  <c r="J32" i="158"/>
  <c r="K32" i="158"/>
  <c r="I33" i="158"/>
  <c r="I34" i="158"/>
  <c r="J34" i="158" s="1"/>
  <c r="I35" i="158"/>
  <c r="J35" i="158"/>
  <c r="I36" i="158"/>
  <c r="J36" i="158"/>
  <c r="K36" i="158"/>
  <c r="I37" i="158"/>
  <c r="J37" i="158" s="1"/>
  <c r="I38" i="158"/>
  <c r="J38" i="158"/>
  <c r="K38" i="158"/>
  <c r="I39" i="158"/>
  <c r="I40" i="158"/>
  <c r="J40" i="158"/>
  <c r="K40" i="158" s="1"/>
  <c r="I41" i="158"/>
  <c r="J41" i="158"/>
  <c r="I42" i="158"/>
  <c r="J42" i="158" s="1"/>
  <c r="K42" i="158"/>
  <c r="I43" i="158"/>
  <c r="J43" i="158"/>
  <c r="I44" i="158"/>
  <c r="J44" i="158"/>
  <c r="K44" i="158"/>
  <c r="I45" i="158"/>
  <c r="J45" i="158" s="1"/>
  <c r="I46" i="158"/>
  <c r="J46" i="158" s="1"/>
  <c r="I47" i="158"/>
  <c r="J47" i="158"/>
  <c r="K47" i="158" s="1"/>
  <c r="I48" i="158"/>
  <c r="J48" i="158"/>
  <c r="K48" i="158" s="1"/>
  <c r="I49" i="158"/>
  <c r="J49" i="158" s="1"/>
  <c r="I50" i="158"/>
  <c r="J50" i="158" s="1"/>
  <c r="K50" i="158" s="1"/>
  <c r="I51" i="158"/>
  <c r="J51" i="158"/>
  <c r="I52" i="158"/>
  <c r="J52" i="158"/>
  <c r="K52" i="158"/>
  <c r="I53" i="158"/>
  <c r="J53" i="158"/>
  <c r="I54" i="158"/>
  <c r="J54" i="158" s="1"/>
  <c r="I55" i="158"/>
  <c r="J55" i="158" s="1"/>
  <c r="I56" i="158"/>
  <c r="J56" i="158"/>
  <c r="K56" i="158" s="1"/>
  <c r="I57" i="158"/>
  <c r="J57" i="158" s="1"/>
  <c r="I58" i="158"/>
  <c r="J58" i="158" s="1"/>
  <c r="I59" i="158"/>
  <c r="J59" i="158"/>
  <c r="I60" i="158"/>
  <c r="J60" i="158"/>
  <c r="K60" i="158"/>
  <c r="I61" i="158"/>
  <c r="J61" i="158"/>
  <c r="I62" i="158"/>
  <c r="J62" i="158" s="1"/>
  <c r="I63" i="158"/>
  <c r="J63" i="158"/>
  <c r="K417" i="157"/>
  <c r="K418" i="157"/>
  <c r="K419" i="157"/>
  <c r="K420" i="157"/>
  <c r="K421" i="157"/>
  <c r="K422" i="157"/>
  <c r="K423" i="157"/>
  <c r="K424" i="157"/>
  <c r="K425" i="157"/>
  <c r="K426" i="157"/>
  <c r="K427" i="157"/>
  <c r="K428" i="157"/>
  <c r="K429" i="157"/>
  <c r="K430" i="157"/>
  <c r="K431" i="157"/>
  <c r="K432" i="157"/>
  <c r="I64" i="157"/>
  <c r="J64" i="157"/>
  <c r="K64" i="157"/>
  <c r="I65" i="157"/>
  <c r="J65" i="157" s="1"/>
  <c r="I66" i="157"/>
  <c r="J66" i="157"/>
  <c r="K66" i="157" s="1"/>
  <c r="I67" i="157"/>
  <c r="J67" i="157" s="1"/>
  <c r="I68" i="157"/>
  <c r="J68" i="157" s="1"/>
  <c r="K68" i="157" s="1"/>
  <c r="I69" i="157"/>
  <c r="J69" i="157"/>
  <c r="I70" i="157"/>
  <c r="J70" i="157"/>
  <c r="K70" i="157" s="1"/>
  <c r="I71" i="157"/>
  <c r="J71" i="157" s="1"/>
  <c r="K71" i="157"/>
  <c r="I72" i="157"/>
  <c r="J72" i="157"/>
  <c r="K72" i="157" s="1"/>
  <c r="I73" i="157"/>
  <c r="J73" i="157"/>
  <c r="I74" i="157"/>
  <c r="J74" i="157"/>
  <c r="K74" i="157"/>
  <c r="I75" i="157"/>
  <c r="J75" i="157" s="1"/>
  <c r="I76" i="157"/>
  <c r="J76" i="157" s="1"/>
  <c r="I77" i="157"/>
  <c r="J77" i="157"/>
  <c r="I78" i="157"/>
  <c r="J78" i="157" s="1"/>
  <c r="K78" i="157" s="1"/>
  <c r="I79" i="157"/>
  <c r="J79" i="157" s="1"/>
  <c r="I80" i="157"/>
  <c r="J80" i="157"/>
  <c r="K80" i="157"/>
  <c r="I81" i="157"/>
  <c r="J81" i="157" s="1"/>
  <c r="I82" i="157"/>
  <c r="J82" i="157"/>
  <c r="K82" i="157" s="1"/>
  <c r="I83" i="157"/>
  <c r="J83" i="157" s="1"/>
  <c r="K83" i="157"/>
  <c r="I84" i="157"/>
  <c r="J84" i="157"/>
  <c r="I85" i="157"/>
  <c r="J85" i="157"/>
  <c r="I86" i="157"/>
  <c r="J86" i="157"/>
  <c r="K86" i="157"/>
  <c r="I87" i="157"/>
  <c r="J87" i="157" s="1"/>
  <c r="I88" i="157"/>
  <c r="J88" i="157"/>
  <c r="K88" i="157" s="1"/>
  <c r="I89" i="157"/>
  <c r="J89" i="157" s="1"/>
  <c r="I90" i="157"/>
  <c r="J90" i="157"/>
  <c r="K90" i="157"/>
  <c r="I91" i="157"/>
  <c r="J91" i="157" s="1"/>
  <c r="I92" i="157"/>
  <c r="J92" i="157"/>
  <c r="K92" i="157" s="1"/>
  <c r="I93" i="157"/>
  <c r="J93" i="157"/>
  <c r="K93" i="157"/>
  <c r="I94" i="157"/>
  <c r="J94" i="157" s="1"/>
  <c r="I95" i="157"/>
  <c r="J95" i="157" s="1"/>
  <c r="K95" i="157"/>
  <c r="I96" i="157"/>
  <c r="J96" i="157"/>
  <c r="K96" i="157"/>
  <c r="I97" i="157"/>
  <c r="J97" i="157" s="1"/>
  <c r="K97" i="157" s="1"/>
  <c r="I98" i="157"/>
  <c r="J98" i="157" s="1"/>
  <c r="K98" i="157" s="1"/>
  <c r="I99" i="157"/>
  <c r="J99" i="157" s="1"/>
  <c r="I100" i="157"/>
  <c r="J100" i="157" s="1"/>
  <c r="K100" i="157" s="1"/>
  <c r="I15" i="157"/>
  <c r="J15" i="157"/>
  <c r="K15" i="157"/>
  <c r="I16" i="157"/>
  <c r="J16" i="157" s="1"/>
  <c r="I17" i="157"/>
  <c r="J17" i="157"/>
  <c r="I18" i="157"/>
  <c r="J18" i="157" s="1"/>
  <c r="K18" i="157" s="1"/>
  <c r="I19" i="157"/>
  <c r="J19" i="157"/>
  <c r="I20" i="157"/>
  <c r="J20" i="157" s="1"/>
  <c r="I21" i="157"/>
  <c r="J21" i="157"/>
  <c r="K21" i="157"/>
  <c r="I22" i="157"/>
  <c r="J22" i="157" s="1"/>
  <c r="I23" i="157"/>
  <c r="J23" i="157" s="1"/>
  <c r="K23" i="157" s="1"/>
  <c r="I24" i="157"/>
  <c r="J24" i="157" s="1"/>
  <c r="K24" i="157"/>
  <c r="I25" i="157"/>
  <c r="J25" i="157" s="1"/>
  <c r="I26" i="157"/>
  <c r="J26" i="157"/>
  <c r="I27" i="157"/>
  <c r="J27" i="157"/>
  <c r="K27" i="157"/>
  <c r="I28" i="157"/>
  <c r="J28" i="157" s="1"/>
  <c r="I29" i="157"/>
  <c r="J29" i="157"/>
  <c r="K29" i="157" s="1"/>
  <c r="I30" i="157"/>
  <c r="J30" i="157" s="1"/>
  <c r="I31" i="157"/>
  <c r="J31" i="157"/>
  <c r="K31" i="157"/>
  <c r="I32" i="157"/>
  <c r="J32" i="157" s="1"/>
  <c r="I33" i="157"/>
  <c r="J33" i="157"/>
  <c r="I34" i="157"/>
  <c r="J34" i="157"/>
  <c r="K34" i="157"/>
  <c r="I35" i="157"/>
  <c r="J35" i="157"/>
  <c r="K35" i="157" s="1"/>
  <c r="I36" i="157"/>
  <c r="J36" i="157" s="1"/>
  <c r="K36" i="157"/>
  <c r="I37" i="157"/>
  <c r="J37" i="157"/>
  <c r="K37" i="157"/>
  <c r="I38" i="157"/>
  <c r="J38" i="157" s="1"/>
  <c r="I39" i="157"/>
  <c r="J39" i="157"/>
  <c r="K39" i="157" s="1"/>
  <c r="I40" i="157"/>
  <c r="J40" i="157" s="1"/>
  <c r="K40" i="157"/>
  <c r="I41" i="157"/>
  <c r="J41" i="157"/>
  <c r="I42" i="157"/>
  <c r="J42" i="157"/>
  <c r="I43" i="157"/>
  <c r="J43" i="157"/>
  <c r="K43" i="157"/>
  <c r="I44" i="157"/>
  <c r="J44" i="157" s="1"/>
  <c r="I45" i="157"/>
  <c r="J45" i="157"/>
  <c r="K45" i="157" s="1"/>
  <c r="I46" i="157"/>
  <c r="J46" i="157" s="1"/>
  <c r="I47" i="157"/>
  <c r="J47" i="157"/>
  <c r="K47" i="157"/>
  <c r="I48" i="157"/>
  <c r="J48" i="157" s="1"/>
  <c r="I49" i="157"/>
  <c r="J49" i="157"/>
  <c r="K49" i="157" s="1"/>
  <c r="I50" i="157"/>
  <c r="J50" i="157"/>
  <c r="K50" i="157"/>
  <c r="I51" i="157"/>
  <c r="J51" i="157" s="1"/>
  <c r="I52" i="157"/>
  <c r="J52" i="157" s="1"/>
  <c r="I53" i="157"/>
  <c r="J53" i="157"/>
  <c r="K53" i="157" s="1"/>
  <c r="I54" i="157"/>
  <c r="J54" i="157"/>
  <c r="K54" i="157" s="1"/>
  <c r="I55" i="157"/>
  <c r="J55" i="157"/>
  <c r="K55" i="157"/>
  <c r="I56" i="157"/>
  <c r="J56" i="157" s="1"/>
  <c r="I57" i="157"/>
  <c r="J57" i="157"/>
  <c r="K57" i="157" s="1"/>
  <c r="I58" i="157"/>
  <c r="J58" i="157"/>
  <c r="K58" i="157"/>
  <c r="I59" i="157"/>
  <c r="J59" i="157"/>
  <c r="K59" i="157" s="1"/>
  <c r="I60" i="157"/>
  <c r="J60" i="157" s="1"/>
  <c r="I61" i="157"/>
  <c r="J61" i="157"/>
  <c r="K61" i="157" s="1"/>
  <c r="I62" i="157"/>
  <c r="J62" i="157" s="1"/>
  <c r="I63" i="157"/>
  <c r="J63" i="157"/>
  <c r="K63" i="157"/>
  <c r="K417" i="156"/>
  <c r="K418" i="156"/>
  <c r="K419" i="156"/>
  <c r="K420" i="156"/>
  <c r="K421" i="156"/>
  <c r="K422" i="156"/>
  <c r="K423" i="156"/>
  <c r="K424" i="156"/>
  <c r="K425" i="156"/>
  <c r="K426" i="156"/>
  <c r="K427" i="156"/>
  <c r="K428" i="156"/>
  <c r="K429" i="156"/>
  <c r="K430" i="156"/>
  <c r="K431" i="156"/>
  <c r="K432" i="156"/>
  <c r="I64" i="156"/>
  <c r="J64" i="156" s="1"/>
  <c r="K64" i="156" s="1"/>
  <c r="I65" i="156"/>
  <c r="J65" i="156" s="1"/>
  <c r="I66" i="156"/>
  <c r="J66" i="156" s="1"/>
  <c r="I67" i="156"/>
  <c r="K67" i="156" s="1"/>
  <c r="J67" i="156"/>
  <c r="I68" i="156"/>
  <c r="J68" i="156" s="1"/>
  <c r="K68" i="156" s="1"/>
  <c r="I69" i="156"/>
  <c r="J69" i="156" s="1"/>
  <c r="I70" i="156"/>
  <c r="I71" i="156"/>
  <c r="J71" i="156"/>
  <c r="K71" i="156"/>
  <c r="I72" i="156"/>
  <c r="J72" i="156" s="1"/>
  <c r="K72" i="156" s="1"/>
  <c r="I73" i="156"/>
  <c r="J73" i="156" s="1"/>
  <c r="K73" i="156" s="1"/>
  <c r="I74" i="156"/>
  <c r="J74" i="156" s="1"/>
  <c r="I75" i="156"/>
  <c r="K75" i="156" s="1"/>
  <c r="J75" i="156"/>
  <c r="I76" i="156"/>
  <c r="J76" i="156" s="1"/>
  <c r="K76" i="156" s="1"/>
  <c r="I77" i="156"/>
  <c r="J77" i="156" s="1"/>
  <c r="I78" i="156"/>
  <c r="J78" i="156" s="1"/>
  <c r="I79" i="156"/>
  <c r="J79" i="156"/>
  <c r="K79" i="156" s="1"/>
  <c r="I80" i="156"/>
  <c r="J80" i="156" s="1"/>
  <c r="K80" i="156" s="1"/>
  <c r="I81" i="156"/>
  <c r="J81" i="156" s="1"/>
  <c r="I82" i="156"/>
  <c r="J82" i="156"/>
  <c r="I83" i="156"/>
  <c r="J83" i="156"/>
  <c r="K83" i="156" s="1"/>
  <c r="I84" i="156"/>
  <c r="J84" i="156" s="1"/>
  <c r="K84" i="156" s="1"/>
  <c r="I85" i="156"/>
  <c r="J85" i="156" s="1"/>
  <c r="I86" i="156"/>
  <c r="J86" i="156"/>
  <c r="I87" i="156"/>
  <c r="J87" i="156"/>
  <c r="I88" i="156"/>
  <c r="J88" i="156" s="1"/>
  <c r="K88" i="156" s="1"/>
  <c r="I89" i="156"/>
  <c r="J89" i="156" s="1"/>
  <c r="I90" i="156"/>
  <c r="J90" i="156" s="1"/>
  <c r="I91" i="156"/>
  <c r="J91" i="156"/>
  <c r="K91" i="156" s="1"/>
  <c r="I92" i="156"/>
  <c r="J92" i="156" s="1"/>
  <c r="K92" i="156" s="1"/>
  <c r="I93" i="156"/>
  <c r="J93" i="156" s="1"/>
  <c r="K93" i="156"/>
  <c r="I94" i="156"/>
  <c r="J94" i="156" s="1"/>
  <c r="I95" i="156"/>
  <c r="J95" i="156"/>
  <c r="I96" i="156"/>
  <c r="J96" i="156" s="1"/>
  <c r="K96" i="156" s="1"/>
  <c r="I97" i="156"/>
  <c r="J97" i="156" s="1"/>
  <c r="K97" i="156"/>
  <c r="I98" i="156"/>
  <c r="J98" i="156"/>
  <c r="I99" i="156"/>
  <c r="J99" i="156" s="1"/>
  <c r="K99" i="156" s="1"/>
  <c r="I100" i="156"/>
  <c r="J100" i="156" s="1"/>
  <c r="K100" i="156" s="1"/>
  <c r="I15" i="156"/>
  <c r="J15" i="156" s="1"/>
  <c r="I16" i="156"/>
  <c r="J16" i="156" s="1"/>
  <c r="I17" i="156"/>
  <c r="J17" i="156" s="1"/>
  <c r="K17" i="156"/>
  <c r="I18" i="156"/>
  <c r="J18" i="156" s="1"/>
  <c r="K18" i="156"/>
  <c r="I19" i="156"/>
  <c r="J19" i="156" s="1"/>
  <c r="I20" i="156"/>
  <c r="J20" i="156" s="1"/>
  <c r="I21" i="156"/>
  <c r="J21" i="156" s="1"/>
  <c r="K21" i="156" s="1"/>
  <c r="I22" i="156"/>
  <c r="J22" i="156" s="1"/>
  <c r="I23" i="156"/>
  <c r="I24" i="156"/>
  <c r="J24" i="156" s="1"/>
  <c r="I25" i="156"/>
  <c r="J25" i="156" s="1"/>
  <c r="I26" i="156"/>
  <c r="J26" i="156" s="1"/>
  <c r="K26" i="156"/>
  <c r="I27" i="156"/>
  <c r="J27" i="156" s="1"/>
  <c r="I28" i="156"/>
  <c r="J28" i="156" s="1"/>
  <c r="I29" i="156"/>
  <c r="J29" i="156" s="1"/>
  <c r="K29" i="156" s="1"/>
  <c r="I30" i="156"/>
  <c r="J30" i="156" s="1"/>
  <c r="I31" i="156"/>
  <c r="J31" i="156"/>
  <c r="I32" i="156"/>
  <c r="J32" i="156" s="1"/>
  <c r="K32" i="156" s="1"/>
  <c r="I33" i="156"/>
  <c r="J33" i="156" s="1"/>
  <c r="K33" i="156"/>
  <c r="I34" i="156"/>
  <c r="J34" i="156" s="1"/>
  <c r="I35" i="156"/>
  <c r="J35" i="156"/>
  <c r="I36" i="156"/>
  <c r="J36" i="156" s="1"/>
  <c r="I37" i="156"/>
  <c r="J37" i="156" s="1"/>
  <c r="K37" i="156" s="1"/>
  <c r="I38" i="156"/>
  <c r="J38" i="156" s="1"/>
  <c r="K38" i="156"/>
  <c r="I39" i="156"/>
  <c r="I40" i="156"/>
  <c r="K40" i="156" s="1"/>
  <c r="J40" i="156"/>
  <c r="I41" i="156"/>
  <c r="J41" i="156" s="1"/>
  <c r="K41" i="156"/>
  <c r="I42" i="156"/>
  <c r="J42" i="156" s="1"/>
  <c r="I43" i="156"/>
  <c r="J43" i="156" s="1"/>
  <c r="I44" i="156"/>
  <c r="J44" i="156" s="1"/>
  <c r="K44" i="156" s="1"/>
  <c r="I45" i="156"/>
  <c r="J45" i="156" s="1"/>
  <c r="K45" i="156" s="1"/>
  <c r="I46" i="156"/>
  <c r="J46" i="156" s="1"/>
  <c r="I47" i="156"/>
  <c r="J47" i="156" s="1"/>
  <c r="I48" i="156"/>
  <c r="J48" i="156"/>
  <c r="K48" i="156"/>
  <c r="I49" i="156"/>
  <c r="J49" i="156" s="1"/>
  <c r="K49" i="156"/>
  <c r="I50" i="156"/>
  <c r="J50" i="156" s="1"/>
  <c r="I51" i="156"/>
  <c r="J51" i="156"/>
  <c r="I52" i="156"/>
  <c r="J52" i="156"/>
  <c r="I53" i="156"/>
  <c r="J53" i="156" s="1"/>
  <c r="K53" i="156" s="1"/>
  <c r="I54" i="156"/>
  <c r="J54" i="156" s="1"/>
  <c r="K54" i="156"/>
  <c r="I55" i="156"/>
  <c r="I56" i="156"/>
  <c r="J56" i="156" s="1"/>
  <c r="I57" i="156"/>
  <c r="J57" i="156" s="1"/>
  <c r="K57" i="156"/>
  <c r="I58" i="156"/>
  <c r="J58" i="156" s="1"/>
  <c r="K58" i="156" s="1"/>
  <c r="I59" i="156"/>
  <c r="J59" i="156" s="1"/>
  <c r="I60" i="156"/>
  <c r="J60" i="156"/>
  <c r="K60" i="156"/>
  <c r="I61" i="156"/>
  <c r="J61" i="156" s="1"/>
  <c r="K61" i="156" s="1"/>
  <c r="I62" i="156"/>
  <c r="J62" i="156" s="1"/>
  <c r="I63" i="156"/>
  <c r="J63" i="156" s="1"/>
  <c r="K432" i="154"/>
  <c r="K431" i="154"/>
  <c r="K430" i="154"/>
  <c r="K429" i="154"/>
  <c r="K428" i="154"/>
  <c r="K427" i="154"/>
  <c r="K426" i="154"/>
  <c r="K425" i="154"/>
  <c r="K424" i="154"/>
  <c r="K423" i="154"/>
  <c r="K422" i="154"/>
  <c r="K421" i="154"/>
  <c r="K420" i="154"/>
  <c r="K419" i="154"/>
  <c r="K418" i="154"/>
  <c r="K417" i="154"/>
  <c r="I100" i="154"/>
  <c r="J100" i="154" s="1"/>
  <c r="K100" i="154" s="1"/>
  <c r="I99" i="154"/>
  <c r="J99" i="154" s="1"/>
  <c r="K99" i="154" s="1"/>
  <c r="I98" i="154"/>
  <c r="J98" i="154" s="1"/>
  <c r="K98" i="154" s="1"/>
  <c r="I97" i="154"/>
  <c r="I96" i="154"/>
  <c r="I95" i="154"/>
  <c r="J95" i="154" s="1"/>
  <c r="K95" i="154" s="1"/>
  <c r="I94" i="154"/>
  <c r="J94" i="154" s="1"/>
  <c r="K94" i="154" s="1"/>
  <c r="I93" i="154"/>
  <c r="I92" i="154"/>
  <c r="J92" i="154" s="1"/>
  <c r="K92" i="154" s="1"/>
  <c r="I91" i="154"/>
  <c r="J91" i="154" s="1"/>
  <c r="K91" i="154" s="1"/>
  <c r="I90" i="154"/>
  <c r="J90" i="154" s="1"/>
  <c r="K90" i="154" s="1"/>
  <c r="I89" i="154"/>
  <c r="I88" i="154"/>
  <c r="J88" i="154" s="1"/>
  <c r="K88" i="154" s="1"/>
  <c r="I87" i="154"/>
  <c r="J87" i="154" s="1"/>
  <c r="K87" i="154" s="1"/>
  <c r="I86" i="154"/>
  <c r="J86" i="154" s="1"/>
  <c r="K86" i="154" s="1"/>
  <c r="I85" i="154"/>
  <c r="I84" i="154"/>
  <c r="J84" i="154" s="1"/>
  <c r="I83" i="154"/>
  <c r="J83" i="154" s="1"/>
  <c r="K83" i="154" s="1"/>
  <c r="I82" i="154"/>
  <c r="J82" i="154" s="1"/>
  <c r="K82" i="154" s="1"/>
  <c r="I81" i="154"/>
  <c r="I80" i="154"/>
  <c r="J80" i="154" s="1"/>
  <c r="K80" i="154" s="1"/>
  <c r="I79" i="154"/>
  <c r="J79" i="154" s="1"/>
  <c r="K79" i="154" s="1"/>
  <c r="I78" i="154"/>
  <c r="J78" i="154" s="1"/>
  <c r="K78" i="154" s="1"/>
  <c r="I77" i="154"/>
  <c r="I76" i="154"/>
  <c r="J76" i="154" s="1"/>
  <c r="K76" i="154" s="1"/>
  <c r="I75" i="154"/>
  <c r="J75" i="154" s="1"/>
  <c r="K75" i="154" s="1"/>
  <c r="I74" i="154"/>
  <c r="J74" i="154" s="1"/>
  <c r="K74" i="154" s="1"/>
  <c r="I73" i="154"/>
  <c r="I72" i="154"/>
  <c r="I71" i="154"/>
  <c r="J71" i="154" s="1"/>
  <c r="K71" i="154" s="1"/>
  <c r="I70" i="154"/>
  <c r="J70" i="154" s="1"/>
  <c r="K70" i="154" s="1"/>
  <c r="I69" i="154"/>
  <c r="I68" i="154"/>
  <c r="J68" i="154" s="1"/>
  <c r="K68" i="154" s="1"/>
  <c r="I67" i="154"/>
  <c r="J67" i="154" s="1"/>
  <c r="K67" i="154" s="1"/>
  <c r="I66" i="154"/>
  <c r="J66" i="154" s="1"/>
  <c r="K66" i="154" s="1"/>
  <c r="I65" i="154"/>
  <c r="I64" i="154"/>
  <c r="J64" i="154" s="1"/>
  <c r="K64" i="154" s="1"/>
  <c r="I63" i="154"/>
  <c r="J63" i="154" s="1"/>
  <c r="K63" i="154" s="1"/>
  <c r="I62" i="154"/>
  <c r="J62" i="154" s="1"/>
  <c r="K62" i="154" s="1"/>
  <c r="I61" i="154"/>
  <c r="I60" i="154"/>
  <c r="J60" i="154" s="1"/>
  <c r="K60" i="154" s="1"/>
  <c r="I59" i="154"/>
  <c r="J59" i="154" s="1"/>
  <c r="K59" i="154" s="1"/>
  <c r="I58" i="154"/>
  <c r="J58" i="154" s="1"/>
  <c r="K58" i="154" s="1"/>
  <c r="I57" i="154"/>
  <c r="I56" i="154"/>
  <c r="J56" i="154" s="1"/>
  <c r="K56" i="154" s="1"/>
  <c r="I55" i="154"/>
  <c r="J55" i="154" s="1"/>
  <c r="K55" i="154" s="1"/>
  <c r="I54" i="154"/>
  <c r="J54" i="154" s="1"/>
  <c r="K54" i="154" s="1"/>
  <c r="I53" i="154"/>
  <c r="I52" i="154"/>
  <c r="J52" i="154" s="1"/>
  <c r="K52" i="154" s="1"/>
  <c r="I51" i="154"/>
  <c r="J51" i="154" s="1"/>
  <c r="K51" i="154" s="1"/>
  <c r="I50" i="154"/>
  <c r="J50" i="154" s="1"/>
  <c r="K50" i="154" s="1"/>
  <c r="I49" i="154"/>
  <c r="I48" i="154"/>
  <c r="J48" i="154" s="1"/>
  <c r="K48" i="154" s="1"/>
  <c r="I47" i="154"/>
  <c r="J47" i="154" s="1"/>
  <c r="K47" i="154" s="1"/>
  <c r="I46" i="154"/>
  <c r="J46" i="154" s="1"/>
  <c r="K46" i="154" s="1"/>
  <c r="I45" i="154"/>
  <c r="I44" i="154"/>
  <c r="J44" i="154" s="1"/>
  <c r="K44" i="154" s="1"/>
  <c r="I43" i="154"/>
  <c r="J43" i="154" s="1"/>
  <c r="K43" i="154" s="1"/>
  <c r="I42" i="154"/>
  <c r="J42" i="154" s="1"/>
  <c r="K42" i="154" s="1"/>
  <c r="I41" i="154"/>
  <c r="I40" i="154"/>
  <c r="J40" i="154" s="1"/>
  <c r="K40" i="154" s="1"/>
  <c r="I39" i="154"/>
  <c r="J39" i="154" s="1"/>
  <c r="K39" i="154" s="1"/>
  <c r="I38" i="154"/>
  <c r="J38" i="154" s="1"/>
  <c r="K38" i="154" s="1"/>
  <c r="I37" i="154"/>
  <c r="I36" i="154"/>
  <c r="J36" i="154" s="1"/>
  <c r="K36" i="154" s="1"/>
  <c r="I35" i="154"/>
  <c r="J35" i="154" s="1"/>
  <c r="K35" i="154" s="1"/>
  <c r="I34" i="154"/>
  <c r="J34" i="154" s="1"/>
  <c r="K34" i="154" s="1"/>
  <c r="I33" i="154"/>
  <c r="I32" i="154"/>
  <c r="J32" i="154" s="1"/>
  <c r="K32" i="154" s="1"/>
  <c r="I31" i="154"/>
  <c r="J31" i="154" s="1"/>
  <c r="K31" i="154" s="1"/>
  <c r="I30" i="154"/>
  <c r="J30" i="154" s="1"/>
  <c r="K30" i="154" s="1"/>
  <c r="I29" i="154"/>
  <c r="I28" i="154"/>
  <c r="J28" i="154" s="1"/>
  <c r="K28" i="154" s="1"/>
  <c r="I27" i="154"/>
  <c r="J27" i="154" s="1"/>
  <c r="K27" i="154" s="1"/>
  <c r="I26" i="154"/>
  <c r="J26" i="154" s="1"/>
  <c r="K26" i="154" s="1"/>
  <c r="I25" i="154"/>
  <c r="I24" i="154"/>
  <c r="I23" i="154"/>
  <c r="J23" i="154" s="1"/>
  <c r="K23" i="154" s="1"/>
  <c r="I22" i="154"/>
  <c r="J22" i="154" s="1"/>
  <c r="K22" i="154" s="1"/>
  <c r="I21" i="154"/>
  <c r="I20" i="154"/>
  <c r="J20" i="154" s="1"/>
  <c r="K20" i="154" s="1"/>
  <c r="I19" i="154"/>
  <c r="J19" i="154" s="1"/>
  <c r="K19" i="154" s="1"/>
  <c r="I18" i="154"/>
  <c r="J18" i="154" s="1"/>
  <c r="K18" i="154" s="1"/>
  <c r="I17" i="154"/>
  <c r="I16" i="154"/>
  <c r="J16" i="154" s="1"/>
  <c r="K16" i="154" s="1"/>
  <c r="I15" i="154"/>
  <c r="K372" i="153"/>
  <c r="K371" i="153"/>
  <c r="K370" i="153"/>
  <c r="K369" i="153"/>
  <c r="K368" i="153"/>
  <c r="K367" i="153"/>
  <c r="K366" i="153"/>
  <c r="K365" i="153"/>
  <c r="K364" i="153"/>
  <c r="K363" i="153"/>
  <c r="K362" i="153"/>
  <c r="K361" i="153"/>
  <c r="K360" i="153"/>
  <c r="K359" i="153"/>
  <c r="K358" i="153"/>
  <c r="K357" i="153"/>
  <c r="I353" i="153"/>
  <c r="J353" i="153" s="1"/>
  <c r="K353" i="153" s="1"/>
  <c r="D353" i="144" s="1"/>
  <c r="I352" i="153"/>
  <c r="I351" i="153"/>
  <c r="I350" i="153"/>
  <c r="I349" i="153"/>
  <c r="J349" i="153" s="1"/>
  <c r="K349" i="153" s="1"/>
  <c r="D349" i="144" s="1"/>
  <c r="I348" i="153"/>
  <c r="I347" i="153"/>
  <c r="I346" i="153"/>
  <c r="I345" i="153"/>
  <c r="J345" i="153" s="1"/>
  <c r="K345" i="153" s="1"/>
  <c r="D345" i="144" s="1"/>
  <c r="I344" i="153"/>
  <c r="J344" i="153" s="1"/>
  <c r="K344" i="153" s="1"/>
  <c r="D344" i="144" s="1"/>
  <c r="I343" i="153"/>
  <c r="I342" i="153"/>
  <c r="J342" i="153" s="1"/>
  <c r="I341" i="153"/>
  <c r="I340" i="153"/>
  <c r="J340" i="153" s="1"/>
  <c r="K340" i="153" s="1"/>
  <c r="D340" i="144" s="1"/>
  <c r="I339" i="153"/>
  <c r="I338" i="153"/>
  <c r="J338" i="153" s="1"/>
  <c r="K338" i="153" s="1"/>
  <c r="D338" i="144" s="1"/>
  <c r="I337" i="153"/>
  <c r="J337" i="153" s="1"/>
  <c r="K337" i="153" s="1"/>
  <c r="D337" i="144" s="1"/>
  <c r="I336" i="153"/>
  <c r="J336" i="153" s="1"/>
  <c r="K336" i="153" s="1"/>
  <c r="D336" i="144" s="1"/>
  <c r="I335" i="153"/>
  <c r="I334" i="153"/>
  <c r="I333" i="153"/>
  <c r="I332" i="153"/>
  <c r="J332" i="153" s="1"/>
  <c r="K332" i="153" s="1"/>
  <c r="D332" i="144" s="1"/>
  <c r="I331" i="153"/>
  <c r="I330" i="153"/>
  <c r="J330" i="153" s="1"/>
  <c r="K330" i="153" s="1"/>
  <c r="D330" i="144" s="1"/>
  <c r="I329" i="153"/>
  <c r="J329" i="153" s="1"/>
  <c r="K329" i="153" s="1"/>
  <c r="D329" i="144" s="1"/>
  <c r="I328" i="153"/>
  <c r="J328" i="153" s="1"/>
  <c r="K328" i="153" s="1"/>
  <c r="D328" i="144" s="1"/>
  <c r="I327" i="153"/>
  <c r="I326" i="153"/>
  <c r="I325" i="153"/>
  <c r="J325" i="153" s="1"/>
  <c r="I324" i="153"/>
  <c r="I323" i="153"/>
  <c r="I322" i="153"/>
  <c r="I321" i="153"/>
  <c r="I320" i="153"/>
  <c r="J320" i="153" s="1"/>
  <c r="K320" i="153" s="1"/>
  <c r="D320" i="144" s="1"/>
  <c r="I319" i="153"/>
  <c r="I318" i="153"/>
  <c r="J318" i="153" s="1"/>
  <c r="K318" i="153" s="1"/>
  <c r="D318" i="144" s="1"/>
  <c r="I317" i="153"/>
  <c r="I316" i="153"/>
  <c r="J316" i="153" s="1"/>
  <c r="K316" i="153" s="1"/>
  <c r="D316" i="144" s="1"/>
  <c r="I315" i="153"/>
  <c r="I314" i="153"/>
  <c r="J314" i="153" s="1"/>
  <c r="I313" i="153"/>
  <c r="J313" i="153" s="1"/>
  <c r="K313" i="153" s="1"/>
  <c r="D313" i="144" s="1"/>
  <c r="I312" i="153"/>
  <c r="J312" i="153" s="1"/>
  <c r="K312" i="153" s="1"/>
  <c r="D312" i="144" s="1"/>
  <c r="I311" i="153"/>
  <c r="I310" i="153"/>
  <c r="I309" i="153"/>
  <c r="I308" i="153"/>
  <c r="J308" i="153" s="1"/>
  <c r="K308" i="153" s="1"/>
  <c r="D308" i="144" s="1"/>
  <c r="I307" i="153"/>
  <c r="I306" i="153"/>
  <c r="J306" i="153" s="1"/>
  <c r="K306" i="153" s="1"/>
  <c r="D306" i="144" s="1"/>
  <c r="I305" i="153"/>
  <c r="J305" i="153" s="1"/>
  <c r="K305" i="153" s="1"/>
  <c r="D305" i="144" s="1"/>
  <c r="I304" i="153"/>
  <c r="I303" i="153"/>
  <c r="I302" i="153"/>
  <c r="I301" i="153"/>
  <c r="J301" i="153" s="1"/>
  <c r="K301" i="153" s="1"/>
  <c r="D301" i="144" s="1"/>
  <c r="I300" i="153"/>
  <c r="I299" i="153"/>
  <c r="I298" i="153"/>
  <c r="I297" i="153"/>
  <c r="I296" i="153"/>
  <c r="J296" i="153" s="1"/>
  <c r="K296" i="153" s="1"/>
  <c r="D296" i="144" s="1"/>
  <c r="I295" i="153"/>
  <c r="I294" i="153"/>
  <c r="J294" i="153" s="1"/>
  <c r="K294" i="153" s="1"/>
  <c r="D294" i="144" s="1"/>
  <c r="I293" i="153"/>
  <c r="I292" i="153"/>
  <c r="J292" i="153" s="1"/>
  <c r="K292" i="153" s="1"/>
  <c r="D292" i="144" s="1"/>
  <c r="I291" i="153"/>
  <c r="I290" i="153"/>
  <c r="J290" i="153" s="1"/>
  <c r="K290" i="153" s="1"/>
  <c r="D290" i="144" s="1"/>
  <c r="I289" i="153"/>
  <c r="J289" i="153" s="1"/>
  <c r="K289" i="153" s="1"/>
  <c r="D289" i="144" s="1"/>
  <c r="I288" i="153"/>
  <c r="J288" i="153" s="1"/>
  <c r="K288" i="153" s="1"/>
  <c r="D288" i="144" s="1"/>
  <c r="I287" i="153"/>
  <c r="I286" i="153"/>
  <c r="I285" i="153"/>
  <c r="J285" i="153" s="1"/>
  <c r="I284" i="153"/>
  <c r="J284" i="153" s="1"/>
  <c r="K284" i="153" s="1"/>
  <c r="D284" i="144" s="1"/>
  <c r="I283" i="153"/>
  <c r="I282" i="153"/>
  <c r="J282" i="153" s="1"/>
  <c r="K282" i="153" s="1"/>
  <c r="D282" i="144" s="1"/>
  <c r="I281" i="153"/>
  <c r="J281" i="153" s="1"/>
  <c r="K281" i="153" s="1"/>
  <c r="D281" i="144" s="1"/>
  <c r="I280" i="153"/>
  <c r="I279" i="153"/>
  <c r="I278" i="153"/>
  <c r="I277" i="153"/>
  <c r="J277" i="153" s="1"/>
  <c r="I276" i="153"/>
  <c r="I275" i="153"/>
  <c r="I274" i="153"/>
  <c r="I273" i="153"/>
  <c r="I272" i="153"/>
  <c r="J272" i="153" s="1"/>
  <c r="K272" i="153" s="1"/>
  <c r="D272" i="144" s="1"/>
  <c r="I271" i="153"/>
  <c r="I270" i="153"/>
  <c r="I269" i="153"/>
  <c r="I268" i="153"/>
  <c r="J268" i="153" s="1"/>
  <c r="I267" i="153"/>
  <c r="I266" i="153"/>
  <c r="J266" i="153" s="1"/>
  <c r="K266" i="153" s="1"/>
  <c r="D266" i="144" s="1"/>
  <c r="I265" i="153"/>
  <c r="J265" i="153" s="1"/>
  <c r="K265" i="153" s="1"/>
  <c r="D265" i="144" s="1"/>
  <c r="I264" i="153"/>
  <c r="J264" i="153" s="1"/>
  <c r="K264" i="153" s="1"/>
  <c r="D264" i="144" s="1"/>
  <c r="I263" i="153"/>
  <c r="I262" i="153"/>
  <c r="I261" i="153"/>
  <c r="J261" i="153" s="1"/>
  <c r="I260" i="153"/>
  <c r="J260" i="153" s="1"/>
  <c r="K260" i="153" s="1"/>
  <c r="D260" i="144" s="1"/>
  <c r="I259" i="153"/>
  <c r="I258" i="153"/>
  <c r="I257" i="153"/>
  <c r="J257" i="153" s="1"/>
  <c r="K257" i="153" s="1"/>
  <c r="D257" i="144" s="1"/>
  <c r="I256" i="153"/>
  <c r="I255" i="153"/>
  <c r="I254" i="153"/>
  <c r="I253" i="153"/>
  <c r="J253" i="153" s="1"/>
  <c r="K253" i="153" s="1"/>
  <c r="D253" i="144" s="1"/>
  <c r="I252" i="153"/>
  <c r="I251" i="153"/>
  <c r="I250" i="153"/>
  <c r="J250" i="153" s="1"/>
  <c r="I249" i="153"/>
  <c r="I248" i="153"/>
  <c r="J248" i="153" s="1"/>
  <c r="K248" i="153" s="1"/>
  <c r="D248" i="144" s="1"/>
  <c r="I247" i="153"/>
  <c r="I246" i="153"/>
  <c r="J246" i="153" s="1"/>
  <c r="K246" i="153" s="1"/>
  <c r="D246" i="144" s="1"/>
  <c r="I245" i="153"/>
  <c r="I244" i="153"/>
  <c r="J244" i="153" s="1"/>
  <c r="K244" i="153" s="1"/>
  <c r="D244" i="144" s="1"/>
  <c r="I243" i="153"/>
  <c r="I242" i="153"/>
  <c r="J242" i="153" s="1"/>
  <c r="K242" i="153" s="1"/>
  <c r="D242" i="144" s="1"/>
  <c r="I241" i="153"/>
  <c r="J241" i="153" s="1"/>
  <c r="K241" i="153" s="1"/>
  <c r="D241" i="144" s="1"/>
  <c r="I240" i="153"/>
  <c r="J240" i="153" s="1"/>
  <c r="K240" i="153" s="1"/>
  <c r="D240" i="144" s="1"/>
  <c r="I239" i="153"/>
  <c r="I238" i="153"/>
  <c r="I237" i="153"/>
  <c r="I236" i="153"/>
  <c r="J236" i="153" s="1"/>
  <c r="K236" i="153" s="1"/>
  <c r="D236" i="144" s="1"/>
  <c r="I235" i="153"/>
  <c r="I234" i="153"/>
  <c r="J234" i="153" s="1"/>
  <c r="K234" i="153" s="1"/>
  <c r="D234" i="144" s="1"/>
  <c r="I233" i="153"/>
  <c r="J233" i="153" s="1"/>
  <c r="K233" i="153" s="1"/>
  <c r="D233" i="144" s="1"/>
  <c r="I232" i="153"/>
  <c r="I231" i="153"/>
  <c r="I230" i="153"/>
  <c r="I229" i="153"/>
  <c r="J229" i="153" s="1"/>
  <c r="K229" i="153" s="1"/>
  <c r="D229" i="144" s="1"/>
  <c r="I228" i="153"/>
  <c r="I227" i="153"/>
  <c r="I226" i="153"/>
  <c r="J226" i="153" s="1"/>
  <c r="I225" i="153"/>
  <c r="I224" i="153"/>
  <c r="J224" i="153" s="1"/>
  <c r="K224" i="153" s="1"/>
  <c r="D224" i="144" s="1"/>
  <c r="I223" i="153"/>
  <c r="I222" i="153"/>
  <c r="J222" i="153" s="1"/>
  <c r="K222" i="153" s="1"/>
  <c r="D222" i="144" s="1"/>
  <c r="I221" i="153"/>
  <c r="I220" i="153"/>
  <c r="I219" i="153"/>
  <c r="I218" i="153"/>
  <c r="J218" i="153" s="1"/>
  <c r="K218" i="153" s="1"/>
  <c r="D218" i="144" s="1"/>
  <c r="I217" i="153"/>
  <c r="J217" i="153" s="1"/>
  <c r="K217" i="153" s="1"/>
  <c r="D217" i="144" s="1"/>
  <c r="I216" i="153"/>
  <c r="J216" i="153" s="1"/>
  <c r="K216" i="153" s="1"/>
  <c r="D216" i="144" s="1"/>
  <c r="I215" i="153"/>
  <c r="I214" i="153"/>
  <c r="I213" i="153"/>
  <c r="I212" i="153"/>
  <c r="J212" i="153" s="1"/>
  <c r="K212" i="153" s="1"/>
  <c r="D212" i="144" s="1"/>
  <c r="I211" i="153"/>
  <c r="I210" i="153"/>
  <c r="J210" i="153" s="1"/>
  <c r="K210" i="153" s="1"/>
  <c r="D210" i="144" s="1"/>
  <c r="I209" i="153"/>
  <c r="J209" i="153" s="1"/>
  <c r="K209" i="153" s="1"/>
  <c r="D209" i="144" s="1"/>
  <c r="I208" i="153"/>
  <c r="J208" i="153" s="1"/>
  <c r="K208" i="153" s="1"/>
  <c r="D208" i="144" s="1"/>
  <c r="I207" i="153"/>
  <c r="I206" i="153"/>
  <c r="I205" i="153"/>
  <c r="I204" i="153"/>
  <c r="I203" i="153"/>
  <c r="I202" i="153"/>
  <c r="J202" i="153" s="1"/>
  <c r="I100" i="153"/>
  <c r="J100" i="153" s="1"/>
  <c r="K100" i="153" s="1"/>
  <c r="D100" i="144" s="1"/>
  <c r="I99" i="153"/>
  <c r="I98" i="153"/>
  <c r="J98" i="153" s="1"/>
  <c r="K98" i="153" s="1"/>
  <c r="D98" i="144" s="1"/>
  <c r="I97" i="153"/>
  <c r="I96" i="153"/>
  <c r="J96" i="153" s="1"/>
  <c r="K96" i="153" s="1"/>
  <c r="D96" i="144" s="1"/>
  <c r="I95" i="153"/>
  <c r="I94" i="153"/>
  <c r="J94" i="153" s="1"/>
  <c r="K94" i="153" s="1"/>
  <c r="D94" i="144" s="1"/>
  <c r="I93" i="153"/>
  <c r="J93" i="153" s="1"/>
  <c r="K93" i="153" s="1"/>
  <c r="D93" i="144" s="1"/>
  <c r="I92" i="153"/>
  <c r="J92" i="153" s="1"/>
  <c r="K92" i="153" s="1"/>
  <c r="D92" i="144" s="1"/>
  <c r="I91" i="153"/>
  <c r="I90" i="153"/>
  <c r="I89" i="153"/>
  <c r="I88" i="153"/>
  <c r="J88" i="153" s="1"/>
  <c r="K88" i="153" s="1"/>
  <c r="D88" i="144" s="1"/>
  <c r="I87" i="153"/>
  <c r="I86" i="153"/>
  <c r="J86" i="153" s="1"/>
  <c r="K86" i="153" s="1"/>
  <c r="D86" i="144" s="1"/>
  <c r="I85" i="153"/>
  <c r="J85" i="153" s="1"/>
  <c r="K85" i="153" s="1"/>
  <c r="D85" i="144" s="1"/>
  <c r="I84" i="153"/>
  <c r="J84" i="153" s="1"/>
  <c r="K84" i="153" s="1"/>
  <c r="D84" i="144" s="1"/>
  <c r="I83" i="153"/>
  <c r="I82" i="153"/>
  <c r="I81" i="153"/>
  <c r="J81" i="153" s="1"/>
  <c r="K81" i="153" s="1"/>
  <c r="D81" i="144" s="1"/>
  <c r="I80" i="153"/>
  <c r="I79" i="153"/>
  <c r="I78" i="153"/>
  <c r="J78" i="153" s="1"/>
  <c r="I77" i="153"/>
  <c r="J77" i="153" s="1"/>
  <c r="I76" i="153"/>
  <c r="J76" i="153" s="1"/>
  <c r="K76" i="153" s="1"/>
  <c r="D76" i="144" s="1"/>
  <c r="I75" i="153"/>
  <c r="I74" i="153"/>
  <c r="J74" i="153" s="1"/>
  <c r="K74" i="153" s="1"/>
  <c r="D74" i="144" s="1"/>
  <c r="I73" i="153"/>
  <c r="I72" i="153"/>
  <c r="J72" i="153" s="1"/>
  <c r="K72" i="153" s="1"/>
  <c r="D72" i="144" s="1"/>
  <c r="I71" i="153"/>
  <c r="I70" i="153"/>
  <c r="I69" i="153"/>
  <c r="J69" i="153" s="1"/>
  <c r="K69" i="153" s="1"/>
  <c r="D69" i="144" s="1"/>
  <c r="I68" i="153"/>
  <c r="J68" i="153" s="1"/>
  <c r="K68" i="153" s="1"/>
  <c r="D68" i="144" s="1"/>
  <c r="I67" i="153"/>
  <c r="I66" i="153"/>
  <c r="I65" i="153"/>
  <c r="I64" i="153"/>
  <c r="J64" i="153" s="1"/>
  <c r="K64" i="153" s="1"/>
  <c r="D64" i="144" s="1"/>
  <c r="I63" i="153"/>
  <c r="I62" i="153"/>
  <c r="J62" i="153" s="1"/>
  <c r="K62" i="153" s="1"/>
  <c r="D62" i="144" s="1"/>
  <c r="I61" i="153"/>
  <c r="J61" i="153" s="1"/>
  <c r="K61" i="153" s="1"/>
  <c r="D61" i="144" s="1"/>
  <c r="I60" i="153"/>
  <c r="J60" i="153" s="1"/>
  <c r="K60" i="153" s="1"/>
  <c r="D60" i="144" s="1"/>
  <c r="I59" i="153"/>
  <c r="I58" i="153"/>
  <c r="I57" i="153"/>
  <c r="J57" i="153" s="1"/>
  <c r="K57" i="153" s="1"/>
  <c r="D57" i="144" s="1"/>
  <c r="I56" i="153"/>
  <c r="I55" i="153"/>
  <c r="I54" i="153"/>
  <c r="J54" i="153" s="1"/>
  <c r="I53" i="153"/>
  <c r="I52" i="153"/>
  <c r="J52" i="153" s="1"/>
  <c r="K52" i="153" s="1"/>
  <c r="D52" i="144" s="1"/>
  <c r="I51" i="153"/>
  <c r="I50" i="153"/>
  <c r="J50" i="153" s="1"/>
  <c r="K50" i="153" s="1"/>
  <c r="D50" i="144" s="1"/>
  <c r="I49" i="153"/>
  <c r="I48" i="153"/>
  <c r="J48" i="153" s="1"/>
  <c r="I47" i="153"/>
  <c r="I46" i="153"/>
  <c r="J46" i="153" s="1"/>
  <c r="K46" i="153" s="1"/>
  <c r="D46" i="144" s="1"/>
  <c r="I45" i="153"/>
  <c r="J45" i="153" s="1"/>
  <c r="K45" i="153" s="1"/>
  <c r="D45" i="144" s="1"/>
  <c r="I44" i="153"/>
  <c r="J44" i="153" s="1"/>
  <c r="K44" i="153" s="1"/>
  <c r="D44" i="144" s="1"/>
  <c r="I43" i="153"/>
  <c r="I42" i="153"/>
  <c r="I41" i="153"/>
  <c r="I40" i="153"/>
  <c r="J40" i="153" s="1"/>
  <c r="K40" i="153" s="1"/>
  <c r="D40" i="144" s="1"/>
  <c r="I39" i="153"/>
  <c r="I38" i="153"/>
  <c r="J38" i="153" s="1"/>
  <c r="K38" i="153" s="1"/>
  <c r="D38" i="144" s="1"/>
  <c r="I37" i="153"/>
  <c r="J37" i="153" s="1"/>
  <c r="K37" i="153" s="1"/>
  <c r="D37" i="144" s="1"/>
  <c r="I36" i="153"/>
  <c r="J36" i="153" s="1"/>
  <c r="K36" i="153" s="1"/>
  <c r="D36" i="144" s="1"/>
  <c r="I35" i="153"/>
  <c r="I34" i="153"/>
  <c r="I33" i="153"/>
  <c r="J33" i="153" s="1"/>
  <c r="I32" i="153"/>
  <c r="I31" i="153"/>
  <c r="I30" i="153"/>
  <c r="I29" i="153"/>
  <c r="I28" i="153"/>
  <c r="J28" i="153" s="1"/>
  <c r="K28" i="153" s="1"/>
  <c r="D28" i="144" s="1"/>
  <c r="I27" i="153"/>
  <c r="I26" i="153"/>
  <c r="J26" i="153" s="1"/>
  <c r="K26" i="153" s="1"/>
  <c r="D26" i="144" s="1"/>
  <c r="I25" i="153"/>
  <c r="I24" i="153"/>
  <c r="J24" i="153" s="1"/>
  <c r="K24" i="153" s="1"/>
  <c r="D24" i="144" s="1"/>
  <c r="I23" i="153"/>
  <c r="I22" i="153"/>
  <c r="J22" i="153" s="1"/>
  <c r="K22" i="153" s="1"/>
  <c r="D22" i="144" s="1"/>
  <c r="I21" i="153"/>
  <c r="J21" i="153" s="1"/>
  <c r="K21" i="153" s="1"/>
  <c r="D21" i="144" s="1"/>
  <c r="I20" i="153"/>
  <c r="J20" i="153" s="1"/>
  <c r="K20" i="153" s="1"/>
  <c r="D20" i="144" s="1"/>
  <c r="I19" i="153"/>
  <c r="I18" i="153"/>
  <c r="I17" i="153"/>
  <c r="I16" i="153"/>
  <c r="J16" i="153" s="1"/>
  <c r="K16" i="153" s="1"/>
  <c r="D16" i="144" s="1"/>
  <c r="I15" i="153"/>
  <c r="I14" i="153"/>
  <c r="J14" i="153" s="1"/>
  <c r="K14" i="153" s="1"/>
  <c r="D14" i="144" s="1"/>
  <c r="I13" i="153"/>
  <c r="J13" i="153" s="1"/>
  <c r="K13" i="153" s="1"/>
  <c r="D13" i="144" s="1"/>
  <c r="I12" i="153"/>
  <c r="J12" i="153" s="1"/>
  <c r="K12" i="153" s="1"/>
  <c r="D12" i="144" s="1"/>
  <c r="I11" i="153"/>
  <c r="I10" i="153"/>
  <c r="I9" i="153"/>
  <c r="J9" i="153" s="1"/>
  <c r="K9" i="153" s="1"/>
  <c r="D9" i="144" s="1"/>
  <c r="I8" i="153"/>
  <c r="I7" i="153"/>
  <c r="I6" i="153"/>
  <c r="J6" i="153" s="1"/>
  <c r="I5" i="153"/>
  <c r="J5" i="153" s="1"/>
  <c r="K372" i="152"/>
  <c r="K371" i="152"/>
  <c r="K370" i="152"/>
  <c r="K369" i="152"/>
  <c r="K368" i="152"/>
  <c r="K367" i="152"/>
  <c r="K366" i="152"/>
  <c r="K365" i="152"/>
  <c r="K364" i="152"/>
  <c r="K363" i="152"/>
  <c r="K362" i="152"/>
  <c r="K361" i="152"/>
  <c r="K360" i="152"/>
  <c r="K359" i="152"/>
  <c r="K358" i="152"/>
  <c r="K357" i="152"/>
  <c r="I353" i="152"/>
  <c r="J353" i="152" s="1"/>
  <c r="I352" i="152"/>
  <c r="J352" i="152" s="1"/>
  <c r="K352" i="152" s="1"/>
  <c r="D352" i="139" s="1"/>
  <c r="I351" i="152"/>
  <c r="I350" i="152"/>
  <c r="J350" i="152" s="1"/>
  <c r="K350" i="152" s="1"/>
  <c r="D350" i="139" s="1"/>
  <c r="I349" i="152"/>
  <c r="I348" i="152"/>
  <c r="I347" i="152"/>
  <c r="J347" i="152" s="1"/>
  <c r="I346" i="152"/>
  <c r="J346" i="152" s="1"/>
  <c r="K346" i="152" s="1"/>
  <c r="D346" i="139" s="1"/>
  <c r="I345" i="152"/>
  <c r="I344" i="152"/>
  <c r="I343" i="152"/>
  <c r="I342" i="152"/>
  <c r="I341" i="152"/>
  <c r="J341" i="152" s="1"/>
  <c r="K341" i="152" s="1"/>
  <c r="D341" i="139" s="1"/>
  <c r="I340" i="152"/>
  <c r="J340" i="152" s="1"/>
  <c r="K340" i="152" s="1"/>
  <c r="D340" i="139" s="1"/>
  <c r="I339" i="152"/>
  <c r="I338" i="152"/>
  <c r="J338" i="152" s="1"/>
  <c r="K338" i="152" s="1"/>
  <c r="D338" i="139" s="1"/>
  <c r="I337" i="152"/>
  <c r="J337" i="152" s="1"/>
  <c r="K337" i="152" s="1"/>
  <c r="D337" i="139" s="1"/>
  <c r="I336" i="152"/>
  <c r="I335" i="152"/>
  <c r="J335" i="152" s="1"/>
  <c r="I334" i="152"/>
  <c r="J334" i="152" s="1"/>
  <c r="K334" i="152" s="1"/>
  <c r="D334" i="139" s="1"/>
  <c r="I333" i="152"/>
  <c r="J333" i="152" s="1"/>
  <c r="K333" i="152" s="1"/>
  <c r="D333" i="139" s="1"/>
  <c r="I332" i="152"/>
  <c r="I331" i="152"/>
  <c r="J331" i="152" s="1"/>
  <c r="I330" i="152"/>
  <c r="I329" i="152"/>
  <c r="I328" i="152"/>
  <c r="J328" i="152" s="1"/>
  <c r="K328" i="152" s="1"/>
  <c r="D328" i="139" s="1"/>
  <c r="I327" i="152"/>
  <c r="I326" i="152"/>
  <c r="I325" i="152"/>
  <c r="J325" i="152" s="1"/>
  <c r="K325" i="152" s="1"/>
  <c r="D325" i="139" s="1"/>
  <c r="I324" i="152"/>
  <c r="J324" i="152" s="1"/>
  <c r="K324" i="152" s="1"/>
  <c r="D324" i="139" s="1"/>
  <c r="I323" i="152"/>
  <c r="I322" i="152"/>
  <c r="J322" i="152" s="1"/>
  <c r="K322" i="152" s="1"/>
  <c r="D322" i="139" s="1"/>
  <c r="I321" i="152"/>
  <c r="J321" i="152" s="1"/>
  <c r="K321" i="152" s="1"/>
  <c r="D321" i="139" s="1"/>
  <c r="I320" i="152"/>
  <c r="J320" i="152" s="1"/>
  <c r="K320" i="152" s="1"/>
  <c r="D320" i="139" s="1"/>
  <c r="I319" i="152"/>
  <c r="J319" i="152" s="1"/>
  <c r="I318" i="152"/>
  <c r="I317" i="152"/>
  <c r="I316" i="152"/>
  <c r="I315" i="152"/>
  <c r="I314" i="152"/>
  <c r="I313" i="152"/>
  <c r="J313" i="152" s="1"/>
  <c r="K313" i="152" s="1"/>
  <c r="D313" i="139" s="1"/>
  <c r="I312" i="152"/>
  <c r="I311" i="152"/>
  <c r="J311" i="152" s="1"/>
  <c r="I310" i="152"/>
  <c r="I309" i="152"/>
  <c r="I308" i="152"/>
  <c r="J308" i="152" s="1"/>
  <c r="K308" i="152" s="1"/>
  <c r="D308" i="139" s="1"/>
  <c r="I307" i="152"/>
  <c r="I306" i="152"/>
  <c r="J306" i="152" s="1"/>
  <c r="K306" i="152" s="1"/>
  <c r="D306" i="139" s="1"/>
  <c r="I305" i="152"/>
  <c r="J305" i="152" s="1"/>
  <c r="I304" i="152"/>
  <c r="I303" i="152"/>
  <c r="I302" i="152"/>
  <c r="J302" i="152" s="1"/>
  <c r="K302" i="152" s="1"/>
  <c r="D302" i="139" s="1"/>
  <c r="I301" i="152"/>
  <c r="I300" i="152"/>
  <c r="J300" i="152" s="1"/>
  <c r="K300" i="152" s="1"/>
  <c r="D300" i="139" s="1"/>
  <c r="I299" i="152"/>
  <c r="J299" i="152" s="1"/>
  <c r="I298" i="152"/>
  <c r="J298" i="152" s="1"/>
  <c r="K298" i="152" s="1"/>
  <c r="D298" i="139" s="1"/>
  <c r="I297" i="152"/>
  <c r="I296" i="152"/>
  <c r="J296" i="152" s="1"/>
  <c r="K296" i="152" s="1"/>
  <c r="D296" i="139" s="1"/>
  <c r="I295" i="152"/>
  <c r="I294" i="152"/>
  <c r="I293" i="152"/>
  <c r="J293" i="152" s="1"/>
  <c r="K293" i="152" s="1"/>
  <c r="D293" i="139" s="1"/>
  <c r="I292" i="152"/>
  <c r="J292" i="152" s="1"/>
  <c r="I291" i="152"/>
  <c r="I290" i="152"/>
  <c r="I289" i="152"/>
  <c r="J289" i="152" s="1"/>
  <c r="K289" i="152" s="1"/>
  <c r="D289" i="139" s="1"/>
  <c r="I288" i="152"/>
  <c r="I287" i="152"/>
  <c r="J287" i="152" s="1"/>
  <c r="I286" i="152"/>
  <c r="J286" i="152" s="1"/>
  <c r="K286" i="152" s="1"/>
  <c r="D286" i="139" s="1"/>
  <c r="I285" i="152"/>
  <c r="J285" i="152" s="1"/>
  <c r="K285" i="152" s="1"/>
  <c r="D285" i="139" s="1"/>
  <c r="I284" i="152"/>
  <c r="I283" i="152"/>
  <c r="I282" i="152"/>
  <c r="J282" i="152" s="1"/>
  <c r="I281" i="152"/>
  <c r="I280" i="152"/>
  <c r="J280" i="152" s="1"/>
  <c r="K280" i="152" s="1"/>
  <c r="D280" i="139" s="1"/>
  <c r="I279" i="152"/>
  <c r="I278" i="152"/>
  <c r="J278" i="152" s="1"/>
  <c r="I277" i="152"/>
  <c r="I276" i="152"/>
  <c r="J276" i="152" s="1"/>
  <c r="K276" i="152" s="1"/>
  <c r="D276" i="139" s="1"/>
  <c r="I275" i="152"/>
  <c r="I274" i="152"/>
  <c r="I273" i="152"/>
  <c r="J273" i="152" s="1"/>
  <c r="K273" i="152" s="1"/>
  <c r="D273" i="139" s="1"/>
  <c r="I272" i="152"/>
  <c r="J272" i="152" s="1"/>
  <c r="K272" i="152" s="1"/>
  <c r="D272" i="139" s="1"/>
  <c r="I271" i="152"/>
  <c r="J271" i="152" s="1"/>
  <c r="I270" i="152"/>
  <c r="I269" i="152"/>
  <c r="J269" i="152" s="1"/>
  <c r="I268" i="152"/>
  <c r="I267" i="152"/>
  <c r="I266" i="152"/>
  <c r="I265" i="152"/>
  <c r="J265" i="152" s="1"/>
  <c r="I264" i="152"/>
  <c r="J264" i="152" s="1"/>
  <c r="K264" i="152" s="1"/>
  <c r="D264" i="139" s="1"/>
  <c r="I263" i="152"/>
  <c r="J263" i="152" s="1"/>
  <c r="I262" i="152"/>
  <c r="I261" i="152"/>
  <c r="I260" i="152"/>
  <c r="J260" i="152" s="1"/>
  <c r="K260" i="152" s="1"/>
  <c r="D260" i="139" s="1"/>
  <c r="I259" i="152"/>
  <c r="J259" i="152" s="1"/>
  <c r="K259" i="152" s="1"/>
  <c r="D259" i="139" s="1"/>
  <c r="I258" i="152"/>
  <c r="I257" i="152"/>
  <c r="J257" i="152" s="1"/>
  <c r="K257" i="152" s="1"/>
  <c r="D257" i="139" s="1"/>
  <c r="I256" i="152"/>
  <c r="I255" i="152"/>
  <c r="J255" i="152" s="1"/>
  <c r="K255" i="152" s="1"/>
  <c r="D255" i="139" s="1"/>
  <c r="I254" i="152"/>
  <c r="I253" i="152"/>
  <c r="J253" i="152" s="1"/>
  <c r="K253" i="152" s="1"/>
  <c r="D253" i="139" s="1"/>
  <c r="I252" i="152"/>
  <c r="J252" i="152" s="1"/>
  <c r="K252" i="152" s="1"/>
  <c r="D252" i="139" s="1"/>
  <c r="I251" i="152"/>
  <c r="J251" i="152" s="1"/>
  <c r="K251" i="152" s="1"/>
  <c r="D251" i="139" s="1"/>
  <c r="I250" i="152"/>
  <c r="I249" i="152"/>
  <c r="J249" i="152" s="1"/>
  <c r="K249" i="152" s="1"/>
  <c r="D249" i="139" s="1"/>
  <c r="I248" i="152"/>
  <c r="J248" i="152" s="1"/>
  <c r="K248" i="152" s="1"/>
  <c r="D248" i="139" s="1"/>
  <c r="I247" i="152"/>
  <c r="J247" i="152" s="1"/>
  <c r="K247" i="152" s="1"/>
  <c r="D247" i="139" s="1"/>
  <c r="I246" i="152"/>
  <c r="I245" i="152"/>
  <c r="I244" i="152"/>
  <c r="J244" i="152" s="1"/>
  <c r="K244" i="152" s="1"/>
  <c r="D244" i="139" s="1"/>
  <c r="I243" i="152"/>
  <c r="J243" i="152" s="1"/>
  <c r="K243" i="152" s="1"/>
  <c r="D243" i="139" s="1"/>
  <c r="I242" i="152"/>
  <c r="I241" i="152"/>
  <c r="J241" i="152" s="1"/>
  <c r="K241" i="152" s="1"/>
  <c r="D241" i="139" s="1"/>
  <c r="I240" i="152"/>
  <c r="I239" i="152"/>
  <c r="J239" i="152" s="1"/>
  <c r="K239" i="152" s="1"/>
  <c r="D239" i="139" s="1"/>
  <c r="I238" i="152"/>
  <c r="I237" i="152"/>
  <c r="J237" i="152" s="1"/>
  <c r="K237" i="152" s="1"/>
  <c r="D237" i="139" s="1"/>
  <c r="I236" i="152"/>
  <c r="J236" i="152" s="1"/>
  <c r="K236" i="152" s="1"/>
  <c r="D236" i="139" s="1"/>
  <c r="I235" i="152"/>
  <c r="J235" i="152" s="1"/>
  <c r="K235" i="152" s="1"/>
  <c r="D235" i="139" s="1"/>
  <c r="I234" i="152"/>
  <c r="I233" i="152"/>
  <c r="J233" i="152" s="1"/>
  <c r="K233" i="152" s="1"/>
  <c r="D233" i="139" s="1"/>
  <c r="I232" i="152"/>
  <c r="J232" i="152" s="1"/>
  <c r="K232" i="152" s="1"/>
  <c r="D232" i="139" s="1"/>
  <c r="I231" i="152"/>
  <c r="J231" i="152" s="1"/>
  <c r="K231" i="152" s="1"/>
  <c r="D231" i="139" s="1"/>
  <c r="I230" i="152"/>
  <c r="I229" i="152"/>
  <c r="I228" i="152"/>
  <c r="J228" i="152" s="1"/>
  <c r="K228" i="152" s="1"/>
  <c r="D228" i="139" s="1"/>
  <c r="I227" i="152"/>
  <c r="J227" i="152" s="1"/>
  <c r="K227" i="152" s="1"/>
  <c r="D227" i="139" s="1"/>
  <c r="I226" i="152"/>
  <c r="I225" i="152"/>
  <c r="J225" i="152" s="1"/>
  <c r="K225" i="152" s="1"/>
  <c r="D225" i="139" s="1"/>
  <c r="I224" i="152"/>
  <c r="I223" i="152"/>
  <c r="J223" i="152" s="1"/>
  <c r="K223" i="152" s="1"/>
  <c r="D223" i="139" s="1"/>
  <c r="I222" i="152"/>
  <c r="I221" i="152"/>
  <c r="J221" i="152" s="1"/>
  <c r="K221" i="152" s="1"/>
  <c r="D221" i="139" s="1"/>
  <c r="I220" i="152"/>
  <c r="J220" i="152" s="1"/>
  <c r="K220" i="152" s="1"/>
  <c r="D220" i="139" s="1"/>
  <c r="I219" i="152"/>
  <c r="J219" i="152" s="1"/>
  <c r="K219" i="152" s="1"/>
  <c r="D219" i="139" s="1"/>
  <c r="I218" i="152"/>
  <c r="I217" i="152"/>
  <c r="J217" i="152" s="1"/>
  <c r="K217" i="152" s="1"/>
  <c r="D217" i="139" s="1"/>
  <c r="I216" i="152"/>
  <c r="J216" i="152" s="1"/>
  <c r="K216" i="152" s="1"/>
  <c r="D216" i="139" s="1"/>
  <c r="I215" i="152"/>
  <c r="J215" i="152" s="1"/>
  <c r="K215" i="152" s="1"/>
  <c r="D215" i="139" s="1"/>
  <c r="I214" i="152"/>
  <c r="I213" i="152"/>
  <c r="I212" i="152"/>
  <c r="J212" i="152" s="1"/>
  <c r="K212" i="152" s="1"/>
  <c r="D212" i="139" s="1"/>
  <c r="I211" i="152"/>
  <c r="J211" i="152" s="1"/>
  <c r="K211" i="152" s="1"/>
  <c r="D211" i="139" s="1"/>
  <c r="I210" i="152"/>
  <c r="I209" i="152"/>
  <c r="J209" i="152" s="1"/>
  <c r="K209" i="152" s="1"/>
  <c r="D209" i="139" s="1"/>
  <c r="I208" i="152"/>
  <c r="I207" i="152"/>
  <c r="J207" i="152" s="1"/>
  <c r="K207" i="152" s="1"/>
  <c r="D207" i="139" s="1"/>
  <c r="I206" i="152"/>
  <c r="I205" i="152"/>
  <c r="J205" i="152" s="1"/>
  <c r="K205" i="152" s="1"/>
  <c r="D205" i="139" s="1"/>
  <c r="I204" i="152"/>
  <c r="J204" i="152" s="1"/>
  <c r="K204" i="152" s="1"/>
  <c r="D204" i="139" s="1"/>
  <c r="I203" i="152"/>
  <c r="J203" i="152" s="1"/>
  <c r="K203" i="152" s="1"/>
  <c r="D203" i="139" s="1"/>
  <c r="I202" i="152"/>
  <c r="I100" i="152"/>
  <c r="J100" i="152" s="1"/>
  <c r="K100" i="152" s="1"/>
  <c r="D100" i="139" s="1"/>
  <c r="I99" i="152"/>
  <c r="J99" i="152" s="1"/>
  <c r="K99" i="152" s="1"/>
  <c r="D99" i="139" s="1"/>
  <c r="I98" i="152"/>
  <c r="I97" i="152"/>
  <c r="I96" i="152"/>
  <c r="J96" i="152" s="1"/>
  <c r="K96" i="152" s="1"/>
  <c r="D96" i="139" s="1"/>
  <c r="I95" i="152"/>
  <c r="J95" i="152" s="1"/>
  <c r="K95" i="152" s="1"/>
  <c r="D95" i="139" s="1"/>
  <c r="I94" i="152"/>
  <c r="I93" i="152"/>
  <c r="J93" i="152" s="1"/>
  <c r="K93" i="152" s="1"/>
  <c r="D93" i="139" s="1"/>
  <c r="I92" i="152"/>
  <c r="I91" i="152"/>
  <c r="J91" i="152" s="1"/>
  <c r="K91" i="152" s="1"/>
  <c r="D91" i="139" s="1"/>
  <c r="I90" i="152"/>
  <c r="I89" i="152"/>
  <c r="J89" i="152" s="1"/>
  <c r="K89" i="152" s="1"/>
  <c r="D89" i="139" s="1"/>
  <c r="I88" i="152"/>
  <c r="J88" i="152" s="1"/>
  <c r="K88" i="152" s="1"/>
  <c r="D88" i="139" s="1"/>
  <c r="I87" i="152"/>
  <c r="J87" i="152" s="1"/>
  <c r="K87" i="152" s="1"/>
  <c r="D87" i="139" s="1"/>
  <c r="I86" i="152"/>
  <c r="I85" i="152"/>
  <c r="J85" i="152" s="1"/>
  <c r="K85" i="152" s="1"/>
  <c r="D85" i="139" s="1"/>
  <c r="I84" i="152"/>
  <c r="J84" i="152" s="1"/>
  <c r="K84" i="152" s="1"/>
  <c r="D84" i="139" s="1"/>
  <c r="I83" i="152"/>
  <c r="J83" i="152" s="1"/>
  <c r="K83" i="152" s="1"/>
  <c r="D83" i="139" s="1"/>
  <c r="I82" i="152"/>
  <c r="I81" i="152"/>
  <c r="I80" i="152"/>
  <c r="J80" i="152" s="1"/>
  <c r="K80" i="152" s="1"/>
  <c r="D80" i="139" s="1"/>
  <c r="I79" i="152"/>
  <c r="J79" i="152" s="1"/>
  <c r="K79" i="152" s="1"/>
  <c r="D79" i="139" s="1"/>
  <c r="I78" i="152"/>
  <c r="I77" i="152"/>
  <c r="J77" i="152" s="1"/>
  <c r="K77" i="152" s="1"/>
  <c r="D77" i="139" s="1"/>
  <c r="I76" i="152"/>
  <c r="I75" i="152"/>
  <c r="J75" i="152" s="1"/>
  <c r="K75" i="152" s="1"/>
  <c r="D75" i="139" s="1"/>
  <c r="I74" i="152"/>
  <c r="I73" i="152"/>
  <c r="J73" i="152" s="1"/>
  <c r="K73" i="152" s="1"/>
  <c r="D73" i="139" s="1"/>
  <c r="I72" i="152"/>
  <c r="J72" i="152" s="1"/>
  <c r="K72" i="152" s="1"/>
  <c r="D72" i="139" s="1"/>
  <c r="I71" i="152"/>
  <c r="J71" i="152" s="1"/>
  <c r="K71" i="152" s="1"/>
  <c r="D71" i="139" s="1"/>
  <c r="I70" i="152"/>
  <c r="I69" i="152"/>
  <c r="J69" i="152" s="1"/>
  <c r="K69" i="152" s="1"/>
  <c r="D69" i="139" s="1"/>
  <c r="I68" i="152"/>
  <c r="J68" i="152" s="1"/>
  <c r="K68" i="152" s="1"/>
  <c r="D68" i="139" s="1"/>
  <c r="I67" i="152"/>
  <c r="J67" i="152" s="1"/>
  <c r="K67" i="152" s="1"/>
  <c r="D67" i="139" s="1"/>
  <c r="I66" i="152"/>
  <c r="I65" i="152"/>
  <c r="I64" i="152"/>
  <c r="J64" i="152" s="1"/>
  <c r="K64" i="152" s="1"/>
  <c r="D64" i="139" s="1"/>
  <c r="I63" i="152"/>
  <c r="J63" i="152" s="1"/>
  <c r="K63" i="152" s="1"/>
  <c r="D63" i="139" s="1"/>
  <c r="I62" i="152"/>
  <c r="I61" i="152"/>
  <c r="J61" i="152" s="1"/>
  <c r="K61" i="152" s="1"/>
  <c r="D61" i="139" s="1"/>
  <c r="I60" i="152"/>
  <c r="I59" i="152"/>
  <c r="J59" i="152" s="1"/>
  <c r="K59" i="152" s="1"/>
  <c r="D59" i="139" s="1"/>
  <c r="I58" i="152"/>
  <c r="I57" i="152"/>
  <c r="J57" i="152" s="1"/>
  <c r="K57" i="152" s="1"/>
  <c r="D57" i="139" s="1"/>
  <c r="I56" i="152"/>
  <c r="J56" i="152" s="1"/>
  <c r="K56" i="152" s="1"/>
  <c r="D56" i="139" s="1"/>
  <c r="I55" i="152"/>
  <c r="J55" i="152" s="1"/>
  <c r="K55" i="152" s="1"/>
  <c r="D55" i="139" s="1"/>
  <c r="I54" i="152"/>
  <c r="I53" i="152"/>
  <c r="J53" i="152" s="1"/>
  <c r="K53" i="152" s="1"/>
  <c r="D53" i="139" s="1"/>
  <c r="I52" i="152"/>
  <c r="J52" i="152" s="1"/>
  <c r="K52" i="152" s="1"/>
  <c r="D52" i="139" s="1"/>
  <c r="I51" i="152"/>
  <c r="J51" i="152" s="1"/>
  <c r="K51" i="152" s="1"/>
  <c r="D51" i="139" s="1"/>
  <c r="I50" i="152"/>
  <c r="I49" i="152"/>
  <c r="I48" i="152"/>
  <c r="J48" i="152" s="1"/>
  <c r="K48" i="152" s="1"/>
  <c r="D48" i="139" s="1"/>
  <c r="I47" i="152"/>
  <c r="J47" i="152" s="1"/>
  <c r="K47" i="152" s="1"/>
  <c r="D47" i="139" s="1"/>
  <c r="I46" i="152"/>
  <c r="I45" i="152"/>
  <c r="J45" i="152" s="1"/>
  <c r="K45" i="152" s="1"/>
  <c r="D45" i="139" s="1"/>
  <c r="I44" i="152"/>
  <c r="I43" i="152"/>
  <c r="J43" i="152" s="1"/>
  <c r="K43" i="152" s="1"/>
  <c r="D43" i="139" s="1"/>
  <c r="I42" i="152"/>
  <c r="I41" i="152"/>
  <c r="J41" i="152" s="1"/>
  <c r="K41" i="152" s="1"/>
  <c r="D41" i="139" s="1"/>
  <c r="I40" i="152"/>
  <c r="J40" i="152" s="1"/>
  <c r="K40" i="152" s="1"/>
  <c r="D40" i="139" s="1"/>
  <c r="I39" i="152"/>
  <c r="J39" i="152" s="1"/>
  <c r="K39" i="152" s="1"/>
  <c r="D39" i="139" s="1"/>
  <c r="I38" i="152"/>
  <c r="I37" i="152"/>
  <c r="J37" i="152" s="1"/>
  <c r="K37" i="152" s="1"/>
  <c r="D37" i="139" s="1"/>
  <c r="I36" i="152"/>
  <c r="J36" i="152" s="1"/>
  <c r="K36" i="152" s="1"/>
  <c r="D36" i="139" s="1"/>
  <c r="I35" i="152"/>
  <c r="J35" i="152" s="1"/>
  <c r="K35" i="152" s="1"/>
  <c r="D35" i="139" s="1"/>
  <c r="I34" i="152"/>
  <c r="I33" i="152"/>
  <c r="I32" i="152"/>
  <c r="J32" i="152" s="1"/>
  <c r="K32" i="152" s="1"/>
  <c r="D32" i="139" s="1"/>
  <c r="I31" i="152"/>
  <c r="J31" i="152" s="1"/>
  <c r="K31" i="152" s="1"/>
  <c r="D31" i="139" s="1"/>
  <c r="I30" i="152"/>
  <c r="I29" i="152"/>
  <c r="J29" i="152" s="1"/>
  <c r="K29" i="152" s="1"/>
  <c r="D29" i="139" s="1"/>
  <c r="I28" i="152"/>
  <c r="I27" i="152"/>
  <c r="J27" i="152" s="1"/>
  <c r="K27" i="152" s="1"/>
  <c r="D27" i="139" s="1"/>
  <c r="I26" i="152"/>
  <c r="I25" i="152"/>
  <c r="J25" i="152" s="1"/>
  <c r="K25" i="152" s="1"/>
  <c r="D25" i="139" s="1"/>
  <c r="I24" i="152"/>
  <c r="J24" i="152" s="1"/>
  <c r="K24" i="152" s="1"/>
  <c r="D24" i="139" s="1"/>
  <c r="I23" i="152"/>
  <c r="J23" i="152" s="1"/>
  <c r="K23" i="152" s="1"/>
  <c r="D23" i="139" s="1"/>
  <c r="I22" i="152"/>
  <c r="I21" i="152"/>
  <c r="J21" i="152" s="1"/>
  <c r="K21" i="152" s="1"/>
  <c r="D21" i="139" s="1"/>
  <c r="I20" i="152"/>
  <c r="J20" i="152" s="1"/>
  <c r="K20" i="152" s="1"/>
  <c r="D20" i="139" s="1"/>
  <c r="I19" i="152"/>
  <c r="J19" i="152" s="1"/>
  <c r="K19" i="152" s="1"/>
  <c r="D19" i="139" s="1"/>
  <c r="I18" i="152"/>
  <c r="I17" i="152"/>
  <c r="I16" i="152"/>
  <c r="J16" i="152" s="1"/>
  <c r="K16" i="152" s="1"/>
  <c r="D16" i="139" s="1"/>
  <c r="I15" i="152"/>
  <c r="J15" i="152" s="1"/>
  <c r="K15" i="152" s="1"/>
  <c r="D15" i="139" s="1"/>
  <c r="I14" i="152"/>
  <c r="I13" i="152"/>
  <c r="J13" i="152" s="1"/>
  <c r="K13" i="152" s="1"/>
  <c r="D13" i="139" s="1"/>
  <c r="I12" i="152"/>
  <c r="I11" i="152"/>
  <c r="J11" i="152" s="1"/>
  <c r="K11" i="152" s="1"/>
  <c r="D11" i="139" s="1"/>
  <c r="I10" i="152"/>
  <c r="I9" i="152"/>
  <c r="J9" i="152" s="1"/>
  <c r="K9" i="152" s="1"/>
  <c r="D9" i="139" s="1"/>
  <c r="I8" i="152"/>
  <c r="J8" i="152" s="1"/>
  <c r="K8" i="152" s="1"/>
  <c r="D8" i="139" s="1"/>
  <c r="I7" i="152"/>
  <c r="J7" i="152" s="1"/>
  <c r="K7" i="152" s="1"/>
  <c r="D7" i="139" s="1"/>
  <c r="I6" i="152"/>
  <c r="I5" i="152"/>
  <c r="J5" i="152" s="1"/>
  <c r="K372" i="151"/>
  <c r="K371" i="151"/>
  <c r="K370" i="151"/>
  <c r="K369" i="151"/>
  <c r="K368" i="151"/>
  <c r="K367" i="151"/>
  <c r="K366" i="151"/>
  <c r="K365" i="151"/>
  <c r="K364" i="151"/>
  <c r="K363" i="151"/>
  <c r="K362" i="151"/>
  <c r="K361" i="151"/>
  <c r="K360" i="151"/>
  <c r="K359" i="151"/>
  <c r="K358" i="151"/>
  <c r="K357" i="151"/>
  <c r="D250" i="146"/>
  <c r="D246" i="146"/>
  <c r="D243" i="146"/>
  <c r="D236" i="146"/>
  <c r="D222" i="146"/>
  <c r="I100" i="151"/>
  <c r="J100" i="151" s="1"/>
  <c r="K100" i="151" s="1"/>
  <c r="D100" i="146" s="1"/>
  <c r="I99" i="151"/>
  <c r="I98" i="151"/>
  <c r="I97" i="151"/>
  <c r="I96" i="151"/>
  <c r="I95" i="151"/>
  <c r="J95" i="151" s="1"/>
  <c r="K95" i="151" s="1"/>
  <c r="D95" i="146" s="1"/>
  <c r="I94" i="151"/>
  <c r="I93" i="151"/>
  <c r="J93" i="151" s="1"/>
  <c r="K93" i="151" s="1"/>
  <c r="D93" i="146" s="1"/>
  <c r="I92" i="151"/>
  <c r="J92" i="151" s="1"/>
  <c r="K92" i="151" s="1"/>
  <c r="D92" i="146" s="1"/>
  <c r="I91" i="151"/>
  <c r="I90" i="151"/>
  <c r="I89" i="151"/>
  <c r="J89" i="151" s="1"/>
  <c r="K89" i="151" s="1"/>
  <c r="D89" i="146" s="1"/>
  <c r="I88" i="151"/>
  <c r="J88" i="151" s="1"/>
  <c r="K88" i="151" s="1"/>
  <c r="D88" i="146" s="1"/>
  <c r="I87" i="151"/>
  <c r="J87" i="151" s="1"/>
  <c r="K87" i="151" s="1"/>
  <c r="D87" i="146" s="1"/>
  <c r="I86" i="151"/>
  <c r="I85" i="151"/>
  <c r="J85" i="151" s="1"/>
  <c r="K85" i="151" s="1"/>
  <c r="D85" i="146" s="1"/>
  <c r="I84" i="151"/>
  <c r="J84" i="151" s="1"/>
  <c r="K84" i="151" s="1"/>
  <c r="D84" i="146" s="1"/>
  <c r="I83" i="151"/>
  <c r="J83" i="151" s="1"/>
  <c r="K83" i="151" s="1"/>
  <c r="D83" i="146" s="1"/>
  <c r="I82" i="151"/>
  <c r="J82" i="151" s="1"/>
  <c r="K82" i="151" s="1"/>
  <c r="D82" i="146" s="1"/>
  <c r="I81" i="151"/>
  <c r="J81" i="151" s="1"/>
  <c r="K81" i="151" s="1"/>
  <c r="D81" i="146" s="1"/>
  <c r="I80" i="151"/>
  <c r="J80" i="151" s="1"/>
  <c r="K80" i="151" s="1"/>
  <c r="D80" i="146" s="1"/>
  <c r="I79" i="151"/>
  <c r="I78" i="151"/>
  <c r="I77" i="151"/>
  <c r="J77" i="151" s="1"/>
  <c r="K77" i="151" s="1"/>
  <c r="D77" i="146" s="1"/>
  <c r="I76" i="151"/>
  <c r="J76" i="151" s="1"/>
  <c r="K76" i="151" s="1"/>
  <c r="D76" i="146" s="1"/>
  <c r="I75" i="151"/>
  <c r="J75" i="151" s="1"/>
  <c r="I74" i="151"/>
  <c r="J74" i="151" s="1"/>
  <c r="K74" i="151" s="1"/>
  <c r="D74" i="146" s="1"/>
  <c r="I73" i="151"/>
  <c r="J73" i="151" s="1"/>
  <c r="K73" i="151" s="1"/>
  <c r="D73" i="146" s="1"/>
  <c r="I72" i="151"/>
  <c r="J72" i="151" s="1"/>
  <c r="K72" i="151" s="1"/>
  <c r="D72" i="146" s="1"/>
  <c r="I71" i="151"/>
  <c r="I70" i="151"/>
  <c r="I69" i="151"/>
  <c r="I68" i="151"/>
  <c r="J68" i="151" s="1"/>
  <c r="K68" i="151" s="1"/>
  <c r="D68" i="146" s="1"/>
  <c r="I67" i="151"/>
  <c r="I66" i="151"/>
  <c r="J66" i="151" s="1"/>
  <c r="K66" i="151" s="1"/>
  <c r="D66" i="146" s="1"/>
  <c r="I65" i="151"/>
  <c r="J65" i="151" s="1"/>
  <c r="K65" i="151" s="1"/>
  <c r="D65" i="146" s="1"/>
  <c r="I64" i="151"/>
  <c r="J64" i="151" s="1"/>
  <c r="K64" i="151" s="1"/>
  <c r="D64" i="146" s="1"/>
  <c r="I63" i="151"/>
  <c r="I62" i="151"/>
  <c r="I61" i="151"/>
  <c r="I60" i="151"/>
  <c r="J60" i="151" s="1"/>
  <c r="K60" i="151" s="1"/>
  <c r="D60" i="146" s="1"/>
  <c r="I59" i="151"/>
  <c r="I58" i="151"/>
  <c r="I57" i="151"/>
  <c r="J57" i="151" s="1"/>
  <c r="K57" i="151" s="1"/>
  <c r="D57" i="146" s="1"/>
  <c r="I56" i="151"/>
  <c r="I55" i="151"/>
  <c r="J55" i="151" s="1"/>
  <c r="I54" i="151"/>
  <c r="I53" i="151"/>
  <c r="J53" i="151" s="1"/>
  <c r="K53" i="151" s="1"/>
  <c r="D53" i="146" s="1"/>
  <c r="I52" i="151"/>
  <c r="J52" i="151" s="1"/>
  <c r="K52" i="151" s="1"/>
  <c r="D52" i="146" s="1"/>
  <c r="I51" i="151"/>
  <c r="I50" i="151"/>
  <c r="I49" i="151"/>
  <c r="J49" i="151" s="1"/>
  <c r="K49" i="151" s="1"/>
  <c r="D49" i="146" s="1"/>
  <c r="I48" i="151"/>
  <c r="I47" i="151"/>
  <c r="J47" i="151" s="1"/>
  <c r="K47" i="151" s="1"/>
  <c r="D47" i="146" s="1"/>
  <c r="I46" i="151"/>
  <c r="I45" i="151"/>
  <c r="I44" i="151"/>
  <c r="J44" i="151" s="1"/>
  <c r="K44" i="151" s="1"/>
  <c r="D44" i="146" s="1"/>
  <c r="I43" i="151"/>
  <c r="I42" i="151"/>
  <c r="I41" i="151"/>
  <c r="J41" i="151" s="1"/>
  <c r="K41" i="151" s="1"/>
  <c r="D41" i="146" s="1"/>
  <c r="I40" i="151"/>
  <c r="I39" i="151"/>
  <c r="I38" i="151"/>
  <c r="I37" i="151"/>
  <c r="J37" i="151" s="1"/>
  <c r="K37" i="151" s="1"/>
  <c r="D37" i="146" s="1"/>
  <c r="I36" i="151"/>
  <c r="J36" i="151" s="1"/>
  <c r="K36" i="151" s="1"/>
  <c r="D36" i="146" s="1"/>
  <c r="I35" i="151"/>
  <c r="I34" i="151"/>
  <c r="J34" i="151" s="1"/>
  <c r="K34" i="151" s="1"/>
  <c r="D34" i="146" s="1"/>
  <c r="I33" i="151"/>
  <c r="I32" i="151"/>
  <c r="J32" i="151" s="1"/>
  <c r="K32" i="151" s="1"/>
  <c r="D32" i="146" s="1"/>
  <c r="I31" i="151"/>
  <c r="I30" i="151"/>
  <c r="I29" i="151"/>
  <c r="J29" i="151" s="1"/>
  <c r="K29" i="151" s="1"/>
  <c r="D29" i="146" s="1"/>
  <c r="I28" i="151"/>
  <c r="I27" i="151"/>
  <c r="I26" i="151"/>
  <c r="J26" i="151" s="1"/>
  <c r="K26" i="151" s="1"/>
  <c r="D26" i="146" s="1"/>
  <c r="I25" i="151"/>
  <c r="J25" i="151" s="1"/>
  <c r="K25" i="151" s="1"/>
  <c r="D25" i="146" s="1"/>
  <c r="I24" i="151"/>
  <c r="J24" i="151" s="1"/>
  <c r="K24" i="151" s="1"/>
  <c r="D24" i="146" s="1"/>
  <c r="I23" i="151"/>
  <c r="J23" i="151" s="1"/>
  <c r="K23" i="151" s="1"/>
  <c r="D23" i="146" s="1"/>
  <c r="I22" i="151"/>
  <c r="J22" i="151" s="1"/>
  <c r="K22" i="151" s="1"/>
  <c r="D22" i="146" s="1"/>
  <c r="I21" i="151"/>
  <c r="I20" i="151"/>
  <c r="J20" i="151" s="1"/>
  <c r="K20" i="151" s="1"/>
  <c r="D20" i="146" s="1"/>
  <c r="I19" i="151"/>
  <c r="J19" i="151" s="1"/>
  <c r="I18" i="151"/>
  <c r="I17" i="151"/>
  <c r="J17" i="151" s="1"/>
  <c r="K17" i="151" s="1"/>
  <c r="D17" i="146" s="1"/>
  <c r="I16" i="151"/>
  <c r="J16" i="151" s="1"/>
  <c r="K16" i="151" s="1"/>
  <c r="D16" i="146" s="1"/>
  <c r="I15" i="151"/>
  <c r="J15" i="151" s="1"/>
  <c r="I14" i="151"/>
  <c r="J14" i="151" s="1"/>
  <c r="I13" i="151"/>
  <c r="I12" i="151"/>
  <c r="J12" i="151" s="1"/>
  <c r="K12" i="151" s="1"/>
  <c r="D12" i="146" s="1"/>
  <c r="I11" i="151"/>
  <c r="I10" i="151"/>
  <c r="J10" i="151" s="1"/>
  <c r="K10" i="151" s="1"/>
  <c r="D10" i="146" s="1"/>
  <c r="I9" i="151"/>
  <c r="J9" i="151" s="1"/>
  <c r="K9" i="151" s="1"/>
  <c r="D9" i="146" s="1"/>
  <c r="I8" i="151"/>
  <c r="I7" i="151"/>
  <c r="I6" i="151"/>
  <c r="I5" i="151"/>
  <c r="J5" i="151" s="1"/>
  <c r="K372" i="150"/>
  <c r="K371" i="150"/>
  <c r="K370" i="150"/>
  <c r="K369" i="150"/>
  <c r="K368" i="150"/>
  <c r="K367" i="150"/>
  <c r="K366" i="150"/>
  <c r="K365" i="150"/>
  <c r="K364" i="150"/>
  <c r="K363" i="150"/>
  <c r="K362" i="150"/>
  <c r="K361" i="150"/>
  <c r="K360" i="150"/>
  <c r="K359" i="150"/>
  <c r="K358" i="150"/>
  <c r="K357" i="150"/>
  <c r="D338" i="145"/>
  <c r="I100" i="150"/>
  <c r="I99" i="150"/>
  <c r="I98" i="150"/>
  <c r="J98" i="150" s="1"/>
  <c r="K98" i="150" s="1"/>
  <c r="D98" i="145" s="1"/>
  <c r="I97" i="150"/>
  <c r="I96" i="150"/>
  <c r="I95" i="150"/>
  <c r="I94" i="150"/>
  <c r="J94" i="150" s="1"/>
  <c r="I93" i="150"/>
  <c r="J93" i="150" s="1"/>
  <c r="I92" i="150"/>
  <c r="I91" i="150"/>
  <c r="I90" i="150"/>
  <c r="I89" i="150"/>
  <c r="I88" i="150"/>
  <c r="I87" i="150"/>
  <c r="I86" i="150"/>
  <c r="I85" i="150"/>
  <c r="J85" i="150" s="1"/>
  <c r="I84" i="150"/>
  <c r="I83" i="150"/>
  <c r="I82" i="150"/>
  <c r="I81" i="150"/>
  <c r="I80" i="150"/>
  <c r="J80" i="150" s="1"/>
  <c r="I79" i="150"/>
  <c r="J79" i="150" s="1"/>
  <c r="K79" i="150" s="1"/>
  <c r="D79" i="145" s="1"/>
  <c r="I78" i="150"/>
  <c r="J78" i="150" s="1"/>
  <c r="K78" i="150" s="1"/>
  <c r="D78" i="145" s="1"/>
  <c r="I77" i="150"/>
  <c r="J77" i="150" s="1"/>
  <c r="K77" i="150" s="1"/>
  <c r="D77" i="145" s="1"/>
  <c r="I76" i="150"/>
  <c r="I75" i="150"/>
  <c r="I74" i="150"/>
  <c r="J74" i="150" s="1"/>
  <c r="K74" i="150" s="1"/>
  <c r="D74" i="145" s="1"/>
  <c r="I73" i="150"/>
  <c r="I72" i="150"/>
  <c r="I71" i="150"/>
  <c r="I70" i="150"/>
  <c r="J70" i="150" s="1"/>
  <c r="K70" i="150" s="1"/>
  <c r="D70" i="145" s="1"/>
  <c r="I69" i="150"/>
  <c r="I68" i="150"/>
  <c r="I67" i="150"/>
  <c r="I66" i="150"/>
  <c r="I65" i="150"/>
  <c r="J65" i="150" s="1"/>
  <c r="K65" i="150" s="1"/>
  <c r="D65" i="145" s="1"/>
  <c r="I64" i="150"/>
  <c r="J64" i="150" s="1"/>
  <c r="I63" i="150"/>
  <c r="I62" i="150"/>
  <c r="I61" i="150"/>
  <c r="J61" i="150" s="1"/>
  <c r="K61" i="150" s="1"/>
  <c r="D61" i="145" s="1"/>
  <c r="I60" i="150"/>
  <c r="I59" i="150"/>
  <c r="J59" i="150" s="1"/>
  <c r="I58" i="150"/>
  <c r="I57" i="150"/>
  <c r="I56" i="150"/>
  <c r="I55" i="150"/>
  <c r="J55" i="150" s="1"/>
  <c r="I54" i="150"/>
  <c r="J54" i="150" s="1"/>
  <c r="K54" i="150" s="1"/>
  <c r="D54" i="145" s="1"/>
  <c r="I53" i="150"/>
  <c r="I52" i="150"/>
  <c r="I51" i="150"/>
  <c r="I50" i="150"/>
  <c r="J50" i="150" s="1"/>
  <c r="I49" i="150"/>
  <c r="I48" i="150"/>
  <c r="I47" i="150"/>
  <c r="I46" i="150"/>
  <c r="I45" i="150"/>
  <c r="J45" i="150" s="1"/>
  <c r="K45" i="150" s="1"/>
  <c r="D45" i="145" s="1"/>
  <c r="I44" i="150"/>
  <c r="I43" i="150"/>
  <c r="I42" i="150"/>
  <c r="J42" i="150" s="1"/>
  <c r="I41" i="150"/>
  <c r="I40" i="150"/>
  <c r="I39" i="150"/>
  <c r="I38" i="150"/>
  <c r="I37" i="150"/>
  <c r="I36" i="150"/>
  <c r="I35" i="150"/>
  <c r="J35" i="150" s="1"/>
  <c r="I34" i="150"/>
  <c r="I33" i="150"/>
  <c r="I32" i="150"/>
  <c r="I31" i="150"/>
  <c r="J31" i="150" s="1"/>
  <c r="I30" i="150"/>
  <c r="J30" i="150" s="1"/>
  <c r="K30" i="150" s="1"/>
  <c r="D30" i="145" s="1"/>
  <c r="I29" i="150"/>
  <c r="I28" i="150"/>
  <c r="I27" i="150"/>
  <c r="I26" i="150"/>
  <c r="J26" i="150" s="1"/>
  <c r="I25" i="150"/>
  <c r="I24" i="150"/>
  <c r="I23" i="150"/>
  <c r="I22" i="150"/>
  <c r="J22" i="150" s="1"/>
  <c r="K22" i="150" s="1"/>
  <c r="D22" i="145" s="1"/>
  <c r="I21" i="150"/>
  <c r="J21" i="150" s="1"/>
  <c r="K21" i="150" s="1"/>
  <c r="D21" i="145" s="1"/>
  <c r="I20" i="150"/>
  <c r="I19" i="150"/>
  <c r="I18" i="150"/>
  <c r="I17" i="150"/>
  <c r="J17" i="150" s="1"/>
  <c r="K17" i="150" s="1"/>
  <c r="D17" i="145" s="1"/>
  <c r="I16" i="150"/>
  <c r="I15" i="150"/>
  <c r="I14" i="150"/>
  <c r="I13" i="150"/>
  <c r="I12" i="150"/>
  <c r="J12" i="150" s="1"/>
  <c r="I11" i="150"/>
  <c r="J11" i="150" s="1"/>
  <c r="I10" i="150"/>
  <c r="I9" i="150"/>
  <c r="I8" i="150"/>
  <c r="I7" i="150"/>
  <c r="J7" i="150" s="1"/>
  <c r="I6" i="150"/>
  <c r="J6" i="150" s="1"/>
  <c r="K6" i="150" s="1"/>
  <c r="D6" i="145" s="1"/>
  <c r="I5" i="150"/>
  <c r="K372" i="149"/>
  <c r="K371" i="149"/>
  <c r="K370" i="149"/>
  <c r="K369" i="149"/>
  <c r="K368" i="149"/>
  <c r="K367" i="149"/>
  <c r="K366" i="149"/>
  <c r="K365" i="149"/>
  <c r="K364" i="149"/>
  <c r="K363" i="149"/>
  <c r="K362" i="149"/>
  <c r="K361" i="149"/>
  <c r="K360" i="149"/>
  <c r="K359" i="149"/>
  <c r="K358" i="149"/>
  <c r="K357" i="149"/>
  <c r="D218" i="147"/>
  <c r="I100" i="149"/>
  <c r="J100" i="149" s="1"/>
  <c r="K100" i="149" s="1"/>
  <c r="D100" i="147" s="1"/>
  <c r="I99" i="149"/>
  <c r="I98" i="149"/>
  <c r="I97" i="149"/>
  <c r="J97" i="149" s="1"/>
  <c r="K97" i="149" s="1"/>
  <c r="D97" i="147" s="1"/>
  <c r="I96" i="149"/>
  <c r="J96" i="149" s="1"/>
  <c r="K96" i="149" s="1"/>
  <c r="D96" i="147" s="1"/>
  <c r="I95" i="149"/>
  <c r="J95" i="149" s="1"/>
  <c r="I94" i="149"/>
  <c r="J94" i="149" s="1"/>
  <c r="I93" i="149"/>
  <c r="J93" i="149" s="1"/>
  <c r="K93" i="149" s="1"/>
  <c r="D93" i="147" s="1"/>
  <c r="I92" i="149"/>
  <c r="J92" i="149" s="1"/>
  <c r="K92" i="149" s="1"/>
  <c r="D92" i="147" s="1"/>
  <c r="I91" i="149"/>
  <c r="J91" i="149" s="1"/>
  <c r="I90" i="149"/>
  <c r="I89" i="149"/>
  <c r="J89" i="149" s="1"/>
  <c r="K89" i="149" s="1"/>
  <c r="D89" i="147" s="1"/>
  <c r="I88" i="149"/>
  <c r="J88" i="149" s="1"/>
  <c r="K88" i="149" s="1"/>
  <c r="D88" i="147" s="1"/>
  <c r="I87" i="149"/>
  <c r="I86" i="149"/>
  <c r="J86" i="149" s="1"/>
  <c r="K86" i="149" s="1"/>
  <c r="D86" i="147" s="1"/>
  <c r="I85" i="149"/>
  <c r="I84" i="149"/>
  <c r="J84" i="149" s="1"/>
  <c r="K84" i="149" s="1"/>
  <c r="D84" i="147" s="1"/>
  <c r="I83" i="149"/>
  <c r="I82" i="149"/>
  <c r="I81" i="149"/>
  <c r="J81" i="149" s="1"/>
  <c r="K81" i="149" s="1"/>
  <c r="D81" i="147" s="1"/>
  <c r="I80" i="149"/>
  <c r="J80" i="149" s="1"/>
  <c r="K80" i="149" s="1"/>
  <c r="D80" i="147" s="1"/>
  <c r="I79" i="149"/>
  <c r="J79" i="149" s="1"/>
  <c r="I78" i="149"/>
  <c r="J78" i="149" s="1"/>
  <c r="I77" i="149"/>
  <c r="J77" i="149" s="1"/>
  <c r="K77" i="149" s="1"/>
  <c r="D77" i="147" s="1"/>
  <c r="I76" i="149"/>
  <c r="J76" i="149" s="1"/>
  <c r="K76" i="149" s="1"/>
  <c r="D76" i="147" s="1"/>
  <c r="I75" i="149"/>
  <c r="J75" i="149" s="1"/>
  <c r="I74" i="149"/>
  <c r="I73" i="149"/>
  <c r="J73" i="149" s="1"/>
  <c r="K73" i="149" s="1"/>
  <c r="D73" i="147" s="1"/>
  <c r="I72" i="149"/>
  <c r="J72" i="149" s="1"/>
  <c r="K72" i="149" s="1"/>
  <c r="D72" i="147" s="1"/>
  <c r="I71" i="149"/>
  <c r="I70" i="149"/>
  <c r="J70" i="149" s="1"/>
  <c r="K70" i="149" s="1"/>
  <c r="D70" i="147" s="1"/>
  <c r="I69" i="149"/>
  <c r="I68" i="149"/>
  <c r="J68" i="149" s="1"/>
  <c r="K68" i="149" s="1"/>
  <c r="D68" i="147" s="1"/>
  <c r="I67" i="149"/>
  <c r="I66" i="149"/>
  <c r="I65" i="149"/>
  <c r="J65" i="149" s="1"/>
  <c r="K65" i="149" s="1"/>
  <c r="D65" i="147" s="1"/>
  <c r="I64" i="149"/>
  <c r="J64" i="149" s="1"/>
  <c r="K64" i="149" s="1"/>
  <c r="D64" i="147" s="1"/>
  <c r="I63" i="149"/>
  <c r="J63" i="149" s="1"/>
  <c r="I62" i="149"/>
  <c r="J62" i="149" s="1"/>
  <c r="I61" i="149"/>
  <c r="J61" i="149" s="1"/>
  <c r="K61" i="149" s="1"/>
  <c r="D61" i="147" s="1"/>
  <c r="I60" i="149"/>
  <c r="J60" i="149" s="1"/>
  <c r="K60" i="149" s="1"/>
  <c r="D60" i="147" s="1"/>
  <c r="I59" i="149"/>
  <c r="J59" i="149" s="1"/>
  <c r="I58" i="149"/>
  <c r="I57" i="149"/>
  <c r="J57" i="149" s="1"/>
  <c r="K57" i="149" s="1"/>
  <c r="D57" i="147" s="1"/>
  <c r="I56" i="149"/>
  <c r="J56" i="149" s="1"/>
  <c r="K56" i="149" s="1"/>
  <c r="D56" i="147" s="1"/>
  <c r="I55" i="149"/>
  <c r="I54" i="149"/>
  <c r="J54" i="149" s="1"/>
  <c r="K54" i="149" s="1"/>
  <c r="D54" i="147" s="1"/>
  <c r="I53" i="149"/>
  <c r="I52" i="149"/>
  <c r="J52" i="149" s="1"/>
  <c r="K52" i="149" s="1"/>
  <c r="D52" i="147" s="1"/>
  <c r="I51" i="149"/>
  <c r="I50" i="149"/>
  <c r="I49" i="149"/>
  <c r="J49" i="149" s="1"/>
  <c r="K49" i="149" s="1"/>
  <c r="D49" i="147" s="1"/>
  <c r="I48" i="149"/>
  <c r="J48" i="149" s="1"/>
  <c r="K48" i="149" s="1"/>
  <c r="D48" i="147" s="1"/>
  <c r="I47" i="149"/>
  <c r="J47" i="149" s="1"/>
  <c r="I46" i="149"/>
  <c r="I45" i="149"/>
  <c r="J45" i="149" s="1"/>
  <c r="K45" i="149" s="1"/>
  <c r="D45" i="147" s="1"/>
  <c r="I44" i="149"/>
  <c r="J44" i="149" s="1"/>
  <c r="K44" i="149" s="1"/>
  <c r="D44" i="147" s="1"/>
  <c r="I43" i="149"/>
  <c r="J43" i="149" s="1"/>
  <c r="I42" i="149"/>
  <c r="I41" i="149"/>
  <c r="J41" i="149" s="1"/>
  <c r="K41" i="149" s="1"/>
  <c r="D41" i="147" s="1"/>
  <c r="I40" i="149"/>
  <c r="J40" i="149" s="1"/>
  <c r="K40" i="149" s="1"/>
  <c r="D40" i="147" s="1"/>
  <c r="I39" i="149"/>
  <c r="I38" i="149"/>
  <c r="J38" i="149" s="1"/>
  <c r="K38" i="149" s="1"/>
  <c r="D38" i="147" s="1"/>
  <c r="I37" i="149"/>
  <c r="I36" i="149"/>
  <c r="J36" i="149" s="1"/>
  <c r="K36" i="149" s="1"/>
  <c r="D36" i="147" s="1"/>
  <c r="I35" i="149"/>
  <c r="I34" i="149"/>
  <c r="I33" i="149"/>
  <c r="J33" i="149" s="1"/>
  <c r="K33" i="149" s="1"/>
  <c r="D33" i="147" s="1"/>
  <c r="I32" i="149"/>
  <c r="J32" i="149" s="1"/>
  <c r="K32" i="149" s="1"/>
  <c r="D32" i="147" s="1"/>
  <c r="I31" i="149"/>
  <c r="J31" i="149" s="1"/>
  <c r="I30" i="149"/>
  <c r="J30" i="149" s="1"/>
  <c r="I29" i="149"/>
  <c r="J29" i="149" s="1"/>
  <c r="K29" i="149" s="1"/>
  <c r="D29" i="147" s="1"/>
  <c r="I28" i="149"/>
  <c r="J28" i="149" s="1"/>
  <c r="K28" i="149" s="1"/>
  <c r="D28" i="147" s="1"/>
  <c r="I27" i="149"/>
  <c r="J27" i="149" s="1"/>
  <c r="I26" i="149"/>
  <c r="I25" i="149"/>
  <c r="J25" i="149" s="1"/>
  <c r="K25" i="149" s="1"/>
  <c r="D25" i="147" s="1"/>
  <c r="I24" i="149"/>
  <c r="J24" i="149" s="1"/>
  <c r="K24" i="149" s="1"/>
  <c r="D24" i="147" s="1"/>
  <c r="I23" i="149"/>
  <c r="I22" i="149"/>
  <c r="J22" i="149" s="1"/>
  <c r="K22" i="149" s="1"/>
  <c r="D22" i="147" s="1"/>
  <c r="I21" i="149"/>
  <c r="I20" i="149"/>
  <c r="J20" i="149" s="1"/>
  <c r="K20" i="149" s="1"/>
  <c r="D20" i="147" s="1"/>
  <c r="I19" i="149"/>
  <c r="I18" i="149"/>
  <c r="I17" i="149"/>
  <c r="J17" i="149" s="1"/>
  <c r="K17" i="149" s="1"/>
  <c r="D17" i="147" s="1"/>
  <c r="I16" i="149"/>
  <c r="J16" i="149" s="1"/>
  <c r="K16" i="149" s="1"/>
  <c r="D16" i="147" s="1"/>
  <c r="I15" i="149"/>
  <c r="J15" i="149" s="1"/>
  <c r="I14" i="149"/>
  <c r="J14" i="149" s="1"/>
  <c r="I13" i="149"/>
  <c r="J13" i="149" s="1"/>
  <c r="K13" i="149" s="1"/>
  <c r="D13" i="147" s="1"/>
  <c r="I12" i="149"/>
  <c r="J12" i="149" s="1"/>
  <c r="K12" i="149" s="1"/>
  <c r="D12" i="147" s="1"/>
  <c r="I11" i="149"/>
  <c r="J11" i="149" s="1"/>
  <c r="I10" i="149"/>
  <c r="I9" i="149"/>
  <c r="J9" i="149" s="1"/>
  <c r="K9" i="149" s="1"/>
  <c r="D9" i="147" s="1"/>
  <c r="I8" i="149"/>
  <c r="J8" i="149" s="1"/>
  <c r="K8" i="149" s="1"/>
  <c r="D8" i="147" s="1"/>
  <c r="I7" i="149"/>
  <c r="I6" i="149"/>
  <c r="J6" i="149" s="1"/>
  <c r="K6" i="149" s="1"/>
  <c r="D6" i="147" s="1"/>
  <c r="I5" i="149"/>
  <c r="K409" i="57"/>
  <c r="K410" i="57"/>
  <c r="K411" i="57"/>
  <c r="K412" i="57"/>
  <c r="K413" i="57"/>
  <c r="K414" i="57"/>
  <c r="K415" i="57"/>
  <c r="K416" i="57"/>
  <c r="K417" i="57"/>
  <c r="K418" i="57"/>
  <c r="K419" i="57"/>
  <c r="K420" i="57"/>
  <c r="K421" i="57"/>
  <c r="K422" i="57"/>
  <c r="K423" i="57"/>
  <c r="K408" i="57"/>
  <c r="I245" i="57"/>
  <c r="J245" i="57" s="1"/>
  <c r="G24" i="116"/>
  <c r="K24" i="116" s="1"/>
  <c r="G25" i="116"/>
  <c r="I25" i="116" s="1"/>
  <c r="G26" i="116"/>
  <c r="J26" i="116" s="1"/>
  <c r="G27" i="116"/>
  <c r="I27" i="116" s="1"/>
  <c r="G28" i="116"/>
  <c r="K28" i="116" s="1"/>
  <c r="G29" i="116"/>
  <c r="I29" i="116" s="1"/>
  <c r="G30" i="116"/>
  <c r="K30" i="116" s="1"/>
  <c r="G31" i="116"/>
  <c r="I31" i="116" s="1"/>
  <c r="G32" i="116"/>
  <c r="K32" i="116" s="1"/>
  <c r="G33" i="116"/>
  <c r="I33" i="116" s="1"/>
  <c r="A31" i="116"/>
  <c r="B31" i="116"/>
  <c r="A32" i="116"/>
  <c r="B32" i="116"/>
  <c r="A33" i="116"/>
  <c r="B33" i="116"/>
  <c r="A26" i="116"/>
  <c r="B26" i="116"/>
  <c r="A27" i="116"/>
  <c r="B27" i="116"/>
  <c r="A28" i="116"/>
  <c r="B28" i="116"/>
  <c r="A29" i="116"/>
  <c r="B29" i="116"/>
  <c r="A30" i="116"/>
  <c r="B30" i="116"/>
  <c r="A24" i="116"/>
  <c r="B24" i="116"/>
  <c r="A25" i="116"/>
  <c r="B25" i="116"/>
  <c r="G5" i="70"/>
  <c r="H5" i="70" s="1"/>
  <c r="G6" i="71"/>
  <c r="H6" i="71" s="1"/>
  <c r="G7" i="71"/>
  <c r="H7" i="71" s="1"/>
  <c r="G7" i="70"/>
  <c r="B24" i="61"/>
  <c r="C24" i="61"/>
  <c r="D24" i="61"/>
  <c r="E24" i="61"/>
  <c r="B21" i="61"/>
  <c r="C21" i="61"/>
  <c r="D21" i="61"/>
  <c r="E21" i="61"/>
  <c r="B22" i="61"/>
  <c r="C22" i="61"/>
  <c r="D22" i="61"/>
  <c r="E22" i="61"/>
  <c r="B23" i="61"/>
  <c r="C23" i="61"/>
  <c r="D23" i="61"/>
  <c r="E23" i="61"/>
  <c r="B25" i="61"/>
  <c r="C25" i="61"/>
  <c r="D25" i="61"/>
  <c r="E25" i="61"/>
  <c r="B14" i="61"/>
  <c r="C14" i="61"/>
  <c r="D14" i="61"/>
  <c r="E14" i="61"/>
  <c r="B15" i="61"/>
  <c r="C15" i="61"/>
  <c r="D15" i="61"/>
  <c r="E15" i="61"/>
  <c r="B16" i="61"/>
  <c r="C16" i="61"/>
  <c r="D16" i="61"/>
  <c r="E16" i="61"/>
  <c r="B17" i="61"/>
  <c r="C17" i="61"/>
  <c r="D17" i="61"/>
  <c r="E17" i="61"/>
  <c r="B18" i="61"/>
  <c r="C18" i="61"/>
  <c r="D18" i="61"/>
  <c r="E18" i="61"/>
  <c r="B19" i="61"/>
  <c r="C19" i="61"/>
  <c r="D19" i="61"/>
  <c r="E19" i="61"/>
  <c r="B20" i="61"/>
  <c r="C20" i="61"/>
  <c r="D20" i="61"/>
  <c r="E20" i="61"/>
  <c r="B13" i="61"/>
  <c r="C13" i="61"/>
  <c r="D13" i="61"/>
  <c r="E13" i="61"/>
  <c r="H16" i="24"/>
  <c r="H17" i="24"/>
  <c r="H19" i="24"/>
  <c r="H20" i="24"/>
  <c r="H21" i="24"/>
  <c r="H22" i="24"/>
  <c r="H23" i="24"/>
  <c r="H29"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60" i="24"/>
  <c r="H61" i="24"/>
  <c r="H62" i="24"/>
  <c r="H63" i="24"/>
  <c r="H64" i="24"/>
  <c r="H65" i="24"/>
  <c r="H11" i="24"/>
  <c r="D6" i="24"/>
  <c r="D24" i="24" s="1"/>
  <c r="E6" i="24"/>
  <c r="E30" i="24" s="1"/>
  <c r="D7" i="24"/>
  <c r="D25" i="24" s="1"/>
  <c r="E7" i="24"/>
  <c r="E31" i="24" s="1"/>
  <c r="D8" i="24"/>
  <c r="D32" i="24" s="1"/>
  <c r="E8" i="24"/>
  <c r="E26" i="24" s="1"/>
  <c r="D9" i="24"/>
  <c r="D15" i="24" s="1"/>
  <c r="E9" i="24"/>
  <c r="E27" i="24" s="1"/>
  <c r="H15" i="24"/>
  <c r="H25" i="24"/>
  <c r="H26" i="24"/>
  <c r="H27" i="24"/>
  <c r="D28" i="24"/>
  <c r="J5" i="44"/>
  <c r="K5" i="44" s="1"/>
  <c r="G5" i="116"/>
  <c r="J5" i="116" s="1"/>
  <c r="G6" i="116"/>
  <c r="J6" i="116" s="1"/>
  <c r="G7" i="116"/>
  <c r="G8" i="116"/>
  <c r="J8" i="116" s="1"/>
  <c r="G9" i="116"/>
  <c r="I9" i="116" s="1"/>
  <c r="G10" i="116"/>
  <c r="G11" i="116"/>
  <c r="I11" i="116" s="1"/>
  <c r="G12" i="116"/>
  <c r="K12" i="116" s="1"/>
  <c r="G13" i="116"/>
  <c r="G14" i="116"/>
  <c r="G15" i="116"/>
  <c r="G16" i="116"/>
  <c r="G17" i="116"/>
  <c r="G18" i="116"/>
  <c r="G19" i="116"/>
  <c r="I19" i="116" s="1"/>
  <c r="G20" i="116"/>
  <c r="J20" i="116" s="1"/>
  <c r="G21" i="116"/>
  <c r="I21" i="116" s="1"/>
  <c r="G22" i="116"/>
  <c r="G23" i="116"/>
  <c r="I23" i="116" s="1"/>
  <c r="G4" i="116"/>
  <c r="B23" i="116"/>
  <c r="B22" i="116"/>
  <c r="B21" i="116"/>
  <c r="B20" i="116"/>
  <c r="B19" i="116"/>
  <c r="B18" i="116"/>
  <c r="B17" i="116"/>
  <c r="B15" i="116"/>
  <c r="B14" i="116"/>
  <c r="B13" i="116"/>
  <c r="B12" i="116"/>
  <c r="B11" i="116"/>
  <c r="B10" i="116"/>
  <c r="B9" i="116"/>
  <c r="B8" i="116"/>
  <c r="B7" i="116"/>
  <c r="B6" i="116"/>
  <c r="B5" i="116"/>
  <c r="B4" i="116"/>
  <c r="A5" i="116"/>
  <c r="A6" i="116"/>
  <c r="A7" i="116"/>
  <c r="A8" i="116"/>
  <c r="A9" i="116"/>
  <c r="A10" i="116"/>
  <c r="A11" i="116"/>
  <c r="A12" i="116"/>
  <c r="A13" i="116"/>
  <c r="A14" i="116"/>
  <c r="A15" i="116"/>
  <c r="A17" i="116"/>
  <c r="A18" i="116"/>
  <c r="A19" i="116"/>
  <c r="A20" i="116"/>
  <c r="A21" i="116"/>
  <c r="A22" i="116"/>
  <c r="A23" i="116"/>
  <c r="A4" i="116"/>
  <c r="E9" i="61"/>
  <c r="E8" i="61"/>
  <c r="E7" i="61"/>
  <c r="E6" i="61"/>
  <c r="E5" i="61"/>
  <c r="E4" i="61"/>
  <c r="D9" i="61"/>
  <c r="D8" i="61"/>
  <c r="D7" i="61"/>
  <c r="D6" i="61"/>
  <c r="D5" i="61"/>
  <c r="D4" i="61"/>
  <c r="C5" i="61"/>
  <c r="C6" i="61"/>
  <c r="C7" i="61"/>
  <c r="C8" i="61"/>
  <c r="C9" i="61"/>
  <c r="C4" i="61"/>
  <c r="C10" i="27"/>
  <c r="Z371" i="147"/>
  <c r="Y371" i="147"/>
  <c r="X371" i="147"/>
  <c r="W371" i="147"/>
  <c r="V371" i="147"/>
  <c r="U371" i="147"/>
  <c r="T371" i="147"/>
  <c r="S371" i="147"/>
  <c r="R371" i="147"/>
  <c r="Q371" i="147"/>
  <c r="Z370" i="147"/>
  <c r="Y370" i="147"/>
  <c r="X370" i="147"/>
  <c r="W370" i="147"/>
  <c r="V370" i="147"/>
  <c r="U370" i="147"/>
  <c r="T370" i="147"/>
  <c r="S370" i="147"/>
  <c r="R370" i="147"/>
  <c r="Q370" i="147"/>
  <c r="Z369" i="147"/>
  <c r="Y369" i="147"/>
  <c r="X369" i="147"/>
  <c r="W369" i="147"/>
  <c r="V369" i="147"/>
  <c r="U369" i="147"/>
  <c r="T369" i="147"/>
  <c r="S369" i="147"/>
  <c r="R369" i="147"/>
  <c r="Q369" i="147"/>
  <c r="Z368" i="147"/>
  <c r="Y368" i="147"/>
  <c r="X368" i="147"/>
  <c r="W368" i="147"/>
  <c r="V368" i="147"/>
  <c r="U368" i="147"/>
  <c r="T368" i="147"/>
  <c r="S368" i="147"/>
  <c r="R368" i="147"/>
  <c r="Q368" i="147"/>
  <c r="Z367" i="147"/>
  <c r="Y367" i="147"/>
  <c r="X367" i="147"/>
  <c r="W367" i="147"/>
  <c r="V367" i="147"/>
  <c r="U367" i="147"/>
  <c r="T367" i="147"/>
  <c r="S367" i="147"/>
  <c r="R367" i="147"/>
  <c r="Q367" i="147"/>
  <c r="Z366" i="147"/>
  <c r="Y366" i="147"/>
  <c r="X366" i="147"/>
  <c r="W366" i="147"/>
  <c r="V366" i="147"/>
  <c r="U366" i="147"/>
  <c r="T366" i="147"/>
  <c r="S366" i="147"/>
  <c r="R366" i="147"/>
  <c r="Q366" i="147"/>
  <c r="Z365" i="147"/>
  <c r="Y365" i="147"/>
  <c r="X365" i="147"/>
  <c r="W365" i="147"/>
  <c r="V365" i="147"/>
  <c r="U365" i="147"/>
  <c r="T365" i="147"/>
  <c r="S365" i="147"/>
  <c r="R365" i="147"/>
  <c r="Q365" i="147"/>
  <c r="Z364" i="147"/>
  <c r="Y364" i="147"/>
  <c r="X364" i="147"/>
  <c r="W364" i="147"/>
  <c r="V364" i="147"/>
  <c r="U364" i="147"/>
  <c r="T364" i="147"/>
  <c r="S364" i="147"/>
  <c r="R364" i="147"/>
  <c r="Q364" i="147"/>
  <c r="Z363" i="147"/>
  <c r="Y363" i="147"/>
  <c r="X363" i="147"/>
  <c r="W363" i="147"/>
  <c r="V363" i="147"/>
  <c r="U363" i="147"/>
  <c r="T363" i="147"/>
  <c r="S363" i="147"/>
  <c r="R363" i="147"/>
  <c r="Q363" i="147"/>
  <c r="Z362" i="147"/>
  <c r="Y362" i="147"/>
  <c r="X362" i="147"/>
  <c r="W362" i="147"/>
  <c r="V362" i="147"/>
  <c r="U362" i="147"/>
  <c r="T362" i="147"/>
  <c r="S362" i="147"/>
  <c r="R362" i="147"/>
  <c r="Q362" i="147"/>
  <c r="Z361" i="147"/>
  <c r="Y361" i="147"/>
  <c r="X361" i="147"/>
  <c r="W361" i="147"/>
  <c r="V361" i="147"/>
  <c r="U361" i="147"/>
  <c r="T361" i="147"/>
  <c r="S361" i="147"/>
  <c r="R361" i="147"/>
  <c r="Q361" i="147"/>
  <c r="Z360" i="147"/>
  <c r="Y360" i="147"/>
  <c r="X360" i="147"/>
  <c r="W360" i="147"/>
  <c r="V360" i="147"/>
  <c r="U360" i="147"/>
  <c r="T360" i="147"/>
  <c r="S360" i="147"/>
  <c r="R360" i="147"/>
  <c r="Q360" i="147"/>
  <c r="Z359" i="147"/>
  <c r="Y359" i="147"/>
  <c r="X359" i="147"/>
  <c r="W359" i="147"/>
  <c r="V359" i="147"/>
  <c r="U359" i="147"/>
  <c r="T359" i="147"/>
  <c r="S359" i="147"/>
  <c r="R359" i="147"/>
  <c r="Q359" i="147"/>
  <c r="Z358" i="147"/>
  <c r="Y358" i="147"/>
  <c r="X358" i="147"/>
  <c r="W358" i="147"/>
  <c r="V358" i="147"/>
  <c r="U358" i="147"/>
  <c r="T358" i="147"/>
  <c r="S358" i="147"/>
  <c r="R358" i="147"/>
  <c r="Q358" i="147"/>
  <c r="Z357" i="147"/>
  <c r="Y357" i="147"/>
  <c r="X357" i="147"/>
  <c r="W357" i="147"/>
  <c r="V357" i="147"/>
  <c r="U357" i="147"/>
  <c r="T357" i="147"/>
  <c r="S357" i="147"/>
  <c r="R357" i="147"/>
  <c r="Q357" i="147"/>
  <c r="Z356" i="147"/>
  <c r="Y356" i="147"/>
  <c r="X356" i="147"/>
  <c r="W356" i="147"/>
  <c r="V356" i="147"/>
  <c r="U356" i="147"/>
  <c r="T356" i="147"/>
  <c r="S356" i="147"/>
  <c r="R356" i="147"/>
  <c r="Q356" i="147"/>
  <c r="Z371" i="146"/>
  <c r="Y371" i="146"/>
  <c r="X371" i="146"/>
  <c r="W371" i="146"/>
  <c r="V371" i="146"/>
  <c r="U371" i="146"/>
  <c r="T371" i="146"/>
  <c r="S371" i="146"/>
  <c r="R371" i="146"/>
  <c r="Q371" i="146"/>
  <c r="Z370" i="146"/>
  <c r="Y370" i="146"/>
  <c r="X370" i="146"/>
  <c r="W370" i="146"/>
  <c r="V370" i="146"/>
  <c r="U370" i="146"/>
  <c r="T370" i="146"/>
  <c r="S370" i="146"/>
  <c r="R370" i="146"/>
  <c r="Q370" i="146"/>
  <c r="Z369" i="146"/>
  <c r="Y369" i="146"/>
  <c r="X369" i="146"/>
  <c r="W369" i="146"/>
  <c r="V369" i="146"/>
  <c r="U369" i="146"/>
  <c r="T369" i="146"/>
  <c r="S369" i="146"/>
  <c r="R369" i="146"/>
  <c r="Q369" i="146"/>
  <c r="Z368" i="146"/>
  <c r="Y368" i="146"/>
  <c r="X368" i="146"/>
  <c r="W368" i="146"/>
  <c r="V368" i="146"/>
  <c r="U368" i="146"/>
  <c r="T368" i="146"/>
  <c r="S368" i="146"/>
  <c r="R368" i="146"/>
  <c r="Q368" i="146"/>
  <c r="Z367" i="146"/>
  <c r="Y367" i="146"/>
  <c r="X367" i="146"/>
  <c r="W367" i="146"/>
  <c r="V367" i="146"/>
  <c r="U367" i="146"/>
  <c r="T367" i="146"/>
  <c r="S367" i="146"/>
  <c r="R367" i="146"/>
  <c r="Q367" i="146"/>
  <c r="Z366" i="146"/>
  <c r="Y366" i="146"/>
  <c r="X366" i="146"/>
  <c r="W366" i="146"/>
  <c r="V366" i="146"/>
  <c r="U366" i="146"/>
  <c r="T366" i="146"/>
  <c r="S366" i="146"/>
  <c r="R366" i="146"/>
  <c r="Q366" i="146"/>
  <c r="Z365" i="146"/>
  <c r="Y365" i="146"/>
  <c r="X365" i="146"/>
  <c r="W365" i="146"/>
  <c r="V365" i="146"/>
  <c r="U365" i="146"/>
  <c r="T365" i="146"/>
  <c r="S365" i="146"/>
  <c r="R365" i="146"/>
  <c r="Q365" i="146"/>
  <c r="Z364" i="146"/>
  <c r="Y364" i="146"/>
  <c r="X364" i="146"/>
  <c r="W364" i="146"/>
  <c r="V364" i="146"/>
  <c r="U364" i="146"/>
  <c r="T364" i="146"/>
  <c r="S364" i="146"/>
  <c r="R364" i="146"/>
  <c r="Q364" i="146"/>
  <c r="Z363" i="146"/>
  <c r="Y363" i="146"/>
  <c r="X363" i="146"/>
  <c r="W363" i="146"/>
  <c r="V363" i="146"/>
  <c r="U363" i="146"/>
  <c r="T363" i="146"/>
  <c r="S363" i="146"/>
  <c r="R363" i="146"/>
  <c r="Q363" i="146"/>
  <c r="Z362" i="146"/>
  <c r="Y362" i="146"/>
  <c r="X362" i="146"/>
  <c r="W362" i="146"/>
  <c r="V362" i="146"/>
  <c r="U362" i="146"/>
  <c r="T362" i="146"/>
  <c r="S362" i="146"/>
  <c r="R362" i="146"/>
  <c r="Q362" i="146"/>
  <c r="Z361" i="146"/>
  <c r="Y361" i="146"/>
  <c r="X361" i="146"/>
  <c r="W361" i="146"/>
  <c r="V361" i="146"/>
  <c r="U361" i="146"/>
  <c r="T361" i="146"/>
  <c r="S361" i="146"/>
  <c r="R361" i="146"/>
  <c r="Q361" i="146"/>
  <c r="Z360" i="146"/>
  <c r="Y360" i="146"/>
  <c r="X360" i="146"/>
  <c r="W360" i="146"/>
  <c r="V360" i="146"/>
  <c r="U360" i="146"/>
  <c r="T360" i="146"/>
  <c r="S360" i="146"/>
  <c r="R360" i="146"/>
  <c r="Q360" i="146"/>
  <c r="Z359" i="146"/>
  <c r="Y359" i="146"/>
  <c r="X359" i="146"/>
  <c r="W359" i="146"/>
  <c r="V359" i="146"/>
  <c r="U359" i="146"/>
  <c r="T359" i="146"/>
  <c r="S359" i="146"/>
  <c r="R359" i="146"/>
  <c r="Q359" i="146"/>
  <c r="Z358" i="146"/>
  <c r="Y358" i="146"/>
  <c r="X358" i="146"/>
  <c r="W358" i="146"/>
  <c r="V358" i="146"/>
  <c r="U358" i="146"/>
  <c r="T358" i="146"/>
  <c r="S358" i="146"/>
  <c r="R358" i="146"/>
  <c r="Q358" i="146"/>
  <c r="Z357" i="146"/>
  <c r="Y357" i="146"/>
  <c r="X357" i="146"/>
  <c r="W357" i="146"/>
  <c r="V357" i="146"/>
  <c r="U357" i="146"/>
  <c r="T357" i="146"/>
  <c r="S357" i="146"/>
  <c r="R357" i="146"/>
  <c r="Q357" i="146"/>
  <c r="Z356" i="146"/>
  <c r="Y356" i="146"/>
  <c r="X356" i="146"/>
  <c r="W356" i="146"/>
  <c r="V356" i="146"/>
  <c r="U356" i="146"/>
  <c r="T356" i="146"/>
  <c r="S356" i="146"/>
  <c r="R356" i="146"/>
  <c r="Q356" i="146"/>
  <c r="Z371" i="145"/>
  <c r="Y371" i="145"/>
  <c r="X371" i="145"/>
  <c r="W371" i="145"/>
  <c r="V371" i="145"/>
  <c r="U371" i="145"/>
  <c r="T371" i="145"/>
  <c r="S371" i="145"/>
  <c r="R371" i="145"/>
  <c r="Q371" i="145"/>
  <c r="Z370" i="145"/>
  <c r="Y370" i="145"/>
  <c r="X370" i="145"/>
  <c r="W370" i="145"/>
  <c r="V370" i="145"/>
  <c r="U370" i="145"/>
  <c r="T370" i="145"/>
  <c r="S370" i="145"/>
  <c r="R370" i="145"/>
  <c r="Q370" i="145"/>
  <c r="Z369" i="145"/>
  <c r="Y369" i="145"/>
  <c r="X369" i="145"/>
  <c r="W369" i="145"/>
  <c r="V369" i="145"/>
  <c r="U369" i="145"/>
  <c r="T369" i="145"/>
  <c r="S369" i="145"/>
  <c r="R369" i="145"/>
  <c r="Q369" i="145"/>
  <c r="Z368" i="145"/>
  <c r="Y368" i="145"/>
  <c r="X368" i="145"/>
  <c r="W368" i="145"/>
  <c r="V368" i="145"/>
  <c r="U368" i="145"/>
  <c r="T368" i="145"/>
  <c r="S368" i="145"/>
  <c r="R368" i="145"/>
  <c r="Q368" i="145"/>
  <c r="Z367" i="145"/>
  <c r="Y367" i="145"/>
  <c r="X367" i="145"/>
  <c r="W367" i="145"/>
  <c r="V367" i="145"/>
  <c r="U367" i="145"/>
  <c r="T367" i="145"/>
  <c r="S367" i="145"/>
  <c r="R367" i="145"/>
  <c r="Q367" i="145"/>
  <c r="Z366" i="145"/>
  <c r="Y366" i="145"/>
  <c r="X366" i="145"/>
  <c r="W366" i="145"/>
  <c r="V366" i="145"/>
  <c r="U366" i="145"/>
  <c r="T366" i="145"/>
  <c r="S366" i="145"/>
  <c r="R366" i="145"/>
  <c r="Q366" i="145"/>
  <c r="Z365" i="145"/>
  <c r="Y365" i="145"/>
  <c r="X365" i="145"/>
  <c r="W365" i="145"/>
  <c r="V365" i="145"/>
  <c r="U365" i="145"/>
  <c r="T365" i="145"/>
  <c r="S365" i="145"/>
  <c r="R365" i="145"/>
  <c r="Q365" i="145"/>
  <c r="Z364" i="145"/>
  <c r="Y364" i="145"/>
  <c r="X364" i="145"/>
  <c r="W364" i="145"/>
  <c r="V364" i="145"/>
  <c r="U364" i="145"/>
  <c r="T364" i="145"/>
  <c r="S364" i="145"/>
  <c r="R364" i="145"/>
  <c r="Q364" i="145"/>
  <c r="Z363" i="145"/>
  <c r="Y363" i="145"/>
  <c r="X363" i="145"/>
  <c r="W363" i="145"/>
  <c r="V363" i="145"/>
  <c r="U363" i="145"/>
  <c r="T363" i="145"/>
  <c r="S363" i="145"/>
  <c r="R363" i="145"/>
  <c r="Q363" i="145"/>
  <c r="Z362" i="145"/>
  <c r="Y362" i="145"/>
  <c r="X362" i="145"/>
  <c r="W362" i="145"/>
  <c r="V362" i="145"/>
  <c r="U362" i="145"/>
  <c r="T362" i="145"/>
  <c r="S362" i="145"/>
  <c r="R362" i="145"/>
  <c r="Q362" i="145"/>
  <c r="Z361" i="145"/>
  <c r="Y361" i="145"/>
  <c r="X361" i="145"/>
  <c r="W361" i="145"/>
  <c r="V361" i="145"/>
  <c r="U361" i="145"/>
  <c r="T361" i="145"/>
  <c r="S361" i="145"/>
  <c r="R361" i="145"/>
  <c r="Q361" i="145"/>
  <c r="Z360" i="145"/>
  <c r="Y360" i="145"/>
  <c r="X360" i="145"/>
  <c r="W360" i="145"/>
  <c r="V360" i="145"/>
  <c r="U360" i="145"/>
  <c r="T360" i="145"/>
  <c r="S360" i="145"/>
  <c r="R360" i="145"/>
  <c r="Q360" i="145"/>
  <c r="Z359" i="145"/>
  <c r="Y359" i="145"/>
  <c r="X359" i="145"/>
  <c r="W359" i="145"/>
  <c r="V359" i="145"/>
  <c r="U359" i="145"/>
  <c r="T359" i="145"/>
  <c r="S359" i="145"/>
  <c r="R359" i="145"/>
  <c r="Q359" i="145"/>
  <c r="Z358" i="145"/>
  <c r="Y358" i="145"/>
  <c r="X358" i="145"/>
  <c r="W358" i="145"/>
  <c r="V358" i="145"/>
  <c r="U358" i="145"/>
  <c r="T358" i="145"/>
  <c r="S358" i="145"/>
  <c r="R358" i="145"/>
  <c r="Q358" i="145"/>
  <c r="Z357" i="145"/>
  <c r="Y357" i="145"/>
  <c r="X357" i="145"/>
  <c r="W357" i="145"/>
  <c r="V357" i="145"/>
  <c r="U357" i="145"/>
  <c r="T357" i="145"/>
  <c r="S357" i="145"/>
  <c r="R357" i="145"/>
  <c r="Q357" i="145"/>
  <c r="Z356" i="145"/>
  <c r="Y356" i="145"/>
  <c r="X356" i="145"/>
  <c r="W356" i="145"/>
  <c r="V356" i="145"/>
  <c r="U356" i="145"/>
  <c r="T356" i="145"/>
  <c r="S356" i="145"/>
  <c r="R356" i="145"/>
  <c r="Q356" i="145"/>
  <c r="Z371" i="144"/>
  <c r="Y371" i="144"/>
  <c r="X371" i="144"/>
  <c r="W371" i="144"/>
  <c r="V371" i="144"/>
  <c r="U371" i="144"/>
  <c r="T371" i="144"/>
  <c r="S371" i="144"/>
  <c r="R371" i="144"/>
  <c r="Q371" i="144"/>
  <c r="Z370" i="144"/>
  <c r="Y370" i="144"/>
  <c r="X370" i="144"/>
  <c r="W370" i="144"/>
  <c r="V370" i="144"/>
  <c r="U370" i="144"/>
  <c r="T370" i="144"/>
  <c r="S370" i="144"/>
  <c r="R370" i="144"/>
  <c r="Q370" i="144"/>
  <c r="Z369" i="144"/>
  <c r="Y369" i="144"/>
  <c r="X369" i="144"/>
  <c r="W369" i="144"/>
  <c r="V369" i="144"/>
  <c r="U369" i="144"/>
  <c r="T369" i="144"/>
  <c r="S369" i="144"/>
  <c r="R369" i="144"/>
  <c r="Q369" i="144"/>
  <c r="Z368" i="144"/>
  <c r="Y368" i="144"/>
  <c r="X368" i="144"/>
  <c r="W368" i="144"/>
  <c r="V368" i="144"/>
  <c r="U368" i="144"/>
  <c r="T368" i="144"/>
  <c r="S368" i="144"/>
  <c r="R368" i="144"/>
  <c r="Q368" i="144"/>
  <c r="Z367" i="144"/>
  <c r="Y367" i="144"/>
  <c r="X367" i="144"/>
  <c r="W367" i="144"/>
  <c r="V367" i="144"/>
  <c r="U367" i="144"/>
  <c r="T367" i="144"/>
  <c r="S367" i="144"/>
  <c r="R367" i="144"/>
  <c r="Q367" i="144"/>
  <c r="Z366" i="144"/>
  <c r="Y366" i="144"/>
  <c r="X366" i="144"/>
  <c r="W366" i="144"/>
  <c r="V366" i="144"/>
  <c r="U366" i="144"/>
  <c r="T366" i="144"/>
  <c r="S366" i="144"/>
  <c r="R366" i="144"/>
  <c r="Q366" i="144"/>
  <c r="Z365" i="144"/>
  <c r="Y365" i="144"/>
  <c r="X365" i="144"/>
  <c r="W365" i="144"/>
  <c r="V365" i="144"/>
  <c r="U365" i="144"/>
  <c r="T365" i="144"/>
  <c r="S365" i="144"/>
  <c r="R365" i="144"/>
  <c r="Q365" i="144"/>
  <c r="Z364" i="144"/>
  <c r="Y364" i="144"/>
  <c r="X364" i="144"/>
  <c r="W364" i="144"/>
  <c r="V364" i="144"/>
  <c r="U364" i="144"/>
  <c r="T364" i="144"/>
  <c r="S364" i="144"/>
  <c r="R364" i="144"/>
  <c r="Q364" i="144"/>
  <c r="Z363" i="144"/>
  <c r="Y363" i="144"/>
  <c r="X363" i="144"/>
  <c r="W363" i="144"/>
  <c r="V363" i="144"/>
  <c r="U363" i="144"/>
  <c r="T363" i="144"/>
  <c r="S363" i="144"/>
  <c r="R363" i="144"/>
  <c r="Q363" i="144"/>
  <c r="Z362" i="144"/>
  <c r="Y362" i="144"/>
  <c r="X362" i="144"/>
  <c r="W362" i="144"/>
  <c r="V362" i="144"/>
  <c r="U362" i="144"/>
  <c r="T362" i="144"/>
  <c r="S362" i="144"/>
  <c r="R362" i="144"/>
  <c r="Q362" i="144"/>
  <c r="Z361" i="144"/>
  <c r="Y361" i="144"/>
  <c r="X361" i="144"/>
  <c r="W361" i="144"/>
  <c r="V361" i="144"/>
  <c r="U361" i="144"/>
  <c r="T361" i="144"/>
  <c r="S361" i="144"/>
  <c r="R361" i="144"/>
  <c r="Q361" i="144"/>
  <c r="Z360" i="144"/>
  <c r="Y360" i="144"/>
  <c r="X360" i="144"/>
  <c r="W360" i="144"/>
  <c r="V360" i="144"/>
  <c r="U360" i="144"/>
  <c r="T360" i="144"/>
  <c r="S360" i="144"/>
  <c r="R360" i="144"/>
  <c r="Q360" i="144"/>
  <c r="Z359" i="144"/>
  <c r="Y359" i="144"/>
  <c r="X359" i="144"/>
  <c r="W359" i="144"/>
  <c r="V359" i="144"/>
  <c r="U359" i="144"/>
  <c r="T359" i="144"/>
  <c r="S359" i="144"/>
  <c r="R359" i="144"/>
  <c r="Q359" i="144"/>
  <c r="Z358" i="144"/>
  <c r="Y358" i="144"/>
  <c r="X358" i="144"/>
  <c r="W358" i="144"/>
  <c r="V358" i="144"/>
  <c r="U358" i="144"/>
  <c r="T358" i="144"/>
  <c r="S358" i="144"/>
  <c r="R358" i="144"/>
  <c r="Q358" i="144"/>
  <c r="Z357" i="144"/>
  <c r="Y357" i="144"/>
  <c r="X357" i="144"/>
  <c r="W357" i="144"/>
  <c r="V357" i="144"/>
  <c r="U357" i="144"/>
  <c r="T357" i="144"/>
  <c r="S357" i="144"/>
  <c r="R357" i="144"/>
  <c r="Q357" i="144"/>
  <c r="Z356" i="144"/>
  <c r="Y356" i="144"/>
  <c r="X356" i="144"/>
  <c r="W356" i="144"/>
  <c r="V356" i="144"/>
  <c r="U356" i="144"/>
  <c r="T356" i="144"/>
  <c r="S356" i="144"/>
  <c r="R356" i="144"/>
  <c r="Q356" i="144"/>
  <c r="Z371" i="139"/>
  <c r="Y371" i="139"/>
  <c r="X371" i="139"/>
  <c r="W371" i="139"/>
  <c r="V371" i="139"/>
  <c r="U371" i="139"/>
  <c r="T371" i="139"/>
  <c r="S371" i="139"/>
  <c r="R371" i="139"/>
  <c r="Q371" i="139"/>
  <c r="Z370" i="139"/>
  <c r="Y370" i="139"/>
  <c r="X370" i="139"/>
  <c r="W370" i="139"/>
  <c r="V370" i="139"/>
  <c r="U370" i="139"/>
  <c r="T370" i="139"/>
  <c r="S370" i="139"/>
  <c r="R370" i="139"/>
  <c r="Q370" i="139"/>
  <c r="Z369" i="139"/>
  <c r="Y369" i="139"/>
  <c r="X369" i="139"/>
  <c r="W369" i="139"/>
  <c r="V369" i="139"/>
  <c r="U369" i="139"/>
  <c r="T369" i="139"/>
  <c r="S369" i="139"/>
  <c r="R369" i="139"/>
  <c r="Q369" i="139"/>
  <c r="Z368" i="139"/>
  <c r="Y368" i="139"/>
  <c r="X368" i="139"/>
  <c r="W368" i="139"/>
  <c r="V368" i="139"/>
  <c r="U368" i="139"/>
  <c r="T368" i="139"/>
  <c r="S368" i="139"/>
  <c r="R368" i="139"/>
  <c r="Q368" i="139"/>
  <c r="Z367" i="139"/>
  <c r="Y367" i="139"/>
  <c r="X367" i="139"/>
  <c r="W367" i="139"/>
  <c r="V367" i="139"/>
  <c r="U367" i="139"/>
  <c r="T367" i="139"/>
  <c r="S367" i="139"/>
  <c r="R367" i="139"/>
  <c r="Q367" i="139"/>
  <c r="Z366" i="139"/>
  <c r="Y366" i="139"/>
  <c r="X366" i="139"/>
  <c r="W366" i="139"/>
  <c r="V366" i="139"/>
  <c r="U366" i="139"/>
  <c r="T366" i="139"/>
  <c r="S366" i="139"/>
  <c r="R366" i="139"/>
  <c r="Q366" i="139"/>
  <c r="Z365" i="139"/>
  <c r="Y365" i="139"/>
  <c r="X365" i="139"/>
  <c r="W365" i="139"/>
  <c r="V365" i="139"/>
  <c r="U365" i="139"/>
  <c r="T365" i="139"/>
  <c r="S365" i="139"/>
  <c r="R365" i="139"/>
  <c r="Q365" i="139"/>
  <c r="Z364" i="139"/>
  <c r="Y364" i="139"/>
  <c r="X364" i="139"/>
  <c r="W364" i="139"/>
  <c r="V364" i="139"/>
  <c r="U364" i="139"/>
  <c r="T364" i="139"/>
  <c r="S364" i="139"/>
  <c r="R364" i="139"/>
  <c r="Q364" i="139"/>
  <c r="Z363" i="139"/>
  <c r="Y363" i="139"/>
  <c r="X363" i="139"/>
  <c r="W363" i="139"/>
  <c r="V363" i="139"/>
  <c r="U363" i="139"/>
  <c r="T363" i="139"/>
  <c r="S363" i="139"/>
  <c r="R363" i="139"/>
  <c r="Q363" i="139"/>
  <c r="Z362" i="139"/>
  <c r="Y362" i="139"/>
  <c r="X362" i="139"/>
  <c r="W362" i="139"/>
  <c r="V362" i="139"/>
  <c r="U362" i="139"/>
  <c r="T362" i="139"/>
  <c r="S362" i="139"/>
  <c r="R362" i="139"/>
  <c r="Q362" i="139"/>
  <c r="Z361" i="139"/>
  <c r="Y361" i="139"/>
  <c r="X361" i="139"/>
  <c r="W361" i="139"/>
  <c r="V361" i="139"/>
  <c r="U361" i="139"/>
  <c r="T361" i="139"/>
  <c r="S361" i="139"/>
  <c r="R361" i="139"/>
  <c r="Q361" i="139"/>
  <c r="Z360" i="139"/>
  <c r="Y360" i="139"/>
  <c r="X360" i="139"/>
  <c r="W360" i="139"/>
  <c r="V360" i="139"/>
  <c r="U360" i="139"/>
  <c r="T360" i="139"/>
  <c r="S360" i="139"/>
  <c r="R360" i="139"/>
  <c r="Q360" i="139"/>
  <c r="Z359" i="139"/>
  <c r="Y359" i="139"/>
  <c r="X359" i="139"/>
  <c r="W359" i="139"/>
  <c r="V359" i="139"/>
  <c r="U359" i="139"/>
  <c r="T359" i="139"/>
  <c r="S359" i="139"/>
  <c r="R359" i="139"/>
  <c r="Q359" i="139"/>
  <c r="Z358" i="139"/>
  <c r="Y358" i="139"/>
  <c r="X358" i="139"/>
  <c r="W358" i="139"/>
  <c r="V358" i="139"/>
  <c r="U358" i="139"/>
  <c r="T358" i="139"/>
  <c r="S358" i="139"/>
  <c r="R358" i="139"/>
  <c r="Q358" i="139"/>
  <c r="Z357" i="139"/>
  <c r="Y357" i="139"/>
  <c r="X357" i="139"/>
  <c r="W357" i="139"/>
  <c r="V357" i="139"/>
  <c r="U357" i="139"/>
  <c r="T357" i="139"/>
  <c r="S357" i="139"/>
  <c r="R357" i="139"/>
  <c r="Q357" i="139"/>
  <c r="Z356" i="139"/>
  <c r="Y356" i="139"/>
  <c r="X356" i="139"/>
  <c r="W356" i="139"/>
  <c r="V356" i="139"/>
  <c r="U356" i="139"/>
  <c r="T356" i="139"/>
  <c r="S356" i="139"/>
  <c r="R356" i="139"/>
  <c r="Q356" i="139"/>
  <c r="Q407" i="74"/>
  <c r="R407" i="74"/>
  <c r="S407" i="74"/>
  <c r="T407" i="74"/>
  <c r="U407" i="74"/>
  <c r="V407" i="74"/>
  <c r="W407" i="74"/>
  <c r="X407" i="74"/>
  <c r="Y407" i="74"/>
  <c r="Z407" i="74"/>
  <c r="Q408" i="74"/>
  <c r="R408" i="74"/>
  <c r="S408" i="74"/>
  <c r="T408" i="74"/>
  <c r="U408" i="74"/>
  <c r="V408" i="74"/>
  <c r="W408" i="74"/>
  <c r="X408" i="74"/>
  <c r="Y408" i="74"/>
  <c r="Z408" i="74"/>
  <c r="Q409" i="74"/>
  <c r="R409" i="74"/>
  <c r="S409" i="74"/>
  <c r="T409" i="74"/>
  <c r="U409" i="74"/>
  <c r="V409" i="74"/>
  <c r="W409" i="74"/>
  <c r="X409" i="74"/>
  <c r="Y409" i="74"/>
  <c r="Z409" i="74"/>
  <c r="Q410" i="74"/>
  <c r="R410" i="74"/>
  <c r="S410" i="74"/>
  <c r="T410" i="74"/>
  <c r="U410" i="74"/>
  <c r="V410" i="74"/>
  <c r="W410" i="74"/>
  <c r="X410" i="74"/>
  <c r="Y410" i="74"/>
  <c r="Z410" i="74"/>
  <c r="Q411" i="74"/>
  <c r="R411" i="74"/>
  <c r="S411" i="74"/>
  <c r="T411" i="74"/>
  <c r="U411" i="74"/>
  <c r="V411" i="74"/>
  <c r="W411" i="74"/>
  <c r="X411" i="74"/>
  <c r="Y411" i="74"/>
  <c r="Z411" i="74"/>
  <c r="Q412" i="74"/>
  <c r="R412" i="74"/>
  <c r="S412" i="74"/>
  <c r="T412" i="74"/>
  <c r="U412" i="74"/>
  <c r="V412" i="74"/>
  <c r="W412" i="74"/>
  <c r="X412" i="74"/>
  <c r="Y412" i="74"/>
  <c r="Z412" i="74"/>
  <c r="Q413" i="74"/>
  <c r="R413" i="74"/>
  <c r="S413" i="74"/>
  <c r="T413" i="74"/>
  <c r="U413" i="74"/>
  <c r="V413" i="74"/>
  <c r="W413" i="74"/>
  <c r="X413" i="74"/>
  <c r="Y413" i="74"/>
  <c r="Z413" i="74"/>
  <c r="Q414" i="74"/>
  <c r="R414" i="74"/>
  <c r="S414" i="74"/>
  <c r="T414" i="74"/>
  <c r="U414" i="74"/>
  <c r="V414" i="74"/>
  <c r="W414" i="74"/>
  <c r="X414" i="74"/>
  <c r="Y414" i="74"/>
  <c r="Z414" i="74"/>
  <c r="Q415" i="74"/>
  <c r="R415" i="74"/>
  <c r="S415" i="74"/>
  <c r="T415" i="74"/>
  <c r="U415" i="74"/>
  <c r="V415" i="74"/>
  <c r="W415" i="74"/>
  <c r="X415" i="74"/>
  <c r="Y415" i="74"/>
  <c r="Z415" i="74"/>
  <c r="Q416" i="74"/>
  <c r="R416" i="74"/>
  <c r="S416" i="74"/>
  <c r="T416" i="74"/>
  <c r="U416" i="74"/>
  <c r="V416" i="74"/>
  <c r="W416" i="74"/>
  <c r="X416" i="74"/>
  <c r="Y416" i="74"/>
  <c r="Z416" i="74"/>
  <c r="Q417" i="74"/>
  <c r="R417" i="74"/>
  <c r="S417" i="74"/>
  <c r="T417" i="74"/>
  <c r="U417" i="74"/>
  <c r="V417" i="74"/>
  <c r="W417" i="74"/>
  <c r="X417" i="74"/>
  <c r="Y417" i="74"/>
  <c r="Z417" i="74"/>
  <c r="Q418" i="74"/>
  <c r="R418" i="74"/>
  <c r="S418" i="74"/>
  <c r="T418" i="74"/>
  <c r="U418" i="74"/>
  <c r="V418" i="74"/>
  <c r="W418" i="74"/>
  <c r="X418" i="74"/>
  <c r="Y418" i="74"/>
  <c r="Z418" i="74"/>
  <c r="Q419" i="74"/>
  <c r="R419" i="74"/>
  <c r="S419" i="74"/>
  <c r="T419" i="74"/>
  <c r="U419" i="74"/>
  <c r="V419" i="74"/>
  <c r="W419" i="74"/>
  <c r="X419" i="74"/>
  <c r="Y419" i="74"/>
  <c r="Z419" i="74"/>
  <c r="Q420" i="74"/>
  <c r="R420" i="74"/>
  <c r="S420" i="74"/>
  <c r="T420" i="74"/>
  <c r="U420" i="74"/>
  <c r="V420" i="74"/>
  <c r="W420" i="74"/>
  <c r="X420" i="74"/>
  <c r="Y420" i="74"/>
  <c r="Z420" i="74"/>
  <c r="A244" i="74"/>
  <c r="B244" i="74"/>
  <c r="A245" i="74"/>
  <c r="B245" i="74"/>
  <c r="A246" i="74"/>
  <c r="B246" i="74"/>
  <c r="A247" i="74"/>
  <c r="B247" i="74"/>
  <c r="A248" i="74"/>
  <c r="B248" i="74"/>
  <c r="A249" i="74"/>
  <c r="B249" i="74"/>
  <c r="A250" i="74"/>
  <c r="B250" i="74"/>
  <c r="A251" i="74"/>
  <c r="B251" i="74"/>
  <c r="A252" i="74"/>
  <c r="B252" i="74"/>
  <c r="A253" i="74"/>
  <c r="B253" i="74"/>
  <c r="A254" i="74"/>
  <c r="B254" i="74"/>
  <c r="A255" i="74"/>
  <c r="B255" i="74"/>
  <c r="A256" i="74"/>
  <c r="B256" i="74"/>
  <c r="A257" i="74"/>
  <c r="B257" i="74"/>
  <c r="A258" i="74"/>
  <c r="B258" i="74"/>
  <c r="A259" i="74"/>
  <c r="B259" i="74"/>
  <c r="A260" i="74"/>
  <c r="B260" i="74"/>
  <c r="A261" i="74"/>
  <c r="B261" i="74"/>
  <c r="A262" i="74"/>
  <c r="B262" i="74"/>
  <c r="A263" i="74"/>
  <c r="B263" i="74"/>
  <c r="A264" i="74"/>
  <c r="B264" i="74"/>
  <c r="A265" i="74"/>
  <c r="B265" i="74"/>
  <c r="A266" i="74"/>
  <c r="B266" i="74"/>
  <c r="A267" i="74"/>
  <c r="B267" i="74"/>
  <c r="A268" i="74"/>
  <c r="B268" i="74"/>
  <c r="A269" i="74"/>
  <c r="B269" i="74"/>
  <c r="A270" i="74"/>
  <c r="B270" i="74"/>
  <c r="A271" i="74"/>
  <c r="B271" i="74"/>
  <c r="A272" i="74"/>
  <c r="B272" i="74"/>
  <c r="A273" i="74"/>
  <c r="B273" i="74"/>
  <c r="A274" i="74"/>
  <c r="B274" i="74"/>
  <c r="A275" i="74"/>
  <c r="B275" i="74"/>
  <c r="A276" i="74"/>
  <c r="B276" i="74"/>
  <c r="A277" i="74"/>
  <c r="B277" i="74"/>
  <c r="A278" i="74"/>
  <c r="B278" i="74"/>
  <c r="A279" i="74"/>
  <c r="B279" i="74"/>
  <c r="A280" i="74"/>
  <c r="B280" i="74"/>
  <c r="A281" i="74"/>
  <c r="B281" i="74"/>
  <c r="A282" i="74"/>
  <c r="B282" i="74"/>
  <c r="A283" i="74"/>
  <c r="B283" i="74"/>
  <c r="A284" i="74"/>
  <c r="B284" i="74"/>
  <c r="A285" i="74"/>
  <c r="B285" i="74"/>
  <c r="A286" i="74"/>
  <c r="B286" i="74"/>
  <c r="A287" i="74"/>
  <c r="B287" i="74"/>
  <c r="A288" i="74"/>
  <c r="B288" i="74"/>
  <c r="A289" i="74"/>
  <c r="B289" i="74"/>
  <c r="A290" i="74"/>
  <c r="B290" i="74"/>
  <c r="A97" i="74"/>
  <c r="B97" i="74"/>
  <c r="A98" i="74"/>
  <c r="B98" i="74"/>
  <c r="A99" i="74"/>
  <c r="B99" i="74"/>
  <c r="A100" i="74"/>
  <c r="B100" i="74"/>
  <c r="A201" i="74"/>
  <c r="B201" i="74"/>
  <c r="A202" i="74"/>
  <c r="B202" i="74"/>
  <c r="A203" i="74"/>
  <c r="B203" i="74"/>
  <c r="A204" i="74"/>
  <c r="B204" i="74"/>
  <c r="A205" i="74"/>
  <c r="B205" i="74"/>
  <c r="A206" i="74"/>
  <c r="B206" i="74"/>
  <c r="A207" i="74"/>
  <c r="B207" i="74"/>
  <c r="A208" i="74"/>
  <c r="B208" i="74"/>
  <c r="A209" i="74"/>
  <c r="B209" i="74"/>
  <c r="A210" i="74"/>
  <c r="B210" i="74"/>
  <c r="A211" i="74"/>
  <c r="B211" i="74"/>
  <c r="A212" i="74"/>
  <c r="B212" i="74"/>
  <c r="A213" i="74"/>
  <c r="B213" i="74"/>
  <c r="A214" i="74"/>
  <c r="B214" i="74"/>
  <c r="A215" i="74"/>
  <c r="B215" i="74"/>
  <c r="A216" i="74"/>
  <c r="B216" i="74"/>
  <c r="A217" i="74"/>
  <c r="B217" i="74"/>
  <c r="A218" i="74"/>
  <c r="B218" i="74"/>
  <c r="A219" i="74"/>
  <c r="B219" i="74"/>
  <c r="A220" i="74"/>
  <c r="B220" i="74"/>
  <c r="A221" i="74"/>
  <c r="B221" i="74"/>
  <c r="A222" i="74"/>
  <c r="B222" i="74"/>
  <c r="A223" i="74"/>
  <c r="B223" i="74"/>
  <c r="A224" i="74"/>
  <c r="B224" i="74"/>
  <c r="A225" i="74"/>
  <c r="B225" i="74"/>
  <c r="A226" i="74"/>
  <c r="B226" i="74"/>
  <c r="A227" i="74"/>
  <c r="B227" i="74"/>
  <c r="A228" i="74"/>
  <c r="B228" i="74"/>
  <c r="A229" i="74"/>
  <c r="B229" i="74"/>
  <c r="A230" i="74"/>
  <c r="B230" i="74"/>
  <c r="A231" i="74"/>
  <c r="B231" i="74"/>
  <c r="A232" i="74"/>
  <c r="B232" i="74"/>
  <c r="A233" i="74"/>
  <c r="B233" i="74"/>
  <c r="A234" i="74"/>
  <c r="B234" i="74"/>
  <c r="A235" i="74"/>
  <c r="B235" i="74"/>
  <c r="A236" i="74"/>
  <c r="B236" i="74"/>
  <c r="A237" i="74"/>
  <c r="B237" i="74"/>
  <c r="A238" i="74"/>
  <c r="B238" i="74"/>
  <c r="A239" i="74"/>
  <c r="B239" i="74"/>
  <c r="A240" i="74"/>
  <c r="B240" i="74"/>
  <c r="A241" i="74"/>
  <c r="B241" i="74"/>
  <c r="A242" i="74"/>
  <c r="B242" i="74"/>
  <c r="A243" i="74"/>
  <c r="B243" i="74"/>
  <c r="A6" i="74"/>
  <c r="B6" i="74"/>
  <c r="A7" i="74"/>
  <c r="B7" i="74"/>
  <c r="A8" i="74"/>
  <c r="B8" i="74"/>
  <c r="A9" i="74"/>
  <c r="B9" i="74"/>
  <c r="A10" i="74"/>
  <c r="B10" i="74"/>
  <c r="A11" i="74"/>
  <c r="B11" i="74"/>
  <c r="A12" i="74"/>
  <c r="B12" i="74"/>
  <c r="A13" i="74"/>
  <c r="B13" i="74"/>
  <c r="A14" i="74"/>
  <c r="B14" i="74"/>
  <c r="A15" i="74"/>
  <c r="B15" i="74"/>
  <c r="A16" i="74"/>
  <c r="B16" i="74"/>
  <c r="A17" i="74"/>
  <c r="B17" i="74"/>
  <c r="A18" i="74"/>
  <c r="B18" i="74"/>
  <c r="A19" i="74"/>
  <c r="B19" i="74"/>
  <c r="A20" i="74"/>
  <c r="B20" i="74"/>
  <c r="A21" i="74"/>
  <c r="B21" i="74"/>
  <c r="A22" i="74"/>
  <c r="B22" i="74"/>
  <c r="A23" i="74"/>
  <c r="B23" i="74"/>
  <c r="A24" i="74"/>
  <c r="B24" i="74"/>
  <c r="A25" i="74"/>
  <c r="B25" i="74"/>
  <c r="A26" i="74"/>
  <c r="B26" i="74"/>
  <c r="A27" i="74"/>
  <c r="B27" i="74"/>
  <c r="A28" i="74"/>
  <c r="B28" i="74"/>
  <c r="A29" i="74"/>
  <c r="B29" i="74"/>
  <c r="A30" i="74"/>
  <c r="B30" i="74"/>
  <c r="A31" i="74"/>
  <c r="B31" i="74"/>
  <c r="A32" i="74"/>
  <c r="B32" i="74"/>
  <c r="A33" i="74"/>
  <c r="B33" i="74"/>
  <c r="A34" i="74"/>
  <c r="B34" i="74"/>
  <c r="A35" i="74"/>
  <c r="B35" i="74"/>
  <c r="A36" i="74"/>
  <c r="B36" i="74"/>
  <c r="A37" i="74"/>
  <c r="B37" i="74"/>
  <c r="A38" i="74"/>
  <c r="B38" i="74"/>
  <c r="A39" i="74"/>
  <c r="B39" i="74"/>
  <c r="A40" i="74"/>
  <c r="B40" i="74"/>
  <c r="A41" i="74"/>
  <c r="B41" i="74"/>
  <c r="A42" i="74"/>
  <c r="B42" i="74"/>
  <c r="A43" i="74"/>
  <c r="B43" i="74"/>
  <c r="A44" i="74"/>
  <c r="B44" i="74"/>
  <c r="A45" i="74"/>
  <c r="B45" i="74"/>
  <c r="A46" i="74"/>
  <c r="B46" i="74"/>
  <c r="A47" i="74"/>
  <c r="B47" i="74"/>
  <c r="A48" i="74"/>
  <c r="B48" i="74"/>
  <c r="A49" i="74"/>
  <c r="B49" i="74"/>
  <c r="A50" i="74"/>
  <c r="B50" i="74"/>
  <c r="A51" i="74"/>
  <c r="B51" i="74"/>
  <c r="A52" i="74"/>
  <c r="B52" i="74"/>
  <c r="A53" i="74"/>
  <c r="B53" i="74"/>
  <c r="A54" i="74"/>
  <c r="B54" i="74"/>
  <c r="A55" i="74"/>
  <c r="B55" i="74"/>
  <c r="A56" i="74"/>
  <c r="B56" i="74"/>
  <c r="A57" i="74"/>
  <c r="B57" i="74"/>
  <c r="A58" i="74"/>
  <c r="B58" i="74"/>
  <c r="A59" i="74"/>
  <c r="B59" i="74"/>
  <c r="A60" i="74"/>
  <c r="B60" i="74"/>
  <c r="A61" i="74"/>
  <c r="B61" i="74"/>
  <c r="A62" i="74"/>
  <c r="B62" i="74"/>
  <c r="A63" i="74"/>
  <c r="B63" i="74"/>
  <c r="A64" i="74"/>
  <c r="B64" i="74"/>
  <c r="A65" i="74"/>
  <c r="B65" i="74"/>
  <c r="A66" i="74"/>
  <c r="B66" i="74"/>
  <c r="A67" i="74"/>
  <c r="B67" i="74"/>
  <c r="A68" i="74"/>
  <c r="B68" i="74"/>
  <c r="A69" i="74"/>
  <c r="B69" i="74"/>
  <c r="A70" i="74"/>
  <c r="B70" i="74"/>
  <c r="A71" i="74"/>
  <c r="B71" i="74"/>
  <c r="A72" i="74"/>
  <c r="B72" i="74"/>
  <c r="A73" i="74"/>
  <c r="B73" i="74"/>
  <c r="A74" i="74"/>
  <c r="B74" i="74"/>
  <c r="A75" i="74"/>
  <c r="B75" i="74"/>
  <c r="A76" i="74"/>
  <c r="B76" i="74"/>
  <c r="A77" i="74"/>
  <c r="B77" i="74"/>
  <c r="A78" i="74"/>
  <c r="B78" i="74"/>
  <c r="A79" i="74"/>
  <c r="B79" i="74"/>
  <c r="A80" i="74"/>
  <c r="B80" i="74"/>
  <c r="A81" i="74"/>
  <c r="B81" i="74"/>
  <c r="A82" i="74"/>
  <c r="B82" i="74"/>
  <c r="A83" i="74"/>
  <c r="B83" i="74"/>
  <c r="A84" i="74"/>
  <c r="B84" i="74"/>
  <c r="A85" i="74"/>
  <c r="B85" i="74"/>
  <c r="A86" i="74"/>
  <c r="B86" i="74"/>
  <c r="A87" i="74"/>
  <c r="B87" i="74"/>
  <c r="A88" i="74"/>
  <c r="B88" i="74"/>
  <c r="A89" i="74"/>
  <c r="B89" i="74"/>
  <c r="A90" i="74"/>
  <c r="B90" i="74"/>
  <c r="A91" i="74"/>
  <c r="B91" i="74"/>
  <c r="A92" i="74"/>
  <c r="B92" i="74"/>
  <c r="A93" i="74"/>
  <c r="B93" i="74"/>
  <c r="A94" i="74"/>
  <c r="B94" i="74"/>
  <c r="A95" i="74"/>
  <c r="B95" i="74"/>
  <c r="A96" i="74"/>
  <c r="B96" i="74"/>
  <c r="I203" i="57"/>
  <c r="I204" i="57"/>
  <c r="I205" i="57"/>
  <c r="I206" i="57"/>
  <c r="J206" i="57" s="1"/>
  <c r="K206" i="57" s="1"/>
  <c r="D206" i="74" s="1"/>
  <c r="I207" i="57"/>
  <c r="I208" i="57"/>
  <c r="J208" i="57" s="1"/>
  <c r="K208" i="57" s="1"/>
  <c r="D208" i="74" s="1"/>
  <c r="I209" i="57"/>
  <c r="I210" i="57"/>
  <c r="J210" i="57" s="1"/>
  <c r="I211" i="57"/>
  <c r="I212" i="57"/>
  <c r="J212" i="57" s="1"/>
  <c r="K212" i="57" s="1"/>
  <c r="D212" i="74" s="1"/>
  <c r="I213" i="57"/>
  <c r="J213" i="57" s="1"/>
  <c r="K213" i="57" s="1"/>
  <c r="D213" i="74" s="1"/>
  <c r="I214" i="57"/>
  <c r="J214" i="57" s="1"/>
  <c r="K214" i="57" s="1"/>
  <c r="D214" i="74" s="1"/>
  <c r="I215" i="57"/>
  <c r="J215" i="57" s="1"/>
  <c r="K215" i="57" s="1"/>
  <c r="I216" i="57"/>
  <c r="I217" i="57"/>
  <c r="J217" i="57" s="1"/>
  <c r="K217" i="57" s="1"/>
  <c r="D217" i="74" s="1"/>
  <c r="I218" i="57"/>
  <c r="J218" i="57" s="1"/>
  <c r="K218" i="57" s="1"/>
  <c r="I219" i="57"/>
  <c r="I220" i="57"/>
  <c r="I221" i="57"/>
  <c r="I222" i="57"/>
  <c r="I223" i="57"/>
  <c r="J223" i="57"/>
  <c r="K223" i="57" s="1"/>
  <c r="D223" i="74" s="1"/>
  <c r="I224" i="57"/>
  <c r="J224" i="57" s="1"/>
  <c r="K224" i="57" s="1"/>
  <c r="D224" i="74" s="1"/>
  <c r="I225" i="57"/>
  <c r="I226" i="57"/>
  <c r="I227" i="57"/>
  <c r="I228" i="57"/>
  <c r="J228" i="57" s="1"/>
  <c r="I229" i="57"/>
  <c r="I230" i="57"/>
  <c r="J230" i="57" s="1"/>
  <c r="I231" i="57"/>
  <c r="J231" i="57" s="1"/>
  <c r="I232" i="57"/>
  <c r="I233" i="57"/>
  <c r="I234" i="57"/>
  <c r="I235" i="57"/>
  <c r="I236" i="57"/>
  <c r="J236" i="57" s="1"/>
  <c r="K236" i="57" s="1"/>
  <c r="D236" i="74" s="1"/>
  <c r="I237" i="57"/>
  <c r="I238" i="57"/>
  <c r="I239" i="57"/>
  <c r="I240" i="57"/>
  <c r="J240" i="57" s="1"/>
  <c r="K240" i="57" s="1"/>
  <c r="I241" i="57"/>
  <c r="J241" i="57" s="1"/>
  <c r="K241" i="57" s="1"/>
  <c r="I242" i="57"/>
  <c r="I243" i="57"/>
  <c r="I30" i="57"/>
  <c r="J30" i="57" s="1"/>
  <c r="K30" i="57" s="1"/>
  <c r="D30" i="74" s="1"/>
  <c r="I31" i="57"/>
  <c r="I32" i="57"/>
  <c r="I33" i="57"/>
  <c r="I34" i="57"/>
  <c r="J34" i="57" s="1"/>
  <c r="K34" i="57" s="1"/>
  <c r="I35" i="57"/>
  <c r="J35" i="57" s="1"/>
  <c r="K35" i="57" s="1"/>
  <c r="I36" i="57"/>
  <c r="J36" i="57" s="1"/>
  <c r="K36" i="57" s="1"/>
  <c r="I37" i="57"/>
  <c r="I38" i="57"/>
  <c r="I39" i="57"/>
  <c r="J39" i="57" s="1"/>
  <c r="K39" i="57" s="1"/>
  <c r="D39" i="74" s="1"/>
  <c r="I40" i="57"/>
  <c r="J40" i="57" s="1"/>
  <c r="K40" i="57" s="1"/>
  <c r="D40" i="74" s="1"/>
  <c r="I41" i="57"/>
  <c r="I42" i="57"/>
  <c r="I43" i="57"/>
  <c r="J43" i="57" s="1"/>
  <c r="K43" i="57" s="1"/>
  <c r="D43" i="74" s="1"/>
  <c r="I44" i="57"/>
  <c r="J44" i="57" s="1"/>
  <c r="I45" i="57"/>
  <c r="I46" i="57"/>
  <c r="J46" i="57" s="1"/>
  <c r="K46" i="57" s="1"/>
  <c r="I47" i="57"/>
  <c r="I48" i="57"/>
  <c r="I49" i="57"/>
  <c r="I50" i="57"/>
  <c r="J50" i="57"/>
  <c r="I51" i="57"/>
  <c r="I52" i="57"/>
  <c r="I53" i="57"/>
  <c r="I54" i="57"/>
  <c r="I55" i="57"/>
  <c r="I56" i="57"/>
  <c r="J56" i="57" s="1"/>
  <c r="K56" i="57" s="1"/>
  <c r="D56" i="74" s="1"/>
  <c r="I57" i="57"/>
  <c r="I58" i="57"/>
  <c r="I59" i="57"/>
  <c r="I60" i="57"/>
  <c r="I61" i="57"/>
  <c r="I62" i="57"/>
  <c r="J62" i="57" s="1"/>
  <c r="K62" i="57" s="1"/>
  <c r="D62" i="74" s="1"/>
  <c r="I63" i="57"/>
  <c r="I64" i="57"/>
  <c r="I65" i="57"/>
  <c r="I66" i="57"/>
  <c r="J66" i="57" s="1"/>
  <c r="K66" i="57" s="1"/>
  <c r="D66" i="74" s="1"/>
  <c r="I67" i="57"/>
  <c r="J67" i="57" s="1"/>
  <c r="K67" i="57" s="1"/>
  <c r="D67" i="74" s="1"/>
  <c r="I68" i="57"/>
  <c r="I69" i="57"/>
  <c r="I70" i="57"/>
  <c r="I71" i="57"/>
  <c r="I72" i="57"/>
  <c r="J72" i="57" s="1"/>
  <c r="K72" i="57" s="1"/>
  <c r="D72" i="74" s="1"/>
  <c r="I73" i="57"/>
  <c r="J73" i="57" s="1"/>
  <c r="K73" i="57" s="1"/>
  <c r="I74" i="57"/>
  <c r="I75" i="57"/>
  <c r="I76" i="57"/>
  <c r="J76" i="57" s="1"/>
  <c r="K76" i="57" s="1"/>
  <c r="D76" i="74" s="1"/>
  <c r="I77" i="57"/>
  <c r="I78" i="57"/>
  <c r="I79" i="57"/>
  <c r="I80" i="57"/>
  <c r="J80" i="57" s="1"/>
  <c r="I81" i="57"/>
  <c r="J81" i="57" s="1"/>
  <c r="K81" i="57" s="1"/>
  <c r="D81" i="74" s="1"/>
  <c r="I82" i="57"/>
  <c r="J82" i="57" s="1"/>
  <c r="K82" i="57" s="1"/>
  <c r="I83" i="57"/>
  <c r="I84" i="57"/>
  <c r="J84" i="57" s="1"/>
  <c r="K84" i="57" s="1"/>
  <c r="D84" i="74" s="1"/>
  <c r="I85" i="57"/>
  <c r="J85" i="57" s="1"/>
  <c r="K85" i="57" s="1"/>
  <c r="D85" i="74" s="1"/>
  <c r="I86" i="57"/>
  <c r="I87" i="57"/>
  <c r="I88" i="57"/>
  <c r="J88" i="57" s="1"/>
  <c r="I89" i="57"/>
  <c r="J89" i="57" s="1"/>
  <c r="I90" i="57"/>
  <c r="I91" i="57"/>
  <c r="I92" i="57"/>
  <c r="J92" i="57" s="1"/>
  <c r="I93" i="57"/>
  <c r="I94" i="57"/>
  <c r="I95" i="57"/>
  <c r="I96" i="57"/>
  <c r="I97" i="57"/>
  <c r="J97" i="57" s="1"/>
  <c r="K97" i="57" s="1"/>
  <c r="D97" i="74" s="1"/>
  <c r="I98" i="57"/>
  <c r="J98" i="57" s="1"/>
  <c r="I99" i="57"/>
  <c r="I100" i="57"/>
  <c r="I201" i="57"/>
  <c r="I202" i="57"/>
  <c r="I244" i="57"/>
  <c r="I246" i="57"/>
  <c r="I247" i="57"/>
  <c r="J247" i="57" s="1"/>
  <c r="K247" i="57" s="1"/>
  <c r="D247" i="74" s="1"/>
  <c r="I248" i="57"/>
  <c r="I249" i="57"/>
  <c r="I250" i="57"/>
  <c r="J250" i="57" s="1"/>
  <c r="K250" i="57" s="1"/>
  <c r="D250" i="74" s="1"/>
  <c r="I251" i="57"/>
  <c r="I252" i="57"/>
  <c r="I253" i="57"/>
  <c r="J253" i="57" s="1"/>
  <c r="I254" i="57"/>
  <c r="I255" i="57"/>
  <c r="I256" i="57"/>
  <c r="I257" i="57"/>
  <c r="J257" i="57" s="1"/>
  <c r="I258" i="57"/>
  <c r="I259" i="57"/>
  <c r="J259" i="57" s="1"/>
  <c r="K259" i="57" s="1"/>
  <c r="D259" i="74" s="1"/>
  <c r="I260" i="57"/>
  <c r="I261" i="57"/>
  <c r="I262" i="57"/>
  <c r="I263" i="57"/>
  <c r="J263" i="57" s="1"/>
  <c r="I264" i="57"/>
  <c r="I265" i="57"/>
  <c r="J265" i="57" s="1"/>
  <c r="I266" i="57"/>
  <c r="I267" i="57"/>
  <c r="I268" i="57"/>
  <c r="I269" i="57"/>
  <c r="J269" i="57" s="1"/>
  <c r="I270" i="57"/>
  <c r="I271" i="57"/>
  <c r="J271" i="57" s="1"/>
  <c r="K271" i="57" s="1"/>
  <c r="D271" i="74" s="1"/>
  <c r="I272" i="57"/>
  <c r="I273" i="57"/>
  <c r="I274" i="57"/>
  <c r="J274" i="57" s="1"/>
  <c r="K274" i="57" s="1"/>
  <c r="D274" i="74" s="1"/>
  <c r="I275" i="57"/>
  <c r="J275" i="57" s="1"/>
  <c r="I276" i="57"/>
  <c r="I277" i="57"/>
  <c r="J277" i="57" s="1"/>
  <c r="I278" i="57"/>
  <c r="J278" i="57" s="1"/>
  <c r="I279" i="57"/>
  <c r="I280" i="57"/>
  <c r="I281" i="57"/>
  <c r="J281" i="57" s="1"/>
  <c r="I282" i="57"/>
  <c r="I283" i="57"/>
  <c r="J283" i="57" s="1"/>
  <c r="K283" i="57" s="1"/>
  <c r="D283" i="74" s="1"/>
  <c r="I284" i="57"/>
  <c r="I285" i="57"/>
  <c r="I286" i="57"/>
  <c r="I287" i="57"/>
  <c r="J287" i="57" s="1"/>
  <c r="I288" i="57"/>
  <c r="I289" i="57"/>
  <c r="J289" i="57" s="1"/>
  <c r="I290" i="57"/>
  <c r="I291" i="57"/>
  <c r="I292" i="57"/>
  <c r="I293" i="57"/>
  <c r="J293" i="57"/>
  <c r="I294" i="57"/>
  <c r="I295" i="57"/>
  <c r="J295" i="57" s="1"/>
  <c r="K295" i="57" s="1"/>
  <c r="D295" i="74" s="1"/>
  <c r="I296" i="57"/>
  <c r="I297" i="57"/>
  <c r="I298" i="57"/>
  <c r="J298" i="57" s="1"/>
  <c r="K298" i="57" s="1"/>
  <c r="D298" i="74" s="1"/>
  <c r="I299" i="57"/>
  <c r="J299" i="57" s="1"/>
  <c r="I300" i="57"/>
  <c r="I301" i="57"/>
  <c r="J301" i="57" s="1"/>
  <c r="I302" i="57"/>
  <c r="I303" i="57"/>
  <c r="I304" i="57"/>
  <c r="I305" i="57"/>
  <c r="J305" i="57" s="1"/>
  <c r="I306" i="57"/>
  <c r="I307" i="57"/>
  <c r="I308" i="57"/>
  <c r="I309" i="57"/>
  <c r="I310" i="57"/>
  <c r="J310" i="57" s="1"/>
  <c r="K310" i="57" s="1"/>
  <c r="D310" i="74" s="1"/>
  <c r="I311" i="57"/>
  <c r="J311" i="57" s="1"/>
  <c r="I312" i="57"/>
  <c r="I313" i="57"/>
  <c r="J313" i="57" s="1"/>
  <c r="I314" i="57"/>
  <c r="I315" i="57"/>
  <c r="I316" i="57"/>
  <c r="I317" i="57"/>
  <c r="J317" i="57" s="1"/>
  <c r="I318" i="57"/>
  <c r="I319" i="57"/>
  <c r="I320" i="57"/>
  <c r="I321" i="57"/>
  <c r="I322" i="57"/>
  <c r="J322" i="57" s="1"/>
  <c r="K322" i="57" s="1"/>
  <c r="D322" i="74" s="1"/>
  <c r="I323" i="57"/>
  <c r="J323" i="57" s="1"/>
  <c r="I324" i="57"/>
  <c r="I325" i="57"/>
  <c r="J325" i="57" s="1"/>
  <c r="I326" i="57"/>
  <c r="I327" i="57"/>
  <c r="I328" i="57"/>
  <c r="I329" i="57"/>
  <c r="J329" i="57" s="1"/>
  <c r="I330" i="57"/>
  <c r="I331" i="57"/>
  <c r="I332" i="57"/>
  <c r="I333" i="57"/>
  <c r="I334" i="57"/>
  <c r="J334" i="57" s="1"/>
  <c r="K334" i="57" s="1"/>
  <c r="D334" i="74" s="1"/>
  <c r="I335" i="57"/>
  <c r="J335" i="57" s="1"/>
  <c r="I336" i="57"/>
  <c r="I337" i="57"/>
  <c r="J337" i="57" s="1"/>
  <c r="K337" i="57" s="1"/>
  <c r="D337" i="74" s="1"/>
  <c r="I338" i="57"/>
  <c r="J338" i="57" s="1"/>
  <c r="I339" i="57"/>
  <c r="I392" i="57"/>
  <c r="I393" i="57"/>
  <c r="I394" i="57"/>
  <c r="J394" i="57" s="1"/>
  <c r="K394" i="57" s="1"/>
  <c r="D394" i="74" s="1"/>
  <c r="I395" i="57"/>
  <c r="I396" i="57"/>
  <c r="I397" i="57"/>
  <c r="J397" i="57" s="1"/>
  <c r="I398" i="57"/>
  <c r="J398" i="57" s="1"/>
  <c r="I399" i="57"/>
  <c r="I400" i="57"/>
  <c r="J400" i="57" s="1"/>
  <c r="K400" i="57" s="1"/>
  <c r="D400" i="74" s="1"/>
  <c r="I401" i="57"/>
  <c r="J401" i="57" s="1"/>
  <c r="I402" i="57"/>
  <c r="I403" i="57"/>
  <c r="I404" i="57"/>
  <c r="J404" i="57" s="1"/>
  <c r="C44" i="116"/>
  <c r="D44" i="116"/>
  <c r="E44" i="116"/>
  <c r="J2" i="116"/>
  <c r="K2" i="116"/>
  <c r="I2" i="116"/>
  <c r="J9" i="11"/>
  <c r="K9" i="11"/>
  <c r="L9" i="11"/>
  <c r="C5" i="74"/>
  <c r="B5" i="74"/>
  <c r="A5" i="74"/>
  <c r="D25" i="27"/>
  <c r="E25" i="27"/>
  <c r="C25" i="27"/>
  <c r="I7" i="57"/>
  <c r="I8" i="57"/>
  <c r="I9" i="57"/>
  <c r="J9" i="57" s="1"/>
  <c r="I10" i="57"/>
  <c r="J10" i="57" s="1"/>
  <c r="K10" i="57" s="1"/>
  <c r="D10" i="74" s="1"/>
  <c r="I11" i="57"/>
  <c r="J11" i="57" s="1"/>
  <c r="I12" i="57"/>
  <c r="I13" i="57"/>
  <c r="I14" i="57"/>
  <c r="I15" i="57"/>
  <c r="I16" i="57"/>
  <c r="I17" i="57"/>
  <c r="I18" i="57"/>
  <c r="I19" i="57"/>
  <c r="I20" i="57"/>
  <c r="I21" i="57"/>
  <c r="I22" i="57"/>
  <c r="I23" i="57"/>
  <c r="I24" i="57"/>
  <c r="I25" i="57"/>
  <c r="I26" i="57"/>
  <c r="I27" i="57"/>
  <c r="I28" i="57"/>
  <c r="I29" i="57"/>
  <c r="F7" i="70"/>
  <c r="G8" i="71"/>
  <c r="H8" i="71" s="1"/>
  <c r="F8" i="71"/>
  <c r="H24" i="71"/>
  <c r="H23" i="71"/>
  <c r="H22" i="71"/>
  <c r="H21" i="71"/>
  <c r="H20" i="71"/>
  <c r="H19" i="71"/>
  <c r="H18" i="71"/>
  <c r="H17" i="71"/>
  <c r="H16" i="71"/>
  <c r="H15" i="71"/>
  <c r="H14" i="71"/>
  <c r="H13" i="71"/>
  <c r="H23" i="70"/>
  <c r="H22" i="70"/>
  <c r="H21" i="70"/>
  <c r="H20" i="70"/>
  <c r="H19" i="70"/>
  <c r="H18" i="70"/>
  <c r="H17" i="70"/>
  <c r="H16" i="70"/>
  <c r="H15" i="70"/>
  <c r="H14" i="70"/>
  <c r="H13" i="70"/>
  <c r="H12" i="70"/>
  <c r="H10" i="24"/>
  <c r="I6" i="57"/>
  <c r="I5" i="57"/>
  <c r="Y167" i="147" l="1"/>
  <c r="Q167" i="147"/>
  <c r="V167" i="147"/>
  <c r="W167" i="147"/>
  <c r="X167" i="147"/>
  <c r="Z167" i="147"/>
  <c r="Y161" i="147"/>
  <c r="Q161" i="147"/>
  <c r="S161" i="147"/>
  <c r="T161" i="147"/>
  <c r="U161" i="147"/>
  <c r="V161" i="147"/>
  <c r="W161" i="147"/>
  <c r="Z161" i="147"/>
  <c r="X161" i="147"/>
  <c r="U145" i="147"/>
  <c r="W145" i="147"/>
  <c r="Y145" i="147"/>
  <c r="V145" i="147"/>
  <c r="X145" i="147"/>
  <c r="Z145" i="147"/>
  <c r="Q142" i="147"/>
  <c r="S142" i="147"/>
  <c r="W142" i="147"/>
  <c r="X142" i="147"/>
  <c r="Y142" i="147"/>
  <c r="Z142" i="147"/>
  <c r="W120" i="147"/>
  <c r="Y120" i="147"/>
  <c r="U120" i="147"/>
  <c r="V120" i="147"/>
  <c r="X120" i="147"/>
  <c r="Z120" i="147"/>
  <c r="Q184" i="147"/>
  <c r="S184" i="147"/>
  <c r="T184" i="147"/>
  <c r="U184" i="147"/>
  <c r="V184" i="147"/>
  <c r="W184" i="147"/>
  <c r="X184" i="147"/>
  <c r="Z184" i="147"/>
  <c r="Y184" i="147"/>
  <c r="S140" i="147"/>
  <c r="U140" i="147"/>
  <c r="W140" i="147"/>
  <c r="T140" i="147"/>
  <c r="V140" i="147"/>
  <c r="X140" i="147"/>
  <c r="Y140" i="147"/>
  <c r="Z140" i="147"/>
  <c r="Q135" i="147"/>
  <c r="S135" i="147"/>
  <c r="U135" i="147"/>
  <c r="R135" i="147"/>
  <c r="T135" i="147"/>
  <c r="V135" i="147"/>
  <c r="W135" i="147"/>
  <c r="X135" i="147"/>
  <c r="Z135" i="147"/>
  <c r="Y135" i="147"/>
  <c r="Q112" i="147"/>
  <c r="S112" i="147"/>
  <c r="T112" i="147"/>
  <c r="U112" i="147"/>
  <c r="V112" i="147"/>
  <c r="W112" i="147"/>
  <c r="X112" i="147"/>
  <c r="Z112" i="147"/>
  <c r="Y112" i="147"/>
  <c r="U163" i="147"/>
  <c r="W163" i="147"/>
  <c r="Y163" i="147"/>
  <c r="R163" i="147"/>
  <c r="S163" i="147"/>
  <c r="T163" i="147"/>
  <c r="V163" i="147"/>
  <c r="X163" i="147"/>
  <c r="Z163" i="147"/>
  <c r="W186" i="147"/>
  <c r="R186" i="147"/>
  <c r="S186" i="147"/>
  <c r="T186" i="147"/>
  <c r="U186" i="147"/>
  <c r="V186" i="147"/>
  <c r="Y186" i="147"/>
  <c r="X186" i="147"/>
  <c r="Q165" i="147"/>
  <c r="S165" i="147"/>
  <c r="U165" i="147"/>
  <c r="W165" i="147"/>
  <c r="X165" i="147"/>
  <c r="Y165" i="147"/>
  <c r="Z165" i="147"/>
  <c r="W114" i="147"/>
  <c r="Y114" i="147"/>
  <c r="R114" i="147"/>
  <c r="S114" i="147"/>
  <c r="T114" i="147"/>
  <c r="U114" i="147"/>
  <c r="V114" i="147"/>
  <c r="Z114" i="147"/>
  <c r="X114" i="147"/>
  <c r="Q105" i="147"/>
  <c r="R105" i="147"/>
  <c r="S105" i="147"/>
  <c r="U105" i="147"/>
  <c r="Y105" i="147"/>
  <c r="Z105" i="147"/>
  <c r="S188" i="147"/>
  <c r="W188" i="147"/>
  <c r="Q188" i="147"/>
  <c r="R188" i="147"/>
  <c r="T188" i="147"/>
  <c r="U188" i="147"/>
  <c r="V188" i="147"/>
  <c r="Y188" i="147"/>
  <c r="X188" i="147"/>
  <c r="W168" i="147"/>
  <c r="Y168" i="147"/>
  <c r="U168" i="147"/>
  <c r="V168" i="147"/>
  <c r="X168" i="147"/>
  <c r="Z168" i="147"/>
  <c r="Y143" i="147"/>
  <c r="Q143" i="147"/>
  <c r="V143" i="147"/>
  <c r="W143" i="147"/>
  <c r="X143" i="147"/>
  <c r="Z143" i="147"/>
  <c r="Y137" i="147"/>
  <c r="Q137" i="147"/>
  <c r="S137" i="147"/>
  <c r="T137" i="147"/>
  <c r="U137" i="147"/>
  <c r="V137" i="147"/>
  <c r="W137" i="147"/>
  <c r="Z137" i="147"/>
  <c r="X137" i="147"/>
  <c r="U121" i="147"/>
  <c r="W121" i="147"/>
  <c r="Y121" i="147"/>
  <c r="V121" i="147"/>
  <c r="X121" i="147"/>
  <c r="Z121" i="147"/>
  <c r="Q118" i="147"/>
  <c r="S118" i="147"/>
  <c r="W118" i="147"/>
  <c r="X118" i="147"/>
  <c r="Y118" i="147"/>
  <c r="Z118" i="147"/>
  <c r="S190" i="147"/>
  <c r="Q190" i="147"/>
  <c r="R190" i="147"/>
  <c r="T190" i="147"/>
  <c r="U190" i="147"/>
  <c r="V190" i="147"/>
  <c r="W190" i="147"/>
  <c r="Q183" i="147"/>
  <c r="S183" i="147"/>
  <c r="U183" i="147"/>
  <c r="R183" i="147"/>
  <c r="T183" i="147"/>
  <c r="V183" i="147"/>
  <c r="W183" i="147"/>
  <c r="X183" i="147"/>
  <c r="Z183" i="147"/>
  <c r="Y183" i="147"/>
  <c r="Q160" i="147"/>
  <c r="S160" i="147"/>
  <c r="T160" i="147"/>
  <c r="U160" i="147"/>
  <c r="V160" i="147"/>
  <c r="W160" i="147"/>
  <c r="X160" i="147"/>
  <c r="Z160" i="147"/>
  <c r="Y160" i="147"/>
  <c r="S116" i="147"/>
  <c r="U116" i="147"/>
  <c r="W116" i="147"/>
  <c r="T116" i="147"/>
  <c r="V116" i="147"/>
  <c r="X116" i="147"/>
  <c r="Y116" i="147"/>
  <c r="Z116" i="147"/>
  <c r="Q111" i="147"/>
  <c r="S111" i="147"/>
  <c r="U111" i="147"/>
  <c r="R111" i="147"/>
  <c r="T111" i="147"/>
  <c r="V111" i="147"/>
  <c r="W111" i="147"/>
  <c r="X111" i="147"/>
  <c r="Z111" i="147"/>
  <c r="Y111" i="147"/>
  <c r="R169" i="147"/>
  <c r="T166" i="147"/>
  <c r="R144" i="147"/>
  <c r="U139" i="147"/>
  <c r="W139" i="147"/>
  <c r="Y139" i="147"/>
  <c r="R139" i="147"/>
  <c r="S139" i="147"/>
  <c r="T139" i="147"/>
  <c r="V139" i="147"/>
  <c r="X139" i="147"/>
  <c r="Z139" i="147"/>
  <c r="S119" i="147"/>
  <c r="W162" i="147"/>
  <c r="Y162" i="147"/>
  <c r="R162" i="147"/>
  <c r="S162" i="147"/>
  <c r="T162" i="147"/>
  <c r="U162" i="147"/>
  <c r="V162" i="147"/>
  <c r="Z162" i="147"/>
  <c r="X162" i="147"/>
  <c r="Q141" i="147"/>
  <c r="S141" i="147"/>
  <c r="U141" i="147"/>
  <c r="W141" i="147"/>
  <c r="X141" i="147"/>
  <c r="Y141" i="147"/>
  <c r="Z141" i="147"/>
  <c r="Y185" i="147"/>
  <c r="Q185" i="147"/>
  <c r="S185" i="147"/>
  <c r="T185" i="147"/>
  <c r="U185" i="147"/>
  <c r="V185" i="147"/>
  <c r="W185" i="147"/>
  <c r="Z185" i="147"/>
  <c r="X185" i="147"/>
  <c r="U169" i="147"/>
  <c r="W169" i="147"/>
  <c r="Y169" i="147"/>
  <c r="V169" i="147"/>
  <c r="X169" i="147"/>
  <c r="Z169" i="147"/>
  <c r="U167" i="147"/>
  <c r="Q166" i="147"/>
  <c r="S166" i="147"/>
  <c r="W166" i="147"/>
  <c r="X166" i="147"/>
  <c r="Y166" i="147"/>
  <c r="Z166" i="147"/>
  <c r="T145" i="147"/>
  <c r="W144" i="147"/>
  <c r="Y144" i="147"/>
  <c r="U144" i="147"/>
  <c r="V144" i="147"/>
  <c r="X144" i="147"/>
  <c r="Z144" i="147"/>
  <c r="V142" i="147"/>
  <c r="T120" i="147"/>
  <c r="Y119" i="147"/>
  <c r="Q119" i="147"/>
  <c r="V119" i="147"/>
  <c r="W119" i="147"/>
  <c r="X119" i="147"/>
  <c r="Z119" i="147"/>
  <c r="Y113" i="147"/>
  <c r="Q113" i="147"/>
  <c r="S113" i="147"/>
  <c r="T113" i="147"/>
  <c r="U113" i="147"/>
  <c r="V113" i="147"/>
  <c r="W113" i="147"/>
  <c r="Z113" i="147"/>
  <c r="X113" i="147"/>
  <c r="U187" i="147"/>
  <c r="Y187" i="147"/>
  <c r="Q187" i="147"/>
  <c r="R187" i="147"/>
  <c r="S187" i="147"/>
  <c r="T187" i="147"/>
  <c r="V187" i="147"/>
  <c r="X187" i="147"/>
  <c r="W187" i="147"/>
  <c r="T167" i="147"/>
  <c r="S164" i="147"/>
  <c r="U164" i="147"/>
  <c r="W164" i="147"/>
  <c r="T164" i="147"/>
  <c r="V164" i="147"/>
  <c r="X164" i="147"/>
  <c r="Y164" i="147"/>
  <c r="Z164" i="147"/>
  <c r="Q159" i="147"/>
  <c r="S159" i="147"/>
  <c r="U159" i="147"/>
  <c r="R159" i="147"/>
  <c r="T159" i="147"/>
  <c r="V159" i="147"/>
  <c r="W159" i="147"/>
  <c r="X159" i="147"/>
  <c r="Z159" i="147"/>
  <c r="Y159" i="147"/>
  <c r="S145" i="147"/>
  <c r="U142" i="147"/>
  <c r="Q136" i="147"/>
  <c r="S136" i="147"/>
  <c r="T136" i="147"/>
  <c r="U136" i="147"/>
  <c r="V136" i="147"/>
  <c r="W136" i="147"/>
  <c r="X136" i="147"/>
  <c r="Z136" i="147"/>
  <c r="Y136" i="147"/>
  <c r="S120" i="147"/>
  <c r="S104" i="147"/>
  <c r="T104" i="147"/>
  <c r="U104" i="147"/>
  <c r="W104" i="147"/>
  <c r="V104" i="147"/>
  <c r="X104" i="147"/>
  <c r="Y104" i="147"/>
  <c r="Z104" i="147"/>
  <c r="S167" i="147"/>
  <c r="R145" i="147"/>
  <c r="T142" i="147"/>
  <c r="R120" i="147"/>
  <c r="U115" i="147"/>
  <c r="W115" i="147"/>
  <c r="Y115" i="147"/>
  <c r="R115" i="147"/>
  <c r="S115" i="147"/>
  <c r="T115" i="147"/>
  <c r="V115" i="147"/>
  <c r="X115" i="147"/>
  <c r="Z115" i="147"/>
  <c r="Q189" i="147"/>
  <c r="U189" i="147"/>
  <c r="R189" i="147"/>
  <c r="S189" i="147"/>
  <c r="T189" i="147"/>
  <c r="V189" i="147"/>
  <c r="W189" i="147"/>
  <c r="X189" i="147"/>
  <c r="R167" i="147"/>
  <c r="R161" i="147"/>
  <c r="Q145" i="147"/>
  <c r="R142" i="147"/>
  <c r="R140" i="147"/>
  <c r="W138" i="147"/>
  <c r="Y138" i="147"/>
  <c r="R138" i="147"/>
  <c r="S138" i="147"/>
  <c r="T138" i="147"/>
  <c r="U138" i="147"/>
  <c r="V138" i="147"/>
  <c r="Z138" i="147"/>
  <c r="X138" i="147"/>
  <c r="Q120" i="147"/>
  <c r="Q117" i="147"/>
  <c r="S117" i="147"/>
  <c r="U117" i="147"/>
  <c r="W117" i="147"/>
  <c r="X117" i="147"/>
  <c r="Y117" i="147"/>
  <c r="Z117" i="147"/>
  <c r="X105" i="147"/>
  <c r="S198" i="147"/>
  <c r="T197" i="147"/>
  <c r="U196" i="147"/>
  <c r="V195" i="147"/>
  <c r="U194" i="147"/>
  <c r="T193" i="147"/>
  <c r="U192" i="147"/>
  <c r="V191" i="147"/>
  <c r="X182" i="147"/>
  <c r="T181" i="147"/>
  <c r="T180" i="147"/>
  <c r="U179" i="147"/>
  <c r="V178" i="147"/>
  <c r="V177" i="147"/>
  <c r="Q171" i="147"/>
  <c r="S171" i="147"/>
  <c r="U171" i="147"/>
  <c r="X158" i="147"/>
  <c r="T157" i="147"/>
  <c r="T156" i="147"/>
  <c r="U155" i="147"/>
  <c r="V154" i="147"/>
  <c r="V153" i="147"/>
  <c r="Q147" i="147"/>
  <c r="S147" i="147"/>
  <c r="U147" i="147"/>
  <c r="X134" i="147"/>
  <c r="T133" i="147"/>
  <c r="T132" i="147"/>
  <c r="U131" i="147"/>
  <c r="V130" i="147"/>
  <c r="V129" i="147"/>
  <c r="Q123" i="147"/>
  <c r="S123" i="147"/>
  <c r="U123" i="147"/>
  <c r="X110" i="147"/>
  <c r="Y107" i="147"/>
  <c r="Z107" i="147"/>
  <c r="Q107" i="147"/>
  <c r="Z103" i="147"/>
  <c r="S102" i="147"/>
  <c r="S170" i="147"/>
  <c r="U170" i="147"/>
  <c r="W170" i="147"/>
  <c r="S146" i="147"/>
  <c r="U146" i="147"/>
  <c r="W146" i="147"/>
  <c r="S122" i="147"/>
  <c r="U122" i="147"/>
  <c r="W122" i="147"/>
  <c r="R198" i="147"/>
  <c r="S197" i="147"/>
  <c r="T196" i="147"/>
  <c r="T195" i="147"/>
  <c r="T194" i="147"/>
  <c r="S193" i="147"/>
  <c r="T192" i="147"/>
  <c r="U191" i="147"/>
  <c r="V182" i="147"/>
  <c r="S181" i="147"/>
  <c r="S180" i="147"/>
  <c r="T179" i="147"/>
  <c r="U178" i="147"/>
  <c r="T177" i="147"/>
  <c r="U175" i="147"/>
  <c r="W175" i="147"/>
  <c r="Y175" i="147"/>
  <c r="W174" i="147"/>
  <c r="Y174" i="147"/>
  <c r="Y173" i="147"/>
  <c r="Q173" i="147"/>
  <c r="Q172" i="147"/>
  <c r="S172" i="147"/>
  <c r="V158" i="147"/>
  <c r="S157" i="147"/>
  <c r="S156" i="147"/>
  <c r="T155" i="147"/>
  <c r="U154" i="147"/>
  <c r="T153" i="147"/>
  <c r="U151" i="147"/>
  <c r="W151" i="147"/>
  <c r="Y151" i="147"/>
  <c r="W150" i="147"/>
  <c r="Y150" i="147"/>
  <c r="Y149" i="147"/>
  <c r="Q149" i="147"/>
  <c r="Q148" i="147"/>
  <c r="S148" i="147"/>
  <c r="V134" i="147"/>
  <c r="S133" i="147"/>
  <c r="S132" i="147"/>
  <c r="T131" i="147"/>
  <c r="U130" i="147"/>
  <c r="T129" i="147"/>
  <c r="U127" i="147"/>
  <c r="W127" i="147"/>
  <c r="Y127" i="147"/>
  <c r="W126" i="147"/>
  <c r="Y126" i="147"/>
  <c r="Y125" i="147"/>
  <c r="Q125" i="147"/>
  <c r="Q124" i="147"/>
  <c r="S124" i="147"/>
  <c r="V110" i="147"/>
  <c r="W108" i="147"/>
  <c r="X108" i="147"/>
  <c r="Y108" i="147"/>
  <c r="T103" i="147"/>
  <c r="R102" i="147"/>
  <c r="Q201" i="147"/>
  <c r="U201" i="147"/>
  <c r="S200" i="147"/>
  <c r="W200" i="147"/>
  <c r="U199" i="147"/>
  <c r="Y199" i="147"/>
  <c r="Q198" i="147"/>
  <c r="R196" i="147"/>
  <c r="S192" i="147"/>
  <c r="T191" i="147"/>
  <c r="T182" i="147"/>
  <c r="S176" i="147"/>
  <c r="U176" i="147"/>
  <c r="W176" i="147"/>
  <c r="T158" i="147"/>
  <c r="S152" i="147"/>
  <c r="U152" i="147"/>
  <c r="W152" i="147"/>
  <c r="T134" i="147"/>
  <c r="S128" i="147"/>
  <c r="U128" i="147"/>
  <c r="W128" i="147"/>
  <c r="U109" i="147"/>
  <c r="V109" i="147"/>
  <c r="W109" i="147"/>
  <c r="Y109" i="147"/>
  <c r="S103" i="147"/>
  <c r="Y197" i="147"/>
  <c r="Q197" i="147"/>
  <c r="Q177" i="147"/>
  <c r="S177" i="147"/>
  <c r="U177" i="147"/>
  <c r="Q153" i="147"/>
  <c r="S153" i="147"/>
  <c r="U153" i="147"/>
  <c r="Q129" i="147"/>
  <c r="S129" i="147"/>
  <c r="U129" i="147"/>
  <c r="W102" i="147"/>
  <c r="X102" i="147"/>
  <c r="Y102" i="147"/>
  <c r="Z102" i="147"/>
  <c r="Q195" i="147"/>
  <c r="U195" i="147"/>
  <c r="S194" i="147"/>
  <c r="W194" i="147"/>
  <c r="U193" i="147"/>
  <c r="Y193" i="147"/>
  <c r="Q192" i="147"/>
  <c r="U181" i="147"/>
  <c r="W181" i="147"/>
  <c r="Y181" i="147"/>
  <c r="W180" i="147"/>
  <c r="Y180" i="147"/>
  <c r="Y179" i="147"/>
  <c r="Q179" i="147"/>
  <c r="Q178" i="147"/>
  <c r="S178" i="147"/>
  <c r="Z170" i="147"/>
  <c r="U157" i="147"/>
  <c r="W157" i="147"/>
  <c r="Y157" i="147"/>
  <c r="W156" i="147"/>
  <c r="Y156" i="147"/>
  <c r="Y155" i="147"/>
  <c r="Q155" i="147"/>
  <c r="Q154" i="147"/>
  <c r="S154" i="147"/>
  <c r="Z146" i="147"/>
  <c r="U133" i="147"/>
  <c r="W133" i="147"/>
  <c r="Y133" i="147"/>
  <c r="W132" i="147"/>
  <c r="Y132" i="147"/>
  <c r="Y131" i="147"/>
  <c r="Q131" i="147"/>
  <c r="Q130" i="147"/>
  <c r="S130" i="147"/>
  <c r="Z122" i="147"/>
  <c r="S110" i="147"/>
  <c r="T110" i="147"/>
  <c r="U110" i="147"/>
  <c r="W110" i="147"/>
  <c r="Y191" i="147"/>
  <c r="Q191" i="147"/>
  <c r="S182" i="147"/>
  <c r="U182" i="147"/>
  <c r="W182" i="147"/>
  <c r="Y170" i="147"/>
  <c r="S158" i="147"/>
  <c r="U158" i="147"/>
  <c r="W158" i="147"/>
  <c r="Y146" i="147"/>
  <c r="S134" i="147"/>
  <c r="U134" i="147"/>
  <c r="W134" i="147"/>
  <c r="Y122" i="147"/>
  <c r="U103" i="147"/>
  <c r="V103" i="147"/>
  <c r="W103" i="147"/>
  <c r="X103" i="147"/>
  <c r="Y103" i="147"/>
  <c r="S106" i="147"/>
  <c r="Q101" i="147"/>
  <c r="Z101" i="147"/>
  <c r="U145" i="146"/>
  <c r="V145" i="146"/>
  <c r="W145" i="146"/>
  <c r="X145" i="146"/>
  <c r="Y145" i="146"/>
  <c r="Q145" i="146"/>
  <c r="U139" i="146"/>
  <c r="V139" i="146"/>
  <c r="W139" i="146"/>
  <c r="X139" i="146"/>
  <c r="Y139" i="146"/>
  <c r="Q139" i="146"/>
  <c r="U133" i="146"/>
  <c r="V133" i="146"/>
  <c r="W133" i="146"/>
  <c r="X133" i="146"/>
  <c r="Y133" i="146"/>
  <c r="Q133" i="146"/>
  <c r="U127" i="146"/>
  <c r="V127" i="146"/>
  <c r="W127" i="146"/>
  <c r="X127" i="146"/>
  <c r="Y127" i="146"/>
  <c r="Q127" i="146"/>
  <c r="U121" i="146"/>
  <c r="V121" i="146"/>
  <c r="W121" i="146"/>
  <c r="X121" i="146"/>
  <c r="Y121" i="146"/>
  <c r="Q121" i="146"/>
  <c r="U115" i="146"/>
  <c r="V115" i="146"/>
  <c r="W115" i="146"/>
  <c r="X115" i="146"/>
  <c r="Y115" i="146"/>
  <c r="Q115" i="146"/>
  <c r="U109" i="146"/>
  <c r="V109" i="146"/>
  <c r="W109" i="146"/>
  <c r="X109" i="146"/>
  <c r="Y109" i="146"/>
  <c r="Q109" i="146"/>
  <c r="S200" i="146"/>
  <c r="T200" i="146"/>
  <c r="U200" i="146"/>
  <c r="V200" i="146"/>
  <c r="S182" i="146"/>
  <c r="T182" i="146"/>
  <c r="U182" i="146"/>
  <c r="V182" i="146"/>
  <c r="S164" i="146"/>
  <c r="T164" i="146"/>
  <c r="U164" i="146"/>
  <c r="V164" i="146"/>
  <c r="U193" i="146"/>
  <c r="V193" i="146"/>
  <c r="W193" i="146"/>
  <c r="X193" i="146"/>
  <c r="Q193" i="146"/>
  <c r="U175" i="146"/>
  <c r="V175" i="146"/>
  <c r="W175" i="146"/>
  <c r="X175" i="146"/>
  <c r="Q175" i="146"/>
  <c r="S158" i="146"/>
  <c r="T158" i="146"/>
  <c r="U158" i="146"/>
  <c r="V158" i="146"/>
  <c r="W158" i="146"/>
  <c r="Q201" i="146"/>
  <c r="R201" i="146"/>
  <c r="S201" i="146"/>
  <c r="T201" i="146"/>
  <c r="Y201" i="146"/>
  <c r="W186" i="146"/>
  <c r="X186" i="146"/>
  <c r="Y186" i="146"/>
  <c r="Z186" i="146"/>
  <c r="S186" i="146"/>
  <c r="Q183" i="146"/>
  <c r="R183" i="146"/>
  <c r="S183" i="146"/>
  <c r="T183" i="146"/>
  <c r="Y183" i="146"/>
  <c r="W168" i="146"/>
  <c r="X168" i="146"/>
  <c r="Y168" i="146"/>
  <c r="Z168" i="146"/>
  <c r="S168" i="146"/>
  <c r="Q165" i="146"/>
  <c r="R165" i="146"/>
  <c r="S165" i="146"/>
  <c r="T165" i="146"/>
  <c r="Y165" i="146"/>
  <c r="S152" i="146"/>
  <c r="T152" i="146"/>
  <c r="U152" i="146"/>
  <c r="V152" i="146"/>
  <c r="W152" i="146"/>
  <c r="S104" i="146"/>
  <c r="T104" i="146"/>
  <c r="U104" i="146"/>
  <c r="V104" i="146"/>
  <c r="W104" i="146"/>
  <c r="S146" i="146"/>
  <c r="T146" i="146"/>
  <c r="U146" i="146"/>
  <c r="V146" i="146"/>
  <c r="W146" i="146"/>
  <c r="S140" i="146"/>
  <c r="T140" i="146"/>
  <c r="U140" i="146"/>
  <c r="V140" i="146"/>
  <c r="W140" i="146"/>
  <c r="S134" i="146"/>
  <c r="T134" i="146"/>
  <c r="U134" i="146"/>
  <c r="V134" i="146"/>
  <c r="W134" i="146"/>
  <c r="S128" i="146"/>
  <c r="T128" i="146"/>
  <c r="U128" i="146"/>
  <c r="V128" i="146"/>
  <c r="W128" i="146"/>
  <c r="S122" i="146"/>
  <c r="T122" i="146"/>
  <c r="U122" i="146"/>
  <c r="V122" i="146"/>
  <c r="W122" i="146"/>
  <c r="S116" i="146"/>
  <c r="T116" i="146"/>
  <c r="U116" i="146"/>
  <c r="V116" i="146"/>
  <c r="W116" i="146"/>
  <c r="S110" i="146"/>
  <c r="T110" i="146"/>
  <c r="U110" i="146"/>
  <c r="V110" i="146"/>
  <c r="W110" i="146"/>
  <c r="S194" i="146"/>
  <c r="T194" i="146"/>
  <c r="U194" i="146"/>
  <c r="V194" i="146"/>
  <c r="S176" i="146"/>
  <c r="T176" i="146"/>
  <c r="U176" i="146"/>
  <c r="V176" i="146"/>
  <c r="Q159" i="146"/>
  <c r="R159" i="146"/>
  <c r="S159" i="146"/>
  <c r="T159" i="146"/>
  <c r="U159" i="146"/>
  <c r="Y159" i="146"/>
  <c r="W188" i="146"/>
  <c r="U187" i="146"/>
  <c r="V187" i="146"/>
  <c r="W187" i="146"/>
  <c r="X187" i="146"/>
  <c r="Q187" i="146"/>
  <c r="W170" i="146"/>
  <c r="U169" i="146"/>
  <c r="V169" i="146"/>
  <c r="W169" i="146"/>
  <c r="X169" i="146"/>
  <c r="Q169" i="146"/>
  <c r="T163" i="146"/>
  <c r="W162" i="146"/>
  <c r="X162" i="146"/>
  <c r="Y162" i="146"/>
  <c r="Z162" i="146"/>
  <c r="S162" i="146"/>
  <c r="Q153" i="146"/>
  <c r="R153" i="146"/>
  <c r="S153" i="146"/>
  <c r="T153" i="146"/>
  <c r="U153" i="146"/>
  <c r="Y153" i="146"/>
  <c r="R150" i="146"/>
  <c r="T144" i="146"/>
  <c r="T138" i="146"/>
  <c r="T132" i="146"/>
  <c r="T126" i="146"/>
  <c r="T120" i="146"/>
  <c r="T114" i="146"/>
  <c r="T108" i="146"/>
  <c r="Q105" i="146"/>
  <c r="R105" i="146"/>
  <c r="S105" i="146"/>
  <c r="T105" i="146"/>
  <c r="U105" i="146"/>
  <c r="Y105" i="146"/>
  <c r="T102" i="146"/>
  <c r="Z200" i="146"/>
  <c r="W198" i="146"/>
  <c r="X198" i="146"/>
  <c r="Y198" i="146"/>
  <c r="Z198" i="146"/>
  <c r="S198" i="146"/>
  <c r="Q195" i="146"/>
  <c r="R195" i="146"/>
  <c r="S195" i="146"/>
  <c r="T195" i="146"/>
  <c r="Y195" i="146"/>
  <c r="Z182" i="146"/>
  <c r="W180" i="146"/>
  <c r="X180" i="146"/>
  <c r="Y180" i="146"/>
  <c r="Z180" i="146"/>
  <c r="S180" i="146"/>
  <c r="Q177" i="146"/>
  <c r="R177" i="146"/>
  <c r="S177" i="146"/>
  <c r="T177" i="146"/>
  <c r="Y177" i="146"/>
  <c r="Z164" i="146"/>
  <c r="W156" i="146"/>
  <c r="X156" i="146"/>
  <c r="Y156" i="146"/>
  <c r="Z156" i="146"/>
  <c r="S156" i="146"/>
  <c r="Q147" i="146"/>
  <c r="R147" i="146"/>
  <c r="S147" i="146"/>
  <c r="T147" i="146"/>
  <c r="U147" i="146"/>
  <c r="Y147" i="146"/>
  <c r="Q141" i="146"/>
  <c r="R141" i="146"/>
  <c r="S141" i="146"/>
  <c r="T141" i="146"/>
  <c r="U141" i="146"/>
  <c r="Y141" i="146"/>
  <c r="Q135" i="146"/>
  <c r="R135" i="146"/>
  <c r="S135" i="146"/>
  <c r="T135" i="146"/>
  <c r="U135" i="146"/>
  <c r="Y135" i="146"/>
  <c r="Q129" i="146"/>
  <c r="R129" i="146"/>
  <c r="S129" i="146"/>
  <c r="T129" i="146"/>
  <c r="U129" i="146"/>
  <c r="Y129" i="146"/>
  <c r="Q123" i="146"/>
  <c r="R123" i="146"/>
  <c r="S123" i="146"/>
  <c r="T123" i="146"/>
  <c r="U123" i="146"/>
  <c r="Y123" i="146"/>
  <c r="Q117" i="146"/>
  <c r="R117" i="146"/>
  <c r="S117" i="146"/>
  <c r="T117" i="146"/>
  <c r="U117" i="146"/>
  <c r="Y117" i="146"/>
  <c r="Q111" i="146"/>
  <c r="R111" i="146"/>
  <c r="S111" i="146"/>
  <c r="T111" i="146"/>
  <c r="U111" i="146"/>
  <c r="Y111" i="146"/>
  <c r="Z103" i="146"/>
  <c r="Y200" i="146"/>
  <c r="Y182" i="146"/>
  <c r="Y164" i="146"/>
  <c r="W150" i="146"/>
  <c r="X150" i="146"/>
  <c r="Y150" i="146"/>
  <c r="Z150" i="146"/>
  <c r="S150" i="146"/>
  <c r="Z145" i="146"/>
  <c r="Z139" i="146"/>
  <c r="Z133" i="146"/>
  <c r="Z127" i="146"/>
  <c r="Z121" i="146"/>
  <c r="Z115" i="146"/>
  <c r="Z109" i="146"/>
  <c r="Y103" i="146"/>
  <c r="X200" i="146"/>
  <c r="Z193" i="146"/>
  <c r="S188" i="146"/>
  <c r="T188" i="146"/>
  <c r="U188" i="146"/>
  <c r="V188" i="146"/>
  <c r="X182" i="146"/>
  <c r="Z175" i="146"/>
  <c r="S170" i="146"/>
  <c r="T170" i="146"/>
  <c r="U170" i="146"/>
  <c r="V170" i="146"/>
  <c r="X164" i="146"/>
  <c r="U163" i="146"/>
  <c r="V163" i="146"/>
  <c r="W163" i="146"/>
  <c r="X163" i="146"/>
  <c r="Y163" i="146"/>
  <c r="Q163" i="146"/>
  <c r="Z158" i="146"/>
  <c r="T145" i="146"/>
  <c r="W144" i="146"/>
  <c r="X144" i="146"/>
  <c r="Y144" i="146"/>
  <c r="Z144" i="146"/>
  <c r="S144" i="146"/>
  <c r="T139" i="146"/>
  <c r="W138" i="146"/>
  <c r="X138" i="146"/>
  <c r="Y138" i="146"/>
  <c r="Z138" i="146"/>
  <c r="S138" i="146"/>
  <c r="T133" i="146"/>
  <c r="W132" i="146"/>
  <c r="X132" i="146"/>
  <c r="Y132" i="146"/>
  <c r="Z132" i="146"/>
  <c r="S132" i="146"/>
  <c r="T127" i="146"/>
  <c r="W126" i="146"/>
  <c r="X126" i="146"/>
  <c r="Y126" i="146"/>
  <c r="Z126" i="146"/>
  <c r="S126" i="146"/>
  <c r="T121" i="146"/>
  <c r="W120" i="146"/>
  <c r="X120" i="146"/>
  <c r="Y120" i="146"/>
  <c r="Z120" i="146"/>
  <c r="S120" i="146"/>
  <c r="T115" i="146"/>
  <c r="W114" i="146"/>
  <c r="X114" i="146"/>
  <c r="Y114" i="146"/>
  <c r="Z114" i="146"/>
  <c r="S114" i="146"/>
  <c r="T109" i="146"/>
  <c r="W108" i="146"/>
  <c r="X108" i="146"/>
  <c r="Y108" i="146"/>
  <c r="Z108" i="146"/>
  <c r="S108" i="146"/>
  <c r="T103" i="146"/>
  <c r="W102" i="146"/>
  <c r="X102" i="146"/>
  <c r="Y102" i="146"/>
  <c r="Z102" i="146"/>
  <c r="S102" i="146"/>
  <c r="Z201" i="146"/>
  <c r="W200" i="146"/>
  <c r="U199" i="146"/>
  <c r="V199" i="146"/>
  <c r="W199" i="146"/>
  <c r="X199" i="146"/>
  <c r="Q199" i="146"/>
  <c r="Y193" i="146"/>
  <c r="V186" i="146"/>
  <c r="Z183" i="146"/>
  <c r="W182" i="146"/>
  <c r="U181" i="146"/>
  <c r="V181" i="146"/>
  <c r="W181" i="146"/>
  <c r="X181" i="146"/>
  <c r="Q181" i="146"/>
  <c r="Y175" i="146"/>
  <c r="V168" i="146"/>
  <c r="Z165" i="146"/>
  <c r="W164" i="146"/>
  <c r="Y158" i="146"/>
  <c r="U157" i="146"/>
  <c r="V157" i="146"/>
  <c r="W157" i="146"/>
  <c r="X157" i="146"/>
  <c r="Y157" i="146"/>
  <c r="Q157" i="146"/>
  <c r="Z152" i="146"/>
  <c r="S145" i="146"/>
  <c r="S139" i="146"/>
  <c r="S133" i="146"/>
  <c r="S127" i="146"/>
  <c r="S121" i="146"/>
  <c r="S115" i="146"/>
  <c r="S109" i="146"/>
  <c r="Z104" i="146"/>
  <c r="U103" i="146"/>
  <c r="V103" i="146"/>
  <c r="W103" i="146"/>
  <c r="X103" i="146"/>
  <c r="Q103" i="146"/>
  <c r="X201" i="146"/>
  <c r="R200" i="146"/>
  <c r="Z194" i="146"/>
  <c r="T193" i="146"/>
  <c r="W192" i="146"/>
  <c r="X192" i="146"/>
  <c r="Y192" i="146"/>
  <c r="Z192" i="146"/>
  <c r="S192" i="146"/>
  <c r="Q189" i="146"/>
  <c r="R189" i="146"/>
  <c r="S189" i="146"/>
  <c r="T189" i="146"/>
  <c r="Y189" i="146"/>
  <c r="U186" i="146"/>
  <c r="X183" i="146"/>
  <c r="R182" i="146"/>
  <c r="Z176" i="146"/>
  <c r="T175" i="146"/>
  <c r="W174" i="146"/>
  <c r="X174" i="146"/>
  <c r="Y174" i="146"/>
  <c r="Z174" i="146"/>
  <c r="S174" i="146"/>
  <c r="Q171" i="146"/>
  <c r="R171" i="146"/>
  <c r="S171" i="146"/>
  <c r="T171" i="146"/>
  <c r="Y171" i="146"/>
  <c r="U168" i="146"/>
  <c r="X165" i="146"/>
  <c r="R164" i="146"/>
  <c r="X158" i="146"/>
  <c r="Y152" i="146"/>
  <c r="U151" i="146"/>
  <c r="V151" i="146"/>
  <c r="W151" i="146"/>
  <c r="X151" i="146"/>
  <c r="Y151" i="146"/>
  <c r="Q151" i="146"/>
  <c r="Z146" i="146"/>
  <c r="R145" i="146"/>
  <c r="Z140" i="146"/>
  <c r="R139" i="146"/>
  <c r="Z134" i="146"/>
  <c r="R133" i="146"/>
  <c r="Z128" i="146"/>
  <c r="R127" i="146"/>
  <c r="Z122" i="146"/>
  <c r="R121" i="146"/>
  <c r="Z116" i="146"/>
  <c r="R115" i="146"/>
  <c r="Z110" i="146"/>
  <c r="R109" i="146"/>
  <c r="Y104" i="146"/>
  <c r="R103" i="146"/>
  <c r="U101" i="146"/>
  <c r="Z131" i="146"/>
  <c r="Z125" i="146"/>
  <c r="Z119" i="146"/>
  <c r="Z113" i="146"/>
  <c r="Z107" i="146"/>
  <c r="Z101" i="146"/>
  <c r="R171" i="145"/>
  <c r="T171" i="145"/>
  <c r="Z171" i="145"/>
  <c r="U171" i="145"/>
  <c r="V171" i="145"/>
  <c r="W171" i="145"/>
  <c r="X171" i="145"/>
  <c r="Y171" i="145"/>
  <c r="Z161" i="145"/>
  <c r="R161" i="145"/>
  <c r="X161" i="145"/>
  <c r="Y161" i="145"/>
  <c r="S161" i="145"/>
  <c r="T161" i="145"/>
  <c r="U161" i="145"/>
  <c r="V161" i="145"/>
  <c r="W161" i="145"/>
  <c r="T152" i="145"/>
  <c r="Q152" i="145"/>
  <c r="X152" i="145"/>
  <c r="Y152" i="145"/>
  <c r="R152" i="145"/>
  <c r="S152" i="145"/>
  <c r="U152" i="145"/>
  <c r="V152" i="145"/>
  <c r="W152" i="145"/>
  <c r="V139" i="145"/>
  <c r="T139" i="145"/>
  <c r="U139" i="145"/>
  <c r="W139" i="145"/>
  <c r="X139" i="145"/>
  <c r="Y139" i="145"/>
  <c r="Z139" i="145"/>
  <c r="Z191" i="145"/>
  <c r="S191" i="145"/>
  <c r="Y191" i="145"/>
  <c r="T191" i="145"/>
  <c r="U191" i="145"/>
  <c r="V191" i="145"/>
  <c r="W191" i="145"/>
  <c r="X191" i="145"/>
  <c r="V193" i="145"/>
  <c r="Q193" i="145"/>
  <c r="X193" i="145"/>
  <c r="Y193" i="145"/>
  <c r="R193" i="145"/>
  <c r="S193" i="145"/>
  <c r="T193" i="145"/>
  <c r="U193" i="145"/>
  <c r="W193" i="145"/>
  <c r="R201" i="145"/>
  <c r="U201" i="145"/>
  <c r="V201" i="145"/>
  <c r="W201" i="145"/>
  <c r="X201" i="145"/>
  <c r="Y201" i="145"/>
  <c r="Z201" i="145"/>
  <c r="V181" i="145"/>
  <c r="S181" i="145"/>
  <c r="Z181" i="145"/>
  <c r="T181" i="145"/>
  <c r="U181" i="145"/>
  <c r="W181" i="145"/>
  <c r="X181" i="145"/>
  <c r="Y181" i="145"/>
  <c r="V127" i="145"/>
  <c r="W127" i="145"/>
  <c r="Q127" i="145"/>
  <c r="S127" i="145"/>
  <c r="T127" i="145"/>
  <c r="U127" i="145"/>
  <c r="X127" i="145"/>
  <c r="Y127" i="145"/>
  <c r="Z127" i="145"/>
  <c r="V121" i="145"/>
  <c r="W121" i="145"/>
  <c r="Q121" i="145"/>
  <c r="R121" i="145"/>
  <c r="Z121" i="145"/>
  <c r="S121" i="145"/>
  <c r="T121" i="145"/>
  <c r="U121" i="145"/>
  <c r="X121" i="145"/>
  <c r="Y121" i="145"/>
  <c r="R183" i="145"/>
  <c r="Q183" i="145"/>
  <c r="X183" i="145"/>
  <c r="Y183" i="145"/>
  <c r="S183" i="145"/>
  <c r="T183" i="145"/>
  <c r="U183" i="145"/>
  <c r="V183" i="145"/>
  <c r="W183" i="145"/>
  <c r="R129" i="145"/>
  <c r="S129" i="145"/>
  <c r="U129" i="145"/>
  <c r="V129" i="145"/>
  <c r="W129" i="145"/>
  <c r="X129" i="145"/>
  <c r="Y129" i="145"/>
  <c r="Z129" i="145"/>
  <c r="V151" i="145"/>
  <c r="R151" i="145"/>
  <c r="Y151" i="145"/>
  <c r="Z151" i="145"/>
  <c r="S151" i="145"/>
  <c r="T151" i="145"/>
  <c r="U151" i="145"/>
  <c r="W151" i="145"/>
  <c r="X151" i="145"/>
  <c r="T140" i="145"/>
  <c r="S140" i="145"/>
  <c r="Z140" i="145"/>
  <c r="U140" i="145"/>
  <c r="V140" i="145"/>
  <c r="W140" i="145"/>
  <c r="X140" i="145"/>
  <c r="Y140" i="145"/>
  <c r="Z149" i="145"/>
  <c r="T149" i="145"/>
  <c r="U149" i="145"/>
  <c r="V149" i="145"/>
  <c r="W149" i="145"/>
  <c r="X149" i="145"/>
  <c r="Y149" i="145"/>
  <c r="R123" i="145"/>
  <c r="S123" i="145"/>
  <c r="Y123" i="145"/>
  <c r="T123" i="145"/>
  <c r="U123" i="145"/>
  <c r="V123" i="145"/>
  <c r="W123" i="145"/>
  <c r="X123" i="145"/>
  <c r="Z123" i="145"/>
  <c r="R117" i="145"/>
  <c r="S117" i="145"/>
  <c r="Y117" i="145"/>
  <c r="Q117" i="145"/>
  <c r="Z117" i="145"/>
  <c r="T117" i="145"/>
  <c r="U117" i="145"/>
  <c r="V117" i="145"/>
  <c r="W117" i="145"/>
  <c r="X117" i="145"/>
  <c r="X192" i="145"/>
  <c r="R192" i="145"/>
  <c r="Y192" i="145"/>
  <c r="Z192" i="145"/>
  <c r="S192" i="145"/>
  <c r="T192" i="145"/>
  <c r="U192" i="145"/>
  <c r="V192" i="145"/>
  <c r="W192" i="145"/>
  <c r="T170" i="145"/>
  <c r="U170" i="145"/>
  <c r="V170" i="145"/>
  <c r="W170" i="145"/>
  <c r="X170" i="145"/>
  <c r="Y170" i="145"/>
  <c r="Z170" i="145"/>
  <c r="X162" i="145"/>
  <c r="Q162" i="145"/>
  <c r="W162" i="145"/>
  <c r="Y162" i="145"/>
  <c r="R162" i="145"/>
  <c r="S162" i="145"/>
  <c r="T162" i="145"/>
  <c r="U162" i="145"/>
  <c r="V162" i="145"/>
  <c r="X126" i="145"/>
  <c r="Y126" i="145"/>
  <c r="S126" i="145"/>
  <c r="Q126" i="145"/>
  <c r="Z126" i="145"/>
  <c r="R126" i="145"/>
  <c r="T126" i="145"/>
  <c r="U126" i="145"/>
  <c r="V126" i="145"/>
  <c r="W126" i="145"/>
  <c r="Z131" i="145"/>
  <c r="Q131" i="145"/>
  <c r="W131" i="145"/>
  <c r="X131" i="145"/>
  <c r="R131" i="145"/>
  <c r="S131" i="145"/>
  <c r="T131" i="145"/>
  <c r="U131" i="145"/>
  <c r="V131" i="145"/>
  <c r="T182" i="145"/>
  <c r="R182" i="145"/>
  <c r="Y182" i="145"/>
  <c r="Z182" i="145"/>
  <c r="S182" i="145"/>
  <c r="U182" i="145"/>
  <c r="V182" i="145"/>
  <c r="W182" i="145"/>
  <c r="X182" i="145"/>
  <c r="S139" i="145"/>
  <c r="X180" i="145"/>
  <c r="T180" i="145"/>
  <c r="U180" i="145"/>
  <c r="V180" i="145"/>
  <c r="W180" i="145"/>
  <c r="Y180" i="145"/>
  <c r="Z180" i="145"/>
  <c r="S171" i="145"/>
  <c r="R139" i="145"/>
  <c r="T128" i="145"/>
  <c r="U128" i="145"/>
  <c r="S128" i="145"/>
  <c r="V128" i="145"/>
  <c r="W128" i="145"/>
  <c r="X128" i="145"/>
  <c r="Y128" i="145"/>
  <c r="Z128" i="145"/>
  <c r="T116" i="145"/>
  <c r="U116" i="145"/>
  <c r="Q116" i="145"/>
  <c r="Y116" i="145"/>
  <c r="Z116" i="145"/>
  <c r="R116" i="145"/>
  <c r="S116" i="145"/>
  <c r="V116" i="145"/>
  <c r="W116" i="145"/>
  <c r="X116" i="145"/>
  <c r="T200" i="145"/>
  <c r="V200" i="145"/>
  <c r="W200" i="145"/>
  <c r="X200" i="145"/>
  <c r="Y200" i="145"/>
  <c r="Z200" i="145"/>
  <c r="R191" i="145"/>
  <c r="Q171" i="145"/>
  <c r="Q161" i="145"/>
  <c r="Z152" i="145"/>
  <c r="X150" i="145"/>
  <c r="S150" i="145"/>
  <c r="Z150" i="145"/>
  <c r="T150" i="145"/>
  <c r="U150" i="145"/>
  <c r="V150" i="145"/>
  <c r="W150" i="145"/>
  <c r="Y150" i="145"/>
  <c r="R141" i="145"/>
  <c r="S141" i="145"/>
  <c r="Y141" i="145"/>
  <c r="Z141" i="145"/>
  <c r="T141" i="145"/>
  <c r="U141" i="145"/>
  <c r="V141" i="145"/>
  <c r="W141" i="145"/>
  <c r="X141" i="145"/>
  <c r="Q139" i="145"/>
  <c r="Z125" i="145"/>
  <c r="U125" i="145"/>
  <c r="Q125" i="145"/>
  <c r="X125" i="145"/>
  <c r="Y125" i="145"/>
  <c r="R125" i="145"/>
  <c r="S125" i="145"/>
  <c r="T125" i="145"/>
  <c r="V125" i="145"/>
  <c r="W125" i="145"/>
  <c r="T122" i="145"/>
  <c r="U122" i="145"/>
  <c r="R122" i="145"/>
  <c r="Z122" i="145"/>
  <c r="S122" i="145"/>
  <c r="V122" i="145"/>
  <c r="W122" i="145"/>
  <c r="X122" i="145"/>
  <c r="Y122" i="145"/>
  <c r="Q197" i="145"/>
  <c r="U195" i="145"/>
  <c r="V194" i="145"/>
  <c r="Q187" i="145"/>
  <c r="R186" i="145"/>
  <c r="S185" i="145"/>
  <c r="Q177" i="145"/>
  <c r="R176" i="145"/>
  <c r="S175" i="145"/>
  <c r="T174" i="145"/>
  <c r="U173" i="145"/>
  <c r="T165" i="145"/>
  <c r="U164" i="145"/>
  <c r="U163" i="145"/>
  <c r="Q156" i="145"/>
  <c r="R155" i="145"/>
  <c r="V153" i="145"/>
  <c r="Q146" i="145"/>
  <c r="R145" i="145"/>
  <c r="S144" i="145"/>
  <c r="T143" i="145"/>
  <c r="S135" i="145"/>
  <c r="S134" i="145"/>
  <c r="T133" i="145"/>
  <c r="U132" i="145"/>
  <c r="U114" i="145"/>
  <c r="T113" i="145"/>
  <c r="U109" i="145"/>
  <c r="T108" i="145"/>
  <c r="S107" i="145"/>
  <c r="V105" i="145"/>
  <c r="V104" i="145"/>
  <c r="T103" i="145"/>
  <c r="Y179" i="145"/>
  <c r="Z169" i="145"/>
  <c r="Z159" i="145"/>
  <c r="R144" i="145"/>
  <c r="Z138" i="145"/>
  <c r="R134" i="145"/>
  <c r="R107" i="145"/>
  <c r="Z199" i="145"/>
  <c r="Z189" i="145"/>
  <c r="Q185" i="145"/>
  <c r="X179" i="145"/>
  <c r="Q175" i="145"/>
  <c r="Y169" i="145"/>
  <c r="Z168" i="145"/>
  <c r="Q165" i="145"/>
  <c r="Y159" i="145"/>
  <c r="Z158" i="145"/>
  <c r="Q144" i="145"/>
  <c r="Y138" i="145"/>
  <c r="Y137" i="145"/>
  <c r="Q134" i="145"/>
  <c r="R133" i="145"/>
  <c r="X102" i="145"/>
  <c r="Y102" i="145"/>
  <c r="S102" i="145"/>
  <c r="Z101" i="145"/>
  <c r="U101" i="145"/>
  <c r="Y199" i="145"/>
  <c r="Y189" i="145"/>
  <c r="W179" i="145"/>
  <c r="X169" i="145"/>
  <c r="Y168" i="145"/>
  <c r="X159" i="145"/>
  <c r="Y158" i="145"/>
  <c r="W138" i="145"/>
  <c r="X137" i="145"/>
  <c r="X108" i="145"/>
  <c r="Y108" i="145"/>
  <c r="S108" i="145"/>
  <c r="Z107" i="145"/>
  <c r="U107" i="145"/>
  <c r="V103" i="145"/>
  <c r="W103" i="145"/>
  <c r="Q103" i="145"/>
  <c r="X199" i="145"/>
  <c r="Y197" i="145"/>
  <c r="X189" i="145"/>
  <c r="Z187" i="145"/>
  <c r="V179" i="145"/>
  <c r="Z177" i="145"/>
  <c r="W169" i="145"/>
  <c r="W168" i="145"/>
  <c r="W159" i="145"/>
  <c r="X158" i="145"/>
  <c r="Z156" i="145"/>
  <c r="Z146" i="145"/>
  <c r="V138" i="145"/>
  <c r="W137" i="145"/>
  <c r="X114" i="145"/>
  <c r="Y114" i="145"/>
  <c r="S114" i="145"/>
  <c r="Z113" i="145"/>
  <c r="U113" i="145"/>
  <c r="V109" i="145"/>
  <c r="W109" i="145"/>
  <c r="Q109" i="145"/>
  <c r="R105" i="145"/>
  <c r="S105" i="145"/>
  <c r="Y105" i="145"/>
  <c r="T104" i="145"/>
  <c r="U104" i="145"/>
  <c r="W199" i="145"/>
  <c r="X197" i="145"/>
  <c r="W189" i="145"/>
  <c r="Y187" i="145"/>
  <c r="Z186" i="145"/>
  <c r="U179" i="145"/>
  <c r="Y177" i="145"/>
  <c r="Z176" i="145"/>
  <c r="U169" i="145"/>
  <c r="V168" i="145"/>
  <c r="V159" i="145"/>
  <c r="W158" i="145"/>
  <c r="Y156" i="145"/>
  <c r="Y155" i="145"/>
  <c r="Y146" i="145"/>
  <c r="Z145" i="145"/>
  <c r="U138" i="145"/>
  <c r="V137" i="145"/>
  <c r="Z135" i="145"/>
  <c r="X120" i="145"/>
  <c r="Y120" i="145"/>
  <c r="S120" i="145"/>
  <c r="Z119" i="145"/>
  <c r="U119" i="145"/>
  <c r="V115" i="145"/>
  <c r="W115" i="145"/>
  <c r="Q115" i="145"/>
  <c r="R111" i="145"/>
  <c r="S111" i="145"/>
  <c r="Y111" i="145"/>
  <c r="T110" i="145"/>
  <c r="U110" i="145"/>
  <c r="Q195" i="144"/>
  <c r="R195" i="144"/>
  <c r="S195" i="144"/>
  <c r="T195" i="144"/>
  <c r="U195" i="144"/>
  <c r="S188" i="144"/>
  <c r="T188" i="144"/>
  <c r="U188" i="144"/>
  <c r="V188" i="144"/>
  <c r="W188" i="144"/>
  <c r="S170" i="144"/>
  <c r="T170" i="144"/>
  <c r="U170" i="144"/>
  <c r="V170" i="144"/>
  <c r="W170" i="144"/>
  <c r="U163" i="144"/>
  <c r="V163" i="144"/>
  <c r="W163" i="144"/>
  <c r="X163" i="144"/>
  <c r="Y163" i="144"/>
  <c r="U145" i="144"/>
  <c r="V145" i="144"/>
  <c r="W145" i="144"/>
  <c r="X145" i="144"/>
  <c r="Y145" i="144"/>
  <c r="Q135" i="144"/>
  <c r="R135" i="144"/>
  <c r="S135" i="144"/>
  <c r="T135" i="144"/>
  <c r="U135" i="144"/>
  <c r="S128" i="144"/>
  <c r="T128" i="144"/>
  <c r="U128" i="144"/>
  <c r="V128" i="144"/>
  <c r="W128" i="144"/>
  <c r="S122" i="144"/>
  <c r="T122" i="144"/>
  <c r="X122" i="144"/>
  <c r="U122" i="144"/>
  <c r="V122" i="144"/>
  <c r="W122" i="144"/>
  <c r="S116" i="144"/>
  <c r="T116" i="144"/>
  <c r="X116" i="144"/>
  <c r="U116" i="144"/>
  <c r="V116" i="144"/>
  <c r="W116" i="144"/>
  <c r="S110" i="144"/>
  <c r="T110" i="144"/>
  <c r="X110" i="144"/>
  <c r="U110" i="144"/>
  <c r="V110" i="144"/>
  <c r="W110" i="144"/>
  <c r="S104" i="144"/>
  <c r="T104" i="144"/>
  <c r="X104" i="144"/>
  <c r="U104" i="144"/>
  <c r="V104" i="144"/>
  <c r="W104" i="144"/>
  <c r="W198" i="144"/>
  <c r="X198" i="144"/>
  <c r="Y198" i="144"/>
  <c r="Z198" i="144"/>
  <c r="S192" i="144"/>
  <c r="X182" i="144"/>
  <c r="U181" i="144"/>
  <c r="V181" i="144"/>
  <c r="W181" i="144"/>
  <c r="X181" i="144"/>
  <c r="Y181" i="144"/>
  <c r="S157" i="144"/>
  <c r="W138" i="144"/>
  <c r="X138" i="144"/>
  <c r="Y138" i="144"/>
  <c r="Z138" i="144"/>
  <c r="S132" i="144"/>
  <c r="Y123" i="144"/>
  <c r="Y117" i="144"/>
  <c r="Y111" i="144"/>
  <c r="Y105" i="144"/>
  <c r="R192" i="144"/>
  <c r="R182" i="144"/>
  <c r="S175" i="144"/>
  <c r="R157" i="144"/>
  <c r="W156" i="144"/>
  <c r="X156" i="144"/>
  <c r="Y156" i="144"/>
  <c r="Z156" i="144"/>
  <c r="Q153" i="144"/>
  <c r="R153" i="144"/>
  <c r="S153" i="144"/>
  <c r="T153" i="144"/>
  <c r="U153" i="144"/>
  <c r="R132" i="144"/>
  <c r="X123" i="144"/>
  <c r="X117" i="144"/>
  <c r="X111" i="144"/>
  <c r="X105" i="144"/>
  <c r="U199" i="144"/>
  <c r="V199" i="144"/>
  <c r="W199" i="144"/>
  <c r="X199" i="144"/>
  <c r="Y199" i="144"/>
  <c r="Q189" i="144"/>
  <c r="R189" i="144"/>
  <c r="S189" i="144"/>
  <c r="T189" i="144"/>
  <c r="U189" i="144"/>
  <c r="W174" i="144"/>
  <c r="X174" i="144"/>
  <c r="Y174" i="144"/>
  <c r="Z174" i="144"/>
  <c r="Q171" i="144"/>
  <c r="R171" i="144"/>
  <c r="S171" i="144"/>
  <c r="T171" i="144"/>
  <c r="U171" i="144"/>
  <c r="S164" i="144"/>
  <c r="T164" i="144"/>
  <c r="U164" i="144"/>
  <c r="V164" i="144"/>
  <c r="W164" i="144"/>
  <c r="S146" i="144"/>
  <c r="T146" i="144"/>
  <c r="U146" i="144"/>
  <c r="V146" i="144"/>
  <c r="W146" i="144"/>
  <c r="U139" i="144"/>
  <c r="V139" i="144"/>
  <c r="W139" i="144"/>
  <c r="X139" i="144"/>
  <c r="Y139" i="144"/>
  <c r="Q129" i="144"/>
  <c r="R129" i="144"/>
  <c r="S129" i="144"/>
  <c r="T129" i="144"/>
  <c r="U129" i="144"/>
  <c r="W192" i="144"/>
  <c r="X192" i="144"/>
  <c r="Y192" i="144"/>
  <c r="Z192" i="144"/>
  <c r="S182" i="144"/>
  <c r="T182" i="144"/>
  <c r="U182" i="144"/>
  <c r="V182" i="144"/>
  <c r="W182" i="144"/>
  <c r="U157" i="144"/>
  <c r="V157" i="144"/>
  <c r="W157" i="144"/>
  <c r="X157" i="144"/>
  <c r="Y157" i="144"/>
  <c r="W132" i="144"/>
  <c r="X132" i="144"/>
  <c r="Y132" i="144"/>
  <c r="Z132" i="144"/>
  <c r="Q123" i="144"/>
  <c r="R123" i="144"/>
  <c r="V123" i="144"/>
  <c r="S123" i="144"/>
  <c r="T123" i="144"/>
  <c r="U123" i="144"/>
  <c r="Q117" i="144"/>
  <c r="R117" i="144"/>
  <c r="V117" i="144"/>
  <c r="S117" i="144"/>
  <c r="T117" i="144"/>
  <c r="U117" i="144"/>
  <c r="Q111" i="144"/>
  <c r="R111" i="144"/>
  <c r="V111" i="144"/>
  <c r="S111" i="144"/>
  <c r="T111" i="144"/>
  <c r="U111" i="144"/>
  <c r="U175" i="144"/>
  <c r="V175" i="144"/>
  <c r="W175" i="144"/>
  <c r="X175" i="144"/>
  <c r="Y175" i="144"/>
  <c r="S200" i="144"/>
  <c r="T200" i="144"/>
  <c r="U200" i="144"/>
  <c r="V200" i="144"/>
  <c r="W200" i="144"/>
  <c r="U193" i="144"/>
  <c r="V193" i="144"/>
  <c r="W193" i="144"/>
  <c r="X193" i="144"/>
  <c r="Y193" i="144"/>
  <c r="Q165" i="144"/>
  <c r="R165" i="144"/>
  <c r="S165" i="144"/>
  <c r="T165" i="144"/>
  <c r="U165" i="144"/>
  <c r="W150" i="144"/>
  <c r="X150" i="144"/>
  <c r="Y150" i="144"/>
  <c r="Z150" i="144"/>
  <c r="Q147" i="144"/>
  <c r="R147" i="144"/>
  <c r="S147" i="144"/>
  <c r="T147" i="144"/>
  <c r="U147" i="144"/>
  <c r="S140" i="144"/>
  <c r="T140" i="144"/>
  <c r="U140" i="144"/>
  <c r="V140" i="144"/>
  <c r="W140" i="144"/>
  <c r="U133" i="144"/>
  <c r="V133" i="144"/>
  <c r="W133" i="144"/>
  <c r="X133" i="144"/>
  <c r="Y133" i="144"/>
  <c r="W126" i="144"/>
  <c r="X126" i="144"/>
  <c r="Y126" i="144"/>
  <c r="Z126" i="144"/>
  <c r="W201" i="144"/>
  <c r="V198" i="144"/>
  <c r="Z195" i="144"/>
  <c r="R194" i="144"/>
  <c r="Z188" i="144"/>
  <c r="R187" i="144"/>
  <c r="W186" i="144"/>
  <c r="X186" i="144"/>
  <c r="Y186" i="144"/>
  <c r="Z186" i="144"/>
  <c r="Q183" i="144"/>
  <c r="R183" i="144"/>
  <c r="S183" i="144"/>
  <c r="T183" i="144"/>
  <c r="U183" i="144"/>
  <c r="T180" i="144"/>
  <c r="Y177" i="144"/>
  <c r="Z170" i="144"/>
  <c r="R169" i="144"/>
  <c r="W168" i="144"/>
  <c r="X168" i="144"/>
  <c r="Y168" i="144"/>
  <c r="Z168" i="144"/>
  <c r="Z163" i="144"/>
  <c r="S158" i="144"/>
  <c r="T158" i="144"/>
  <c r="U158" i="144"/>
  <c r="V158" i="144"/>
  <c r="W158" i="144"/>
  <c r="Z145" i="144"/>
  <c r="S144" i="144"/>
  <c r="W141" i="144"/>
  <c r="V138" i="144"/>
  <c r="Z135" i="144"/>
  <c r="R134" i="144"/>
  <c r="Z128" i="144"/>
  <c r="U198" i="144"/>
  <c r="Y195" i="144"/>
  <c r="Y188" i="144"/>
  <c r="Z181" i="144"/>
  <c r="S176" i="144"/>
  <c r="T176" i="144"/>
  <c r="U176" i="144"/>
  <c r="V176" i="144"/>
  <c r="W176" i="144"/>
  <c r="Y170" i="144"/>
  <c r="T163" i="144"/>
  <c r="V156" i="144"/>
  <c r="U151" i="144"/>
  <c r="V151" i="144"/>
  <c r="W151" i="144"/>
  <c r="X151" i="144"/>
  <c r="Y151" i="144"/>
  <c r="T145" i="144"/>
  <c r="U138" i="144"/>
  <c r="Y135" i="144"/>
  <c r="Y128" i="144"/>
  <c r="U127" i="144"/>
  <c r="V127" i="144"/>
  <c r="Z127" i="144"/>
  <c r="W127" i="144"/>
  <c r="X127" i="144"/>
  <c r="Y127" i="144"/>
  <c r="Z122" i="144"/>
  <c r="U121" i="144"/>
  <c r="V121" i="144"/>
  <c r="Z121" i="144"/>
  <c r="W121" i="144"/>
  <c r="X121" i="144"/>
  <c r="Y121" i="144"/>
  <c r="Z116" i="144"/>
  <c r="U115" i="144"/>
  <c r="V115" i="144"/>
  <c r="Z115" i="144"/>
  <c r="W115" i="144"/>
  <c r="X115" i="144"/>
  <c r="Y115" i="144"/>
  <c r="Z110" i="144"/>
  <c r="U109" i="144"/>
  <c r="V109" i="144"/>
  <c r="Z109" i="144"/>
  <c r="W109" i="144"/>
  <c r="X109" i="144"/>
  <c r="Y109" i="144"/>
  <c r="Z104" i="144"/>
  <c r="Q105" i="144"/>
  <c r="R105" i="144"/>
  <c r="V105" i="144"/>
  <c r="S105" i="144"/>
  <c r="T105" i="144"/>
  <c r="U105" i="144"/>
  <c r="Q201" i="144"/>
  <c r="R201" i="144"/>
  <c r="S201" i="144"/>
  <c r="T201" i="144"/>
  <c r="U201" i="144"/>
  <c r="T198" i="144"/>
  <c r="X195" i="144"/>
  <c r="S194" i="144"/>
  <c r="T194" i="144"/>
  <c r="U194" i="144"/>
  <c r="V194" i="144"/>
  <c r="W194" i="144"/>
  <c r="X188" i="144"/>
  <c r="U187" i="144"/>
  <c r="V187" i="144"/>
  <c r="W187" i="144"/>
  <c r="X187" i="144"/>
  <c r="Y187" i="144"/>
  <c r="T181" i="144"/>
  <c r="X170" i="144"/>
  <c r="U169" i="144"/>
  <c r="V169" i="144"/>
  <c r="W169" i="144"/>
  <c r="X169" i="144"/>
  <c r="Y169" i="144"/>
  <c r="S163" i="144"/>
  <c r="U156" i="144"/>
  <c r="Z153" i="144"/>
  <c r="S145" i="144"/>
  <c r="Q141" i="144"/>
  <c r="R141" i="144"/>
  <c r="S141" i="144"/>
  <c r="T141" i="144"/>
  <c r="U141" i="144"/>
  <c r="T138" i="144"/>
  <c r="X135" i="144"/>
  <c r="S134" i="144"/>
  <c r="T134" i="144"/>
  <c r="U134" i="144"/>
  <c r="V134" i="144"/>
  <c r="W134" i="144"/>
  <c r="X128" i="144"/>
  <c r="Y122" i="144"/>
  <c r="Y116" i="144"/>
  <c r="Y110" i="144"/>
  <c r="Y104" i="144"/>
  <c r="U103" i="144"/>
  <c r="V103" i="144"/>
  <c r="W103" i="144"/>
  <c r="X103" i="144"/>
  <c r="Y103" i="144"/>
  <c r="Z199" i="144"/>
  <c r="S198" i="144"/>
  <c r="W195" i="144"/>
  <c r="V192" i="144"/>
  <c r="Z189" i="144"/>
  <c r="R188" i="144"/>
  <c r="S181" i="144"/>
  <c r="U174" i="144"/>
  <c r="Z171" i="144"/>
  <c r="R170" i="144"/>
  <c r="Z164" i="144"/>
  <c r="R163" i="144"/>
  <c r="W162" i="144"/>
  <c r="X162" i="144"/>
  <c r="Y162" i="144"/>
  <c r="Z162" i="144"/>
  <c r="Q159" i="144"/>
  <c r="R159" i="144"/>
  <c r="S159" i="144"/>
  <c r="T159" i="144"/>
  <c r="U159" i="144"/>
  <c r="T156" i="144"/>
  <c r="Y153" i="144"/>
  <c r="Z146" i="144"/>
  <c r="R145" i="144"/>
  <c r="W144" i="144"/>
  <c r="X144" i="144"/>
  <c r="Y144" i="144"/>
  <c r="Z144" i="144"/>
  <c r="Z139" i="144"/>
  <c r="S138" i="144"/>
  <c r="W135" i="144"/>
  <c r="V132" i="144"/>
  <c r="Z129" i="144"/>
  <c r="R128" i="144"/>
  <c r="R122" i="144"/>
  <c r="R116" i="144"/>
  <c r="R110" i="144"/>
  <c r="R104" i="144"/>
  <c r="T199" i="144"/>
  <c r="R198" i="144"/>
  <c r="V195" i="144"/>
  <c r="U192" i="144"/>
  <c r="Y189" i="144"/>
  <c r="Q188" i="144"/>
  <c r="Z182" i="144"/>
  <c r="R181" i="144"/>
  <c r="W180" i="144"/>
  <c r="X180" i="144"/>
  <c r="Y180" i="144"/>
  <c r="Z180" i="144"/>
  <c r="Q177" i="144"/>
  <c r="R177" i="144"/>
  <c r="S177" i="144"/>
  <c r="T177" i="144"/>
  <c r="U177" i="144"/>
  <c r="T174" i="144"/>
  <c r="Y171" i="144"/>
  <c r="Q170" i="144"/>
  <c r="Y164" i="144"/>
  <c r="Q163" i="144"/>
  <c r="Z157" i="144"/>
  <c r="S156" i="144"/>
  <c r="X153" i="144"/>
  <c r="S152" i="144"/>
  <c r="T152" i="144"/>
  <c r="U152" i="144"/>
  <c r="V152" i="144"/>
  <c r="W152" i="144"/>
  <c r="Y146" i="144"/>
  <c r="Q145" i="144"/>
  <c r="T139" i="144"/>
  <c r="R138" i="144"/>
  <c r="V135" i="144"/>
  <c r="U132" i="144"/>
  <c r="Y129" i="144"/>
  <c r="Q128" i="144"/>
  <c r="Q122" i="144"/>
  <c r="Q116" i="144"/>
  <c r="Q110" i="144"/>
  <c r="Q104" i="144"/>
  <c r="Q197" i="144"/>
  <c r="Q191" i="144"/>
  <c r="R142" i="144"/>
  <c r="R136" i="144"/>
  <c r="R130" i="144"/>
  <c r="R124" i="144"/>
  <c r="Z120" i="144"/>
  <c r="R118" i="144"/>
  <c r="Z114" i="144"/>
  <c r="R112" i="144"/>
  <c r="Z108" i="144"/>
  <c r="R106" i="144"/>
  <c r="Z102" i="144"/>
  <c r="Y120" i="144"/>
  <c r="Y114" i="144"/>
  <c r="Y108" i="144"/>
  <c r="Y102" i="144"/>
  <c r="X120" i="144"/>
  <c r="X114" i="144"/>
  <c r="X108" i="144"/>
  <c r="X102" i="144"/>
  <c r="Z197" i="139"/>
  <c r="Q194" i="139"/>
  <c r="Z187" i="139"/>
  <c r="Q184" i="139"/>
  <c r="Z177" i="139"/>
  <c r="Q173" i="139"/>
  <c r="Z166" i="139"/>
  <c r="Q163" i="139"/>
  <c r="Q150" i="139"/>
  <c r="Q149" i="139"/>
  <c r="T147" i="139"/>
  <c r="S146" i="139"/>
  <c r="T146" i="139"/>
  <c r="U146" i="139"/>
  <c r="Q121" i="139"/>
  <c r="W120" i="139"/>
  <c r="X120" i="139"/>
  <c r="Y120" i="139"/>
  <c r="Y119" i="139"/>
  <c r="Z119" i="139"/>
  <c r="T117" i="139"/>
  <c r="S116" i="139"/>
  <c r="T116" i="139"/>
  <c r="U116" i="139"/>
  <c r="Q105" i="139"/>
  <c r="R105" i="139"/>
  <c r="S105" i="139"/>
  <c r="U197" i="139"/>
  <c r="W196" i="139"/>
  <c r="Y195" i="139"/>
  <c r="Z194" i="139"/>
  <c r="V187" i="139"/>
  <c r="V186" i="139"/>
  <c r="W185" i="139"/>
  <c r="Y184" i="139"/>
  <c r="V177" i="139"/>
  <c r="W176" i="139"/>
  <c r="X175" i="139"/>
  <c r="Y174" i="139"/>
  <c r="Z173" i="139"/>
  <c r="V166" i="139"/>
  <c r="X165" i="139"/>
  <c r="Y164" i="139"/>
  <c r="Z163" i="139"/>
  <c r="Q159" i="139"/>
  <c r="S159" i="139"/>
  <c r="S158" i="139"/>
  <c r="U158" i="139"/>
  <c r="U157" i="139"/>
  <c r="W157" i="139"/>
  <c r="W156" i="139"/>
  <c r="Y156" i="139"/>
  <c r="Y155" i="139"/>
  <c r="Z155" i="139"/>
  <c r="Q153" i="139"/>
  <c r="R153" i="139"/>
  <c r="S153" i="139"/>
  <c r="Z145" i="139"/>
  <c r="V144" i="139"/>
  <c r="V143" i="139"/>
  <c r="Y141" i="139"/>
  <c r="X140" i="139"/>
  <c r="W132" i="139"/>
  <c r="X132" i="139"/>
  <c r="Y132" i="139"/>
  <c r="Y131" i="139"/>
  <c r="Z131" i="139"/>
  <c r="S128" i="139"/>
  <c r="T128" i="139"/>
  <c r="U128" i="139"/>
  <c r="X119" i="139"/>
  <c r="Z115" i="139"/>
  <c r="V114" i="139"/>
  <c r="V113" i="139"/>
  <c r="Z111" i="139"/>
  <c r="Y110" i="139"/>
  <c r="X109" i="139"/>
  <c r="X105" i="139"/>
  <c r="V197" i="139"/>
  <c r="X196" i="139"/>
  <c r="Z195" i="139"/>
  <c r="W187" i="139"/>
  <c r="X186" i="139"/>
  <c r="X185" i="139"/>
  <c r="Z184" i="139"/>
  <c r="W177" i="139"/>
  <c r="X176" i="139"/>
  <c r="Y175" i="139"/>
  <c r="Z174" i="139"/>
  <c r="W166" i="139"/>
  <c r="Y165" i="139"/>
  <c r="Z164" i="139"/>
  <c r="S152" i="139"/>
  <c r="T152" i="139"/>
  <c r="U152" i="139"/>
  <c r="Z144" i="139"/>
  <c r="W143" i="139"/>
  <c r="Z141" i="139"/>
  <c r="Y140" i="139"/>
  <c r="U127" i="139"/>
  <c r="V127" i="139"/>
  <c r="W127" i="139"/>
  <c r="Q123" i="139"/>
  <c r="R123" i="139"/>
  <c r="S123" i="139"/>
  <c r="Z114" i="139"/>
  <c r="W113" i="139"/>
  <c r="Z110" i="139"/>
  <c r="Y109" i="139"/>
  <c r="Q200" i="139"/>
  <c r="R199" i="139"/>
  <c r="T197" i="139"/>
  <c r="V196" i="139"/>
  <c r="X195" i="139"/>
  <c r="Y194" i="139"/>
  <c r="Z193" i="139"/>
  <c r="Q190" i="139"/>
  <c r="S189" i="139"/>
  <c r="T187" i="139"/>
  <c r="U186" i="139"/>
  <c r="V185" i="139"/>
  <c r="X184" i="139"/>
  <c r="Z183" i="139"/>
  <c r="Q179" i="139"/>
  <c r="U177" i="139"/>
  <c r="V176" i="139"/>
  <c r="W175" i="139"/>
  <c r="X174" i="139"/>
  <c r="X173" i="139"/>
  <c r="Z172" i="139"/>
  <c r="Q169" i="139"/>
  <c r="R168" i="139"/>
  <c r="U166" i="139"/>
  <c r="W165" i="139"/>
  <c r="X164" i="139"/>
  <c r="Y163" i="139"/>
  <c r="Z162" i="139"/>
  <c r="X149" i="139"/>
  <c r="Z146" i="139"/>
  <c r="Y145" i="139"/>
  <c r="U144" i="139"/>
  <c r="U143" i="139"/>
  <c r="X141" i="139"/>
  <c r="W140" i="139"/>
  <c r="R138" i="139"/>
  <c r="R137" i="139"/>
  <c r="U135" i="139"/>
  <c r="U133" i="139"/>
  <c r="V133" i="139"/>
  <c r="W133" i="139"/>
  <c r="Q129" i="139"/>
  <c r="R129" i="139"/>
  <c r="S129" i="139"/>
  <c r="Z120" i="139"/>
  <c r="W119" i="139"/>
  <c r="Z116" i="139"/>
  <c r="Y115" i="139"/>
  <c r="U114" i="139"/>
  <c r="U113" i="139"/>
  <c r="Y111" i="139"/>
  <c r="X110" i="139"/>
  <c r="T109" i="139"/>
  <c r="W105" i="139"/>
  <c r="R103" i="139"/>
  <c r="Y101" i="139"/>
  <c r="Z101" i="139"/>
  <c r="U101" i="139"/>
  <c r="Y105" i="139"/>
  <c r="Q199" i="139"/>
  <c r="S197" i="139"/>
  <c r="U196" i="139"/>
  <c r="W195" i="139"/>
  <c r="X194" i="139"/>
  <c r="Y193" i="139"/>
  <c r="Z192" i="139"/>
  <c r="R189" i="139"/>
  <c r="S187" i="139"/>
  <c r="T186" i="139"/>
  <c r="U185" i="139"/>
  <c r="W184" i="139"/>
  <c r="Y183" i="139"/>
  <c r="Z182" i="139"/>
  <c r="T177" i="139"/>
  <c r="U176" i="139"/>
  <c r="V175" i="139"/>
  <c r="V174" i="139"/>
  <c r="W173" i="139"/>
  <c r="Y172" i="139"/>
  <c r="Q168" i="139"/>
  <c r="T166" i="139"/>
  <c r="V165" i="139"/>
  <c r="W164" i="139"/>
  <c r="X163" i="139"/>
  <c r="Y162" i="139"/>
  <c r="Z161" i="139"/>
  <c r="Z150" i="139"/>
  <c r="W149" i="139"/>
  <c r="Z147" i="139"/>
  <c r="Y146" i="139"/>
  <c r="X145" i="139"/>
  <c r="T144" i="139"/>
  <c r="T143" i="139"/>
  <c r="W141" i="139"/>
  <c r="V140" i="139"/>
  <c r="S134" i="139"/>
  <c r="T134" i="139"/>
  <c r="U134" i="139"/>
  <c r="X125" i="139"/>
  <c r="Z121" i="139"/>
  <c r="V120" i="139"/>
  <c r="V119" i="139"/>
  <c r="Z117" i="139"/>
  <c r="Y116" i="139"/>
  <c r="X115" i="139"/>
  <c r="T114" i="139"/>
  <c r="T113" i="139"/>
  <c r="X111" i="139"/>
  <c r="W110" i="139"/>
  <c r="S109" i="139"/>
  <c r="V105" i="139"/>
  <c r="W102" i="139"/>
  <c r="X102" i="139"/>
  <c r="Y102" i="139"/>
  <c r="R197" i="139"/>
  <c r="T196" i="139"/>
  <c r="V195" i="139"/>
  <c r="W194" i="139"/>
  <c r="X193" i="139"/>
  <c r="Y192" i="139"/>
  <c r="Z191" i="139"/>
  <c r="R187" i="139"/>
  <c r="S186" i="139"/>
  <c r="T185" i="139"/>
  <c r="V184" i="139"/>
  <c r="X183" i="139"/>
  <c r="Y182" i="139"/>
  <c r="Z181" i="139"/>
  <c r="S177" i="139"/>
  <c r="T176" i="139"/>
  <c r="T175" i="139"/>
  <c r="U174" i="139"/>
  <c r="V173" i="139"/>
  <c r="X172" i="139"/>
  <c r="Z171" i="139"/>
  <c r="S166" i="139"/>
  <c r="U165" i="139"/>
  <c r="V164" i="139"/>
  <c r="W163" i="139"/>
  <c r="X162" i="139"/>
  <c r="X161" i="139"/>
  <c r="Z160" i="139"/>
  <c r="X146" i="139"/>
  <c r="W138" i="139"/>
  <c r="X138" i="139"/>
  <c r="Y138" i="139"/>
  <c r="Y137" i="139"/>
  <c r="Z137" i="139"/>
  <c r="Q135" i="139"/>
  <c r="R135" i="139"/>
  <c r="S135" i="139"/>
  <c r="U120" i="139"/>
  <c r="U119" i="139"/>
  <c r="X116" i="139"/>
  <c r="U105" i="139"/>
  <c r="U103" i="139"/>
  <c r="V103" i="139"/>
  <c r="W103" i="139"/>
  <c r="S140" i="139"/>
  <c r="T140" i="139"/>
  <c r="U140" i="139"/>
  <c r="U109" i="139"/>
  <c r="V109" i="139"/>
  <c r="W109" i="139"/>
  <c r="W144" i="139"/>
  <c r="X144" i="139"/>
  <c r="Y144" i="139"/>
  <c r="Y143" i="139"/>
  <c r="Z143" i="139"/>
  <c r="Q141" i="139"/>
  <c r="R141" i="139"/>
  <c r="S141" i="139"/>
  <c r="W114" i="139"/>
  <c r="X114" i="139"/>
  <c r="Y114" i="139"/>
  <c r="Y113" i="139"/>
  <c r="Z113" i="139"/>
  <c r="S110" i="139"/>
  <c r="T110" i="139"/>
  <c r="U110" i="139"/>
  <c r="U145" i="139"/>
  <c r="V145" i="139"/>
  <c r="W145" i="139"/>
  <c r="U115" i="139"/>
  <c r="V115" i="139"/>
  <c r="W115" i="139"/>
  <c r="Q111" i="139"/>
  <c r="R111" i="139"/>
  <c r="S111" i="139"/>
  <c r="X197" i="139"/>
  <c r="Z196" i="139"/>
  <c r="Y187" i="139"/>
  <c r="Z186" i="139"/>
  <c r="Y177" i="139"/>
  <c r="Z176" i="139"/>
  <c r="Y166" i="139"/>
  <c r="W150" i="139"/>
  <c r="X150" i="139"/>
  <c r="Y150" i="139"/>
  <c r="Y149" i="139"/>
  <c r="Z149" i="139"/>
  <c r="Q147" i="139"/>
  <c r="R147" i="139"/>
  <c r="S147" i="139"/>
  <c r="U121" i="139"/>
  <c r="V121" i="139"/>
  <c r="W121" i="139"/>
  <c r="Q117" i="139"/>
  <c r="R117" i="139"/>
  <c r="S117" i="139"/>
  <c r="W197" i="139"/>
  <c r="Y196" i="139"/>
  <c r="X187" i="139"/>
  <c r="Y186" i="139"/>
  <c r="Z185" i="139"/>
  <c r="X177" i="139"/>
  <c r="Y176" i="139"/>
  <c r="Z175" i="139"/>
  <c r="X166" i="139"/>
  <c r="Z165" i="139"/>
  <c r="U151" i="139"/>
  <c r="V151" i="139"/>
  <c r="W151" i="139"/>
  <c r="X143" i="139"/>
  <c r="Z140" i="139"/>
  <c r="W126" i="139"/>
  <c r="X126" i="139"/>
  <c r="Y126" i="139"/>
  <c r="Y125" i="139"/>
  <c r="Z125" i="139"/>
  <c r="S122" i="139"/>
  <c r="T122" i="139"/>
  <c r="U122" i="139"/>
  <c r="X113" i="139"/>
  <c r="Z109" i="139"/>
  <c r="Z105" i="139"/>
  <c r="Z201" i="139"/>
  <c r="Q197" i="139"/>
  <c r="U195" i="139"/>
  <c r="V194" i="139"/>
  <c r="W193" i="139"/>
  <c r="X192" i="139"/>
  <c r="X191" i="139"/>
  <c r="Q187" i="139"/>
  <c r="R186" i="139"/>
  <c r="S185" i="139"/>
  <c r="W183" i="139"/>
  <c r="X182" i="139"/>
  <c r="Y181" i="139"/>
  <c r="Z180" i="139"/>
  <c r="R177" i="139"/>
  <c r="R176" i="139"/>
  <c r="S175" i="139"/>
  <c r="T174" i="139"/>
  <c r="U173" i="139"/>
  <c r="Y171" i="139"/>
  <c r="Z170" i="139"/>
  <c r="T165" i="139"/>
  <c r="U164" i="139"/>
  <c r="V163" i="139"/>
  <c r="V162" i="139"/>
  <c r="W161" i="139"/>
  <c r="Y160" i="139"/>
  <c r="Z159" i="139"/>
  <c r="Z158" i="139"/>
  <c r="Z157" i="139"/>
  <c r="Z156" i="139"/>
  <c r="X155" i="139"/>
  <c r="Z152" i="139"/>
  <c r="Y151" i="139"/>
  <c r="U150" i="139"/>
  <c r="U149" i="139"/>
  <c r="X147" i="139"/>
  <c r="W146" i="139"/>
  <c r="S145" i="139"/>
  <c r="R144" i="139"/>
  <c r="R143" i="139"/>
  <c r="U141" i="139"/>
  <c r="Q140" i="139"/>
  <c r="U139" i="139"/>
  <c r="V139" i="139"/>
  <c r="W139" i="139"/>
  <c r="X131" i="139"/>
  <c r="Z127" i="139"/>
  <c r="V126" i="139"/>
  <c r="V125" i="139"/>
  <c r="Z123" i="139"/>
  <c r="Y122" i="139"/>
  <c r="X121" i="139"/>
  <c r="T120" i="139"/>
  <c r="T119" i="139"/>
  <c r="X117" i="139"/>
  <c r="W116" i="139"/>
  <c r="S115" i="139"/>
  <c r="R114" i="139"/>
  <c r="R113" i="139"/>
  <c r="V111" i="139"/>
  <c r="R110" i="139"/>
  <c r="Q109" i="139"/>
  <c r="W108" i="139"/>
  <c r="X108" i="139"/>
  <c r="Y108" i="139"/>
  <c r="Y107" i="139"/>
  <c r="Z107" i="139"/>
  <c r="T105" i="139"/>
  <c r="S104" i="139"/>
  <c r="T104" i="139"/>
  <c r="U104" i="139"/>
  <c r="K351" i="168"/>
  <c r="K107" i="168"/>
  <c r="K327" i="168"/>
  <c r="K303" i="168"/>
  <c r="K279" i="168"/>
  <c r="K255" i="168"/>
  <c r="K223" i="168"/>
  <c r="K175" i="168"/>
  <c r="K127" i="168"/>
  <c r="K341" i="168"/>
  <c r="K227" i="168"/>
  <c r="K179" i="168"/>
  <c r="K131" i="168"/>
  <c r="K355" i="168"/>
  <c r="K331" i="168"/>
  <c r="K307" i="168"/>
  <c r="K283" i="168"/>
  <c r="K259" i="168"/>
  <c r="K231" i="168"/>
  <c r="K183" i="168"/>
  <c r="K135" i="168"/>
  <c r="K345" i="168"/>
  <c r="K235" i="168"/>
  <c r="K187" i="168"/>
  <c r="K139" i="168"/>
  <c r="K359" i="168"/>
  <c r="K335" i="168"/>
  <c r="K311" i="168"/>
  <c r="K287" i="168"/>
  <c r="K263" i="168"/>
  <c r="K239" i="168"/>
  <c r="K191" i="168"/>
  <c r="K143" i="168"/>
  <c r="K349" i="168"/>
  <c r="K325" i="168"/>
  <c r="K195" i="168"/>
  <c r="K147" i="168"/>
  <c r="K363" i="168"/>
  <c r="K339" i="168"/>
  <c r="K315" i="168"/>
  <c r="K291" i="168"/>
  <c r="K267" i="168"/>
  <c r="K243" i="168"/>
  <c r="K199" i="168"/>
  <c r="K151" i="168"/>
  <c r="K103" i="168"/>
  <c r="K353" i="168"/>
  <c r="K329" i="168"/>
  <c r="K203" i="168"/>
  <c r="K155" i="168"/>
  <c r="K65" i="168"/>
  <c r="K343" i="168"/>
  <c r="K319" i="168"/>
  <c r="K295" i="168"/>
  <c r="K271" i="168"/>
  <c r="K247" i="168"/>
  <c r="K207" i="168"/>
  <c r="K159" i="168"/>
  <c r="K111" i="168"/>
  <c r="K357" i="168"/>
  <c r="K333" i="168"/>
  <c r="K211" i="168"/>
  <c r="K163" i="168"/>
  <c r="K115" i="168"/>
  <c r="K347" i="168"/>
  <c r="K323" i="168"/>
  <c r="K299" i="168"/>
  <c r="K275" i="168"/>
  <c r="K251" i="168"/>
  <c r="K215" i="168"/>
  <c r="K167" i="168"/>
  <c r="K119" i="168"/>
  <c r="K60" i="168"/>
  <c r="K28" i="168"/>
  <c r="K46" i="168"/>
  <c r="K40" i="168"/>
  <c r="K223" i="167"/>
  <c r="K175" i="167"/>
  <c r="K127" i="167"/>
  <c r="K359" i="167"/>
  <c r="K343" i="167"/>
  <c r="K327" i="167"/>
  <c r="K311" i="167"/>
  <c r="K295" i="167"/>
  <c r="K279" i="167"/>
  <c r="K263" i="167"/>
  <c r="K227" i="167"/>
  <c r="K179" i="167"/>
  <c r="K131" i="167"/>
  <c r="K231" i="167"/>
  <c r="K183" i="167"/>
  <c r="K135" i="167"/>
  <c r="K363" i="167"/>
  <c r="K347" i="167"/>
  <c r="K331" i="167"/>
  <c r="K315" i="167"/>
  <c r="K299" i="167"/>
  <c r="K283" i="167"/>
  <c r="K267" i="167"/>
  <c r="K239" i="167"/>
  <c r="K191" i="167"/>
  <c r="K143" i="167"/>
  <c r="K243" i="167"/>
  <c r="K195" i="167"/>
  <c r="K147" i="167"/>
  <c r="K247" i="167"/>
  <c r="K199" i="167"/>
  <c r="K151" i="167"/>
  <c r="K103" i="167"/>
  <c r="K351" i="167"/>
  <c r="K335" i="167"/>
  <c r="K319" i="167"/>
  <c r="K303" i="167"/>
  <c r="K287" i="167"/>
  <c r="K271" i="167"/>
  <c r="K251" i="167"/>
  <c r="K203" i="167"/>
  <c r="K155" i="167"/>
  <c r="K107" i="167"/>
  <c r="K211" i="167"/>
  <c r="K163" i="167"/>
  <c r="K115" i="167"/>
  <c r="K361" i="167"/>
  <c r="K357" i="167"/>
  <c r="K353" i="167"/>
  <c r="K349" i="167"/>
  <c r="K345" i="167"/>
  <c r="K341" i="167"/>
  <c r="K337" i="167"/>
  <c r="K333" i="167"/>
  <c r="K329" i="167"/>
  <c r="K325" i="167"/>
  <c r="K321" i="167"/>
  <c r="K317" i="167"/>
  <c r="K313" i="167"/>
  <c r="K309" i="167"/>
  <c r="K305" i="167"/>
  <c r="K301" i="167"/>
  <c r="K297" i="167"/>
  <c r="K293" i="167"/>
  <c r="K289" i="167"/>
  <c r="K285" i="167"/>
  <c r="K281" i="167"/>
  <c r="K277" i="167"/>
  <c r="K273" i="167"/>
  <c r="K269" i="167"/>
  <c r="K265" i="167"/>
  <c r="K261" i="167"/>
  <c r="K42" i="167"/>
  <c r="K16" i="167"/>
  <c r="K95" i="167"/>
  <c r="K81" i="167"/>
  <c r="K88" i="167"/>
  <c r="K31" i="167"/>
  <c r="K383" i="167"/>
  <c r="K93" i="167"/>
  <c r="K35" i="166"/>
  <c r="K78" i="166"/>
  <c r="K17" i="166"/>
  <c r="K54" i="166"/>
  <c r="K59" i="166"/>
  <c r="K303" i="165"/>
  <c r="K271" i="165"/>
  <c r="K255" i="165"/>
  <c r="K239" i="165"/>
  <c r="K223" i="165"/>
  <c r="K175" i="165"/>
  <c r="K127" i="165"/>
  <c r="K355" i="165"/>
  <c r="K339" i="165"/>
  <c r="K323" i="165"/>
  <c r="K307" i="165"/>
  <c r="K291" i="165"/>
  <c r="K275" i="165"/>
  <c r="K259" i="165"/>
  <c r="K243" i="165"/>
  <c r="K227" i="165"/>
  <c r="K211" i="165"/>
  <c r="K195" i="165"/>
  <c r="K179" i="165"/>
  <c r="K163" i="165"/>
  <c r="K147" i="165"/>
  <c r="K131" i="165"/>
  <c r="K115" i="165"/>
  <c r="K359" i="165"/>
  <c r="K343" i="165"/>
  <c r="K327" i="165"/>
  <c r="K311" i="165"/>
  <c r="K295" i="165"/>
  <c r="K279" i="165"/>
  <c r="K263" i="165"/>
  <c r="K247" i="165"/>
  <c r="K231" i="165"/>
  <c r="K215" i="165"/>
  <c r="K199" i="165"/>
  <c r="K183" i="165"/>
  <c r="K167" i="165"/>
  <c r="K151" i="165"/>
  <c r="K135" i="165"/>
  <c r="K103" i="165"/>
  <c r="K58" i="165"/>
  <c r="K46" i="165"/>
  <c r="K351" i="165"/>
  <c r="K335" i="165"/>
  <c r="K319" i="165"/>
  <c r="K287" i="165"/>
  <c r="K207" i="165"/>
  <c r="K191" i="165"/>
  <c r="K159" i="165"/>
  <c r="K143" i="165"/>
  <c r="K111" i="165"/>
  <c r="K34" i="165"/>
  <c r="K123" i="165"/>
  <c r="K107" i="165"/>
  <c r="K119" i="165"/>
  <c r="K361" i="165"/>
  <c r="K357" i="165"/>
  <c r="K353" i="165"/>
  <c r="K349" i="165"/>
  <c r="K345" i="165"/>
  <c r="K341" i="165"/>
  <c r="K337" i="165"/>
  <c r="K333" i="165"/>
  <c r="K329" i="165"/>
  <c r="K325" i="165"/>
  <c r="K321" i="165"/>
  <c r="K317" i="165"/>
  <c r="K313" i="165"/>
  <c r="K309" i="165"/>
  <c r="K305" i="165"/>
  <c r="K301" i="165"/>
  <c r="K297" i="165"/>
  <c r="K293" i="165"/>
  <c r="K289" i="165"/>
  <c r="K285" i="165"/>
  <c r="K281" i="165"/>
  <c r="K277" i="165"/>
  <c r="K273" i="165"/>
  <c r="K269" i="165"/>
  <c r="K265" i="165"/>
  <c r="K261" i="165"/>
  <c r="K257" i="165"/>
  <c r="K253" i="165"/>
  <c r="K249" i="165"/>
  <c r="K245" i="165"/>
  <c r="K241" i="165"/>
  <c r="K237" i="165"/>
  <c r="K233" i="165"/>
  <c r="K229" i="165"/>
  <c r="K225" i="165"/>
  <c r="K221" i="165"/>
  <c r="K217" i="165"/>
  <c r="K213" i="165"/>
  <c r="K209" i="165"/>
  <c r="K205" i="165"/>
  <c r="K201" i="165"/>
  <c r="K197" i="165"/>
  <c r="K193" i="165"/>
  <c r="K189" i="165"/>
  <c r="K185" i="165"/>
  <c r="K181" i="165"/>
  <c r="K177" i="165"/>
  <c r="K173" i="165"/>
  <c r="K169" i="165"/>
  <c r="K165" i="165"/>
  <c r="K161" i="165"/>
  <c r="K157" i="165"/>
  <c r="K153" i="165"/>
  <c r="K149" i="165"/>
  <c r="K145" i="165"/>
  <c r="K141" i="165"/>
  <c r="K137" i="165"/>
  <c r="K133" i="165"/>
  <c r="K129" i="165"/>
  <c r="K125" i="165"/>
  <c r="K121" i="165"/>
  <c r="K117" i="165"/>
  <c r="K113" i="165"/>
  <c r="K109" i="165"/>
  <c r="K105" i="165"/>
  <c r="K101" i="165"/>
  <c r="J64" i="165"/>
  <c r="K64" i="165" s="1"/>
  <c r="K100" i="165"/>
  <c r="K77" i="165"/>
  <c r="K40" i="165"/>
  <c r="K90" i="165"/>
  <c r="K79" i="165"/>
  <c r="K41" i="164"/>
  <c r="K97" i="164"/>
  <c r="K58" i="164"/>
  <c r="K361" i="164"/>
  <c r="K357" i="164"/>
  <c r="K353" i="164"/>
  <c r="K349" i="164"/>
  <c r="K345" i="164"/>
  <c r="K341" i="164"/>
  <c r="K337" i="164"/>
  <c r="K333" i="164"/>
  <c r="K329" i="164"/>
  <c r="K325" i="164"/>
  <c r="K321" i="164"/>
  <c r="K317" i="164"/>
  <c r="K313" i="164"/>
  <c r="K309" i="164"/>
  <c r="K305" i="164"/>
  <c r="K301" i="164"/>
  <c r="K297" i="164"/>
  <c r="K293" i="164"/>
  <c r="K289" i="164"/>
  <c r="K285" i="164"/>
  <c r="K281" i="164"/>
  <c r="K277" i="164"/>
  <c r="K273" i="164"/>
  <c r="K269" i="164"/>
  <c r="K265" i="164"/>
  <c r="K261" i="164"/>
  <c r="K257" i="164"/>
  <c r="K253" i="164"/>
  <c r="K249" i="164"/>
  <c r="K245" i="164"/>
  <c r="K241" i="164"/>
  <c r="K237" i="164"/>
  <c r="K233" i="164"/>
  <c r="K229" i="164"/>
  <c r="K225" i="164"/>
  <c r="K221" i="164"/>
  <c r="K217" i="164"/>
  <c r="K213" i="164"/>
  <c r="K209" i="164"/>
  <c r="K205" i="164"/>
  <c r="K201" i="164"/>
  <c r="K197" i="164"/>
  <c r="K193" i="164"/>
  <c r="K189" i="164"/>
  <c r="K185" i="164"/>
  <c r="K181" i="164"/>
  <c r="K177" i="164"/>
  <c r="K173" i="164"/>
  <c r="K169" i="164"/>
  <c r="K165" i="164"/>
  <c r="K161" i="164"/>
  <c r="K157" i="164"/>
  <c r="K153" i="164"/>
  <c r="K149" i="164"/>
  <c r="K145" i="164"/>
  <c r="K141" i="164"/>
  <c r="K137" i="164"/>
  <c r="K133" i="164"/>
  <c r="K129" i="164"/>
  <c r="K125" i="164"/>
  <c r="K121" i="164"/>
  <c r="K117" i="164"/>
  <c r="K113" i="164"/>
  <c r="K109" i="164"/>
  <c r="K105" i="164"/>
  <c r="K101" i="164"/>
  <c r="K66" i="164"/>
  <c r="K196" i="163"/>
  <c r="K144" i="163"/>
  <c r="K120" i="163"/>
  <c r="K244" i="163"/>
  <c r="K292" i="163"/>
  <c r="K231" i="163"/>
  <c r="K340" i="163"/>
  <c r="K279" i="163"/>
  <c r="K73" i="163"/>
  <c r="K43" i="163"/>
  <c r="K363" i="163"/>
  <c r="K328" i="163"/>
  <c r="K315" i="163"/>
  <c r="K280" i="163"/>
  <c r="K267" i="163"/>
  <c r="K232" i="163"/>
  <c r="K219" i="163"/>
  <c r="K179" i="163"/>
  <c r="K155" i="163"/>
  <c r="K131" i="163"/>
  <c r="K107" i="163"/>
  <c r="K336" i="163"/>
  <c r="K323" i="163"/>
  <c r="K288" i="163"/>
  <c r="K275" i="163"/>
  <c r="K240" i="163"/>
  <c r="K227" i="163"/>
  <c r="K192" i="163"/>
  <c r="K183" i="163"/>
  <c r="K159" i="163"/>
  <c r="K135" i="163"/>
  <c r="K111" i="163"/>
  <c r="K74" i="163"/>
  <c r="K86" i="163"/>
  <c r="K30" i="163"/>
  <c r="K383" i="163"/>
  <c r="K38" i="160"/>
  <c r="K179" i="160"/>
  <c r="K163" i="160"/>
  <c r="K43" i="160"/>
  <c r="K184" i="160"/>
  <c r="K147" i="160"/>
  <c r="K168" i="160"/>
  <c r="K54" i="160"/>
  <c r="K131" i="160"/>
  <c r="K152" i="160"/>
  <c r="K74" i="160"/>
  <c r="K68" i="160"/>
  <c r="K343" i="160"/>
  <c r="K319" i="160"/>
  <c r="K295" i="160"/>
  <c r="K271" i="160"/>
  <c r="K247" i="160"/>
  <c r="K223" i="160"/>
  <c r="K199" i="160"/>
  <c r="K340" i="160"/>
  <c r="K316" i="160"/>
  <c r="K292" i="160"/>
  <c r="K268" i="160"/>
  <c r="K244" i="160"/>
  <c r="K220" i="160"/>
  <c r="K196" i="160"/>
  <c r="K103" i="160"/>
  <c r="K348" i="160"/>
  <c r="K324" i="160"/>
  <c r="K300" i="160"/>
  <c r="K276" i="160"/>
  <c r="K252" i="160"/>
  <c r="K228" i="160"/>
  <c r="K204" i="160"/>
  <c r="K111" i="160"/>
  <c r="K99" i="160"/>
  <c r="K98" i="160"/>
  <c r="K50" i="160"/>
  <c r="K39" i="160"/>
  <c r="K86" i="160"/>
  <c r="K44" i="160"/>
  <c r="K16" i="160"/>
  <c r="K28" i="160"/>
  <c r="K345" i="159"/>
  <c r="K321" i="159"/>
  <c r="K297" i="159"/>
  <c r="K273" i="159"/>
  <c r="K249" i="159"/>
  <c r="K225" i="159"/>
  <c r="K201" i="159"/>
  <c r="K177" i="159"/>
  <c r="K153" i="159"/>
  <c r="K129" i="159"/>
  <c r="K80" i="159"/>
  <c r="K335" i="159"/>
  <c r="K215" i="159"/>
  <c r="K167" i="159"/>
  <c r="K301" i="159"/>
  <c r="K277" i="159"/>
  <c r="K253" i="159"/>
  <c r="K229" i="159"/>
  <c r="K291" i="159"/>
  <c r="K243" i="159"/>
  <c r="K195" i="159"/>
  <c r="K147" i="159"/>
  <c r="K123" i="159"/>
  <c r="K353" i="159"/>
  <c r="K329" i="159"/>
  <c r="K185" i="159"/>
  <c r="K161" i="159"/>
  <c r="K137" i="159"/>
  <c r="K41" i="159"/>
  <c r="K67" i="159"/>
  <c r="K343" i="159"/>
  <c r="K319" i="159"/>
  <c r="K295" i="159"/>
  <c r="K271" i="159"/>
  <c r="K247" i="159"/>
  <c r="K223" i="159"/>
  <c r="K199" i="159"/>
  <c r="K175" i="159"/>
  <c r="K151" i="159"/>
  <c r="K127" i="159"/>
  <c r="K357" i="159"/>
  <c r="K309" i="159"/>
  <c r="K285" i="159"/>
  <c r="K237" i="159"/>
  <c r="K213" i="159"/>
  <c r="K63" i="159"/>
  <c r="K347" i="159"/>
  <c r="K323" i="159"/>
  <c r="K299" i="159"/>
  <c r="K275" i="159"/>
  <c r="K251" i="159"/>
  <c r="K227" i="159"/>
  <c r="K203" i="159"/>
  <c r="K179" i="159"/>
  <c r="K155" i="159"/>
  <c r="K131" i="159"/>
  <c r="K107" i="159"/>
  <c r="K105" i="159"/>
  <c r="K359" i="159"/>
  <c r="K311" i="159"/>
  <c r="K287" i="159"/>
  <c r="K263" i="159"/>
  <c r="K239" i="159"/>
  <c r="K191" i="159"/>
  <c r="K143" i="159"/>
  <c r="K349" i="159"/>
  <c r="K325" i="159"/>
  <c r="K205" i="159"/>
  <c r="K181" i="159"/>
  <c r="K157" i="159"/>
  <c r="K133" i="159"/>
  <c r="K109" i="159"/>
  <c r="K363" i="159"/>
  <c r="K339" i="159"/>
  <c r="K315" i="159"/>
  <c r="K267" i="159"/>
  <c r="K219" i="159"/>
  <c r="K171" i="159"/>
  <c r="K305" i="159"/>
  <c r="K281" i="159"/>
  <c r="K257" i="159"/>
  <c r="K233" i="159"/>
  <c r="K209" i="159"/>
  <c r="K103" i="159"/>
  <c r="K333" i="159"/>
  <c r="K261" i="159"/>
  <c r="K189" i="159"/>
  <c r="K165" i="159"/>
  <c r="K141" i="159"/>
  <c r="K361" i="159"/>
  <c r="K337" i="159"/>
  <c r="K313" i="159"/>
  <c r="K289" i="159"/>
  <c r="K265" i="159"/>
  <c r="K241" i="159"/>
  <c r="K217" i="159"/>
  <c r="K193" i="159"/>
  <c r="K169" i="159"/>
  <c r="K145" i="159"/>
  <c r="K121" i="159"/>
  <c r="K119" i="159"/>
  <c r="K117" i="159"/>
  <c r="K113" i="159"/>
  <c r="K96" i="159"/>
  <c r="K51" i="159"/>
  <c r="K29" i="159"/>
  <c r="K90" i="159"/>
  <c r="K68" i="159"/>
  <c r="K55" i="159"/>
  <c r="K33" i="159"/>
  <c r="K94" i="159"/>
  <c r="K72" i="159"/>
  <c r="K59" i="159"/>
  <c r="K37" i="159"/>
  <c r="K98" i="159"/>
  <c r="K76" i="159"/>
  <c r="K353" i="158"/>
  <c r="K337" i="158"/>
  <c r="K321" i="158"/>
  <c r="K305" i="158"/>
  <c r="K289" i="158"/>
  <c r="K273" i="158"/>
  <c r="K257" i="158"/>
  <c r="K241" i="158"/>
  <c r="K225" i="158"/>
  <c r="K209" i="158"/>
  <c r="K193" i="158"/>
  <c r="K177" i="158"/>
  <c r="K161" i="158"/>
  <c r="K145" i="158"/>
  <c r="K129" i="158"/>
  <c r="K113" i="158"/>
  <c r="K361" i="158"/>
  <c r="K345" i="158"/>
  <c r="K329" i="158"/>
  <c r="K313" i="158"/>
  <c r="K297" i="158"/>
  <c r="K281" i="158"/>
  <c r="K265" i="158"/>
  <c r="K249" i="158"/>
  <c r="K233" i="158"/>
  <c r="K217" i="158"/>
  <c r="K201" i="158"/>
  <c r="K185" i="158"/>
  <c r="K169" i="158"/>
  <c r="K153" i="158"/>
  <c r="K137" i="158"/>
  <c r="K121" i="158"/>
  <c r="K105" i="158"/>
  <c r="K349" i="158"/>
  <c r="K333" i="158"/>
  <c r="K317" i="158"/>
  <c r="K301" i="158"/>
  <c r="K285" i="158"/>
  <c r="K269" i="158"/>
  <c r="K253" i="158"/>
  <c r="K237" i="158"/>
  <c r="K221" i="158"/>
  <c r="K205" i="158"/>
  <c r="K189" i="158"/>
  <c r="K173" i="158"/>
  <c r="K157" i="158"/>
  <c r="K141" i="158"/>
  <c r="K125" i="158"/>
  <c r="K51" i="158"/>
  <c r="K63" i="158"/>
  <c r="K109" i="158"/>
  <c r="K357" i="158"/>
  <c r="K341" i="158"/>
  <c r="K325" i="158"/>
  <c r="K309" i="158"/>
  <c r="K293" i="158"/>
  <c r="K277" i="158"/>
  <c r="K261" i="158"/>
  <c r="K245" i="158"/>
  <c r="K229" i="158"/>
  <c r="K213" i="158"/>
  <c r="K197" i="158"/>
  <c r="K181" i="158"/>
  <c r="K165" i="158"/>
  <c r="K149" i="158"/>
  <c r="K133" i="158"/>
  <c r="K117" i="158"/>
  <c r="K101" i="158"/>
  <c r="K362" i="158"/>
  <c r="K358" i="158"/>
  <c r="K354" i="158"/>
  <c r="K350" i="158"/>
  <c r="K346" i="158"/>
  <c r="K342" i="158"/>
  <c r="K338" i="158"/>
  <c r="K334" i="158"/>
  <c r="K330" i="158"/>
  <c r="K326" i="158"/>
  <c r="K322" i="158"/>
  <c r="K318" i="158"/>
  <c r="K314" i="158"/>
  <c r="K310" i="158"/>
  <c r="K306" i="158"/>
  <c r="K302" i="158"/>
  <c r="K298" i="158"/>
  <c r="K294" i="158"/>
  <c r="K290" i="158"/>
  <c r="K286" i="158"/>
  <c r="K282" i="158"/>
  <c r="K278" i="158"/>
  <c r="K274" i="158"/>
  <c r="K270" i="158"/>
  <c r="K266" i="158"/>
  <c r="K262" i="158"/>
  <c r="K258" i="158"/>
  <c r="K254" i="158"/>
  <c r="K250" i="158"/>
  <c r="K246" i="158"/>
  <c r="K242" i="158"/>
  <c r="K238" i="158"/>
  <c r="K234" i="158"/>
  <c r="K230" i="158"/>
  <c r="K226" i="158"/>
  <c r="K222" i="158"/>
  <c r="K218" i="158"/>
  <c r="K214" i="158"/>
  <c r="K210" i="158"/>
  <c r="K206" i="158"/>
  <c r="K202" i="158"/>
  <c r="K198" i="158"/>
  <c r="K194" i="158"/>
  <c r="K190" i="158"/>
  <c r="K186" i="158"/>
  <c r="K182" i="158"/>
  <c r="K178" i="158"/>
  <c r="K174" i="158"/>
  <c r="K170" i="158"/>
  <c r="K166" i="158"/>
  <c r="K162" i="158"/>
  <c r="K158" i="158"/>
  <c r="K154" i="158"/>
  <c r="K150" i="158"/>
  <c r="K146" i="158"/>
  <c r="K142" i="158"/>
  <c r="K138" i="158"/>
  <c r="K134" i="158"/>
  <c r="K130" i="158"/>
  <c r="K126" i="158"/>
  <c r="K122" i="158"/>
  <c r="K118" i="158"/>
  <c r="K114" i="158"/>
  <c r="K110" i="158"/>
  <c r="K106" i="158"/>
  <c r="K102" i="158"/>
  <c r="K85" i="158"/>
  <c r="K62" i="158"/>
  <c r="K83" i="158"/>
  <c r="K31" i="158"/>
  <c r="K41" i="157"/>
  <c r="K73" i="157"/>
  <c r="K33" i="157"/>
  <c r="K19" i="157"/>
  <c r="K84" i="157"/>
  <c r="K77" i="157"/>
  <c r="K17" i="157"/>
  <c r="K99" i="157"/>
  <c r="K76" i="157"/>
  <c r="K28" i="157"/>
  <c r="K20" i="157"/>
  <c r="K62" i="157"/>
  <c r="K51" i="157"/>
  <c r="K46" i="157"/>
  <c r="K30" i="157"/>
  <c r="K25" i="157"/>
  <c r="K94" i="157"/>
  <c r="K89" i="157"/>
  <c r="K67" i="157"/>
  <c r="K52" i="156"/>
  <c r="K87" i="156"/>
  <c r="K95" i="156"/>
  <c r="K411" i="156"/>
  <c r="K400" i="156"/>
  <c r="K395" i="156"/>
  <c r="K384" i="156"/>
  <c r="K379" i="156"/>
  <c r="K368" i="156"/>
  <c r="K363" i="156"/>
  <c r="K352" i="156"/>
  <c r="K347" i="156"/>
  <c r="K336" i="156"/>
  <c r="K331" i="156"/>
  <c r="K320" i="156"/>
  <c r="K315" i="156"/>
  <c r="K304" i="156"/>
  <c r="K299" i="156"/>
  <c r="K288" i="156"/>
  <c r="K283" i="156"/>
  <c r="K272" i="156"/>
  <c r="K267" i="156"/>
  <c r="K256" i="156"/>
  <c r="K251" i="156"/>
  <c r="K240" i="156"/>
  <c r="K235" i="156"/>
  <c r="K224" i="156"/>
  <c r="K219" i="156"/>
  <c r="K208" i="156"/>
  <c r="K203" i="156"/>
  <c r="K192" i="156"/>
  <c r="K187" i="156"/>
  <c r="K176" i="156"/>
  <c r="K171" i="156"/>
  <c r="K160" i="156"/>
  <c r="K155" i="156"/>
  <c r="K103" i="156"/>
  <c r="K112" i="156"/>
  <c r="K28" i="156"/>
  <c r="K34" i="156"/>
  <c r="K56" i="156"/>
  <c r="K50" i="156"/>
  <c r="K16" i="156"/>
  <c r="K69" i="156"/>
  <c r="K36" i="156"/>
  <c r="K42" i="156"/>
  <c r="K211" i="154"/>
  <c r="K319" i="154"/>
  <c r="K255" i="154"/>
  <c r="K175" i="154"/>
  <c r="K127" i="154"/>
  <c r="K111" i="154"/>
  <c r="K403" i="154"/>
  <c r="K387" i="154"/>
  <c r="K371" i="154"/>
  <c r="K355" i="154"/>
  <c r="K339" i="154"/>
  <c r="K323" i="154"/>
  <c r="K291" i="154"/>
  <c r="K275" i="154"/>
  <c r="K243" i="154"/>
  <c r="K195" i="154"/>
  <c r="K179" i="154"/>
  <c r="K131" i="154"/>
  <c r="K115" i="154"/>
  <c r="K411" i="154"/>
  <c r="K395" i="154"/>
  <c r="K379" i="154"/>
  <c r="K363" i="154"/>
  <c r="K347" i="154"/>
  <c r="K331" i="154"/>
  <c r="K315" i="154"/>
  <c r="K299" i="154"/>
  <c r="K283" i="154"/>
  <c r="K267" i="154"/>
  <c r="K251" i="154"/>
  <c r="K235" i="154"/>
  <c r="K219" i="154"/>
  <c r="K203" i="154"/>
  <c r="K187" i="154"/>
  <c r="K171" i="154"/>
  <c r="K155" i="154"/>
  <c r="K139" i="154"/>
  <c r="K123" i="154"/>
  <c r="K107" i="154"/>
  <c r="K399" i="154"/>
  <c r="K383" i="154"/>
  <c r="K367" i="154"/>
  <c r="K351" i="154"/>
  <c r="K335" i="154"/>
  <c r="K303" i="154"/>
  <c r="K287" i="154"/>
  <c r="K271" i="154"/>
  <c r="K239" i="154"/>
  <c r="K223" i="154"/>
  <c r="K207" i="154"/>
  <c r="K191" i="154"/>
  <c r="K159" i="154"/>
  <c r="K143" i="154"/>
  <c r="K307" i="154"/>
  <c r="K259" i="154"/>
  <c r="K227" i="154"/>
  <c r="K163" i="154"/>
  <c r="K147" i="154"/>
  <c r="K407" i="154"/>
  <c r="K391" i="154"/>
  <c r="K375" i="154"/>
  <c r="K359" i="154"/>
  <c r="K343" i="154"/>
  <c r="K327" i="154"/>
  <c r="K311" i="154"/>
  <c r="K295" i="154"/>
  <c r="K279" i="154"/>
  <c r="K263" i="154"/>
  <c r="K247" i="154"/>
  <c r="K231" i="154"/>
  <c r="K215" i="154"/>
  <c r="K199" i="154"/>
  <c r="K183" i="154"/>
  <c r="K167" i="154"/>
  <c r="K151" i="154"/>
  <c r="K135" i="154"/>
  <c r="K119" i="154"/>
  <c r="K103" i="154"/>
  <c r="K413" i="154"/>
  <c r="K409" i="154"/>
  <c r="K405" i="154"/>
  <c r="K401" i="154"/>
  <c r="K397" i="154"/>
  <c r="K393" i="154"/>
  <c r="K389" i="154"/>
  <c r="K385" i="154"/>
  <c r="K381" i="154"/>
  <c r="K377" i="154"/>
  <c r="K373" i="154"/>
  <c r="K369" i="154"/>
  <c r="K365" i="154"/>
  <c r="K361" i="154"/>
  <c r="K357" i="154"/>
  <c r="K353" i="154"/>
  <c r="K349" i="154"/>
  <c r="K345" i="154"/>
  <c r="K341" i="154"/>
  <c r="K337" i="154"/>
  <c r="K333" i="154"/>
  <c r="K329" i="154"/>
  <c r="K325" i="154"/>
  <c r="K321" i="154"/>
  <c r="K317" i="154"/>
  <c r="K313" i="154"/>
  <c r="K309" i="154"/>
  <c r="K305" i="154"/>
  <c r="K301" i="154"/>
  <c r="K297" i="154"/>
  <c r="K293" i="154"/>
  <c r="K289" i="154"/>
  <c r="K285" i="154"/>
  <c r="K281" i="154"/>
  <c r="K277" i="154"/>
  <c r="K273" i="154"/>
  <c r="K269" i="154"/>
  <c r="K265" i="154"/>
  <c r="K261" i="154"/>
  <c r="K257" i="154"/>
  <c r="K253" i="154"/>
  <c r="K249" i="154"/>
  <c r="K245" i="154"/>
  <c r="K241" i="154"/>
  <c r="K237" i="154"/>
  <c r="K233" i="154"/>
  <c r="K229" i="154"/>
  <c r="K225" i="154"/>
  <c r="K221" i="154"/>
  <c r="K217" i="154"/>
  <c r="K213" i="154"/>
  <c r="K209" i="154"/>
  <c r="K205" i="154"/>
  <c r="K201" i="154"/>
  <c r="K197" i="154"/>
  <c r="K193" i="154"/>
  <c r="K189" i="154"/>
  <c r="K185" i="154"/>
  <c r="K181" i="154"/>
  <c r="K177" i="154"/>
  <c r="K173" i="154"/>
  <c r="K169" i="154"/>
  <c r="K165" i="154"/>
  <c r="K161" i="154"/>
  <c r="K157" i="154"/>
  <c r="K153" i="154"/>
  <c r="K149" i="154"/>
  <c r="K145" i="154"/>
  <c r="K141" i="154"/>
  <c r="K137" i="154"/>
  <c r="K133" i="154"/>
  <c r="K129" i="154"/>
  <c r="K125" i="154"/>
  <c r="K121" i="154"/>
  <c r="K117" i="154"/>
  <c r="K113" i="154"/>
  <c r="K109" i="154"/>
  <c r="K105" i="154"/>
  <c r="K101" i="154"/>
  <c r="K263" i="149"/>
  <c r="K239" i="149"/>
  <c r="K291" i="149"/>
  <c r="K267" i="149"/>
  <c r="K219" i="149"/>
  <c r="K195" i="149"/>
  <c r="K147" i="149"/>
  <c r="K343" i="149"/>
  <c r="K319" i="149"/>
  <c r="K295" i="149"/>
  <c r="D295" i="147" s="1"/>
  <c r="K271" i="149"/>
  <c r="D271" i="147" s="1"/>
  <c r="K247" i="149"/>
  <c r="D247" i="147" s="1"/>
  <c r="K223" i="149"/>
  <c r="K199" i="149"/>
  <c r="K175" i="149"/>
  <c r="K151" i="149"/>
  <c r="K127" i="149"/>
  <c r="K103" i="149"/>
  <c r="K339" i="149"/>
  <c r="K315" i="149"/>
  <c r="D315" i="147" s="1"/>
  <c r="K347" i="149"/>
  <c r="D347" i="147" s="1"/>
  <c r="K323" i="149"/>
  <c r="D323" i="147" s="1"/>
  <c r="K299" i="149"/>
  <c r="D299" i="147" s="1"/>
  <c r="K275" i="149"/>
  <c r="K251" i="149"/>
  <c r="K227" i="149"/>
  <c r="K203" i="149"/>
  <c r="K179" i="149"/>
  <c r="K155" i="149"/>
  <c r="K131" i="149"/>
  <c r="K107" i="149"/>
  <c r="K287" i="149"/>
  <c r="D287" i="147" s="1"/>
  <c r="K191" i="149"/>
  <c r="K243" i="149"/>
  <c r="D243" i="147" s="1"/>
  <c r="K171" i="149"/>
  <c r="K215" i="149"/>
  <c r="D215" i="147" s="1"/>
  <c r="K143" i="149"/>
  <c r="K335" i="149"/>
  <c r="K311" i="149"/>
  <c r="K167" i="149"/>
  <c r="K119" i="149"/>
  <c r="K123" i="149"/>
  <c r="K351" i="150"/>
  <c r="K335" i="150"/>
  <c r="D335" i="145" s="1"/>
  <c r="K255" i="150"/>
  <c r="D255" i="145" s="1"/>
  <c r="K239" i="150"/>
  <c r="D239" i="145" s="1"/>
  <c r="K223" i="150"/>
  <c r="D223" i="145" s="1"/>
  <c r="Q223" i="145" s="1"/>
  <c r="K191" i="150"/>
  <c r="K175" i="150"/>
  <c r="K159" i="150"/>
  <c r="K143" i="150"/>
  <c r="K127" i="150"/>
  <c r="K339" i="150"/>
  <c r="K323" i="150"/>
  <c r="K307" i="150"/>
  <c r="K291" i="150"/>
  <c r="K275" i="150"/>
  <c r="K259" i="150"/>
  <c r="K295" i="150"/>
  <c r="K279" i="150"/>
  <c r="D279" i="145" s="1"/>
  <c r="K263" i="150"/>
  <c r="D263" i="145" s="1"/>
  <c r="K247" i="150"/>
  <c r="K231" i="150"/>
  <c r="D231" i="145" s="1"/>
  <c r="K215" i="150"/>
  <c r="D215" i="145" s="1"/>
  <c r="U215" i="145" s="1"/>
  <c r="K199" i="150"/>
  <c r="K183" i="150"/>
  <c r="K167" i="150"/>
  <c r="K151" i="150"/>
  <c r="K135" i="150"/>
  <c r="K119" i="150"/>
  <c r="K103" i="150"/>
  <c r="K347" i="150"/>
  <c r="K331" i="150"/>
  <c r="D331" i="145" s="1"/>
  <c r="W331" i="145" s="1"/>
  <c r="K315" i="150"/>
  <c r="D315" i="145" s="1"/>
  <c r="T315" i="145" s="1"/>
  <c r="K299" i="150"/>
  <c r="D299" i="145" s="1"/>
  <c r="K283" i="150"/>
  <c r="D283" i="145" s="1"/>
  <c r="K267" i="150"/>
  <c r="D267" i="145" s="1"/>
  <c r="Z267" i="145" s="1"/>
  <c r="K251" i="150"/>
  <c r="K235" i="150"/>
  <c r="K219" i="150"/>
  <c r="K203" i="150"/>
  <c r="D203" i="145" s="1"/>
  <c r="K187" i="150"/>
  <c r="K171" i="150"/>
  <c r="K155" i="150"/>
  <c r="K139" i="150"/>
  <c r="K123" i="150"/>
  <c r="K107" i="150"/>
  <c r="K319" i="150"/>
  <c r="D319" i="145" s="1"/>
  <c r="Q319" i="145" s="1"/>
  <c r="K303" i="150"/>
  <c r="D303" i="145" s="1"/>
  <c r="K287" i="150"/>
  <c r="D287" i="145" s="1"/>
  <c r="K271" i="150"/>
  <c r="D271" i="145" s="1"/>
  <c r="K207" i="150"/>
  <c r="D207" i="145" s="1"/>
  <c r="K111" i="150"/>
  <c r="K243" i="150"/>
  <c r="K227" i="150"/>
  <c r="K211" i="150"/>
  <c r="D211" i="145" s="1"/>
  <c r="Q211" i="145" s="1"/>
  <c r="K195" i="150"/>
  <c r="K179" i="150"/>
  <c r="K163" i="150"/>
  <c r="K147" i="150"/>
  <c r="K131" i="150"/>
  <c r="K115" i="150"/>
  <c r="K343" i="150"/>
  <c r="D343" i="145" s="1"/>
  <c r="Y343" i="145" s="1"/>
  <c r="K327" i="150"/>
  <c r="K311" i="150"/>
  <c r="K353" i="150"/>
  <c r="K349" i="150"/>
  <c r="D349" i="145" s="1"/>
  <c r="Z349" i="145" s="1"/>
  <c r="K345" i="150"/>
  <c r="D345" i="145" s="1"/>
  <c r="V345" i="145" s="1"/>
  <c r="K341" i="150"/>
  <c r="D341" i="145" s="1"/>
  <c r="Q341" i="145" s="1"/>
  <c r="K337" i="150"/>
  <c r="D337" i="145" s="1"/>
  <c r="K333" i="150"/>
  <c r="D333" i="145" s="1"/>
  <c r="Q333" i="145" s="1"/>
  <c r="K329" i="150"/>
  <c r="D329" i="145" s="1"/>
  <c r="K325" i="150"/>
  <c r="D325" i="145" s="1"/>
  <c r="K321" i="150"/>
  <c r="D321" i="145" s="1"/>
  <c r="T321" i="145" s="1"/>
  <c r="K317" i="150"/>
  <c r="D317" i="145" s="1"/>
  <c r="K313" i="150"/>
  <c r="D313" i="145" s="1"/>
  <c r="K309" i="150"/>
  <c r="D309" i="145" s="1"/>
  <c r="K305" i="150"/>
  <c r="K301" i="150"/>
  <c r="D301" i="145" s="1"/>
  <c r="K297" i="150"/>
  <c r="D297" i="145" s="1"/>
  <c r="X297" i="145" s="1"/>
  <c r="K293" i="150"/>
  <c r="K289" i="150"/>
  <c r="D289" i="145" s="1"/>
  <c r="K285" i="150"/>
  <c r="D285" i="145" s="1"/>
  <c r="Q285" i="145" s="1"/>
  <c r="K281" i="150"/>
  <c r="D281" i="145" s="1"/>
  <c r="Q281" i="145" s="1"/>
  <c r="K277" i="150"/>
  <c r="D277" i="145" s="1"/>
  <c r="K273" i="150"/>
  <c r="K269" i="150"/>
  <c r="D269" i="145" s="1"/>
  <c r="K265" i="150"/>
  <c r="D265" i="145" s="1"/>
  <c r="K261" i="150"/>
  <c r="D261" i="145" s="1"/>
  <c r="K257" i="150"/>
  <c r="D257" i="145" s="1"/>
  <c r="V257" i="145" s="1"/>
  <c r="K253" i="150"/>
  <c r="D253" i="145" s="1"/>
  <c r="X253" i="145" s="1"/>
  <c r="K249" i="150"/>
  <c r="D249" i="145" s="1"/>
  <c r="V249" i="145" s="1"/>
  <c r="K245" i="150"/>
  <c r="D245" i="145" s="1"/>
  <c r="K241" i="150"/>
  <c r="D241" i="145" s="1"/>
  <c r="Y241" i="145" s="1"/>
  <c r="K237" i="150"/>
  <c r="D237" i="145" s="1"/>
  <c r="K233" i="150"/>
  <c r="D233" i="145" s="1"/>
  <c r="T233" i="145" s="1"/>
  <c r="K229" i="150"/>
  <c r="D229" i="145" s="1"/>
  <c r="K225" i="150"/>
  <c r="D225" i="145" s="1"/>
  <c r="K221" i="150"/>
  <c r="D221" i="145" s="1"/>
  <c r="Y221" i="145" s="1"/>
  <c r="K217" i="150"/>
  <c r="D217" i="145" s="1"/>
  <c r="Y217" i="145" s="1"/>
  <c r="K213" i="150"/>
  <c r="D213" i="145" s="1"/>
  <c r="V213" i="145" s="1"/>
  <c r="K209" i="150"/>
  <c r="K205" i="150"/>
  <c r="K201" i="150"/>
  <c r="K197" i="150"/>
  <c r="K193" i="150"/>
  <c r="K189" i="150"/>
  <c r="K185" i="150"/>
  <c r="K181" i="150"/>
  <c r="K177" i="150"/>
  <c r="K173" i="150"/>
  <c r="K169" i="150"/>
  <c r="K165" i="150"/>
  <c r="K161" i="150"/>
  <c r="K157" i="150"/>
  <c r="K153" i="150"/>
  <c r="K149" i="150"/>
  <c r="K145" i="150"/>
  <c r="K141" i="150"/>
  <c r="K137" i="150"/>
  <c r="K133" i="150"/>
  <c r="K129" i="150"/>
  <c r="K125" i="150"/>
  <c r="K121" i="150"/>
  <c r="K117" i="150"/>
  <c r="K113" i="150"/>
  <c r="K109" i="150"/>
  <c r="K105" i="150"/>
  <c r="K101" i="150"/>
  <c r="K201" i="153"/>
  <c r="K197" i="153"/>
  <c r="K193" i="153"/>
  <c r="K189" i="153"/>
  <c r="K185" i="153"/>
  <c r="K181" i="153"/>
  <c r="K177" i="153"/>
  <c r="K173" i="153"/>
  <c r="K169" i="153"/>
  <c r="K165" i="153"/>
  <c r="K161" i="153"/>
  <c r="K157" i="153"/>
  <c r="K153" i="153"/>
  <c r="K149" i="153"/>
  <c r="K145" i="153"/>
  <c r="K141" i="153"/>
  <c r="Q110" i="74"/>
  <c r="V110" i="74"/>
  <c r="Z119" i="74"/>
  <c r="W119" i="74"/>
  <c r="K367" i="57"/>
  <c r="D367" i="74" s="1"/>
  <c r="Y367" i="74" s="1"/>
  <c r="Q151" i="74"/>
  <c r="W144" i="74"/>
  <c r="K188" i="57"/>
  <c r="D188" i="74" s="1"/>
  <c r="Q188" i="74" s="1"/>
  <c r="K348" i="57"/>
  <c r="D348" i="74" s="1"/>
  <c r="R348" i="74" s="1"/>
  <c r="Z143" i="74"/>
  <c r="K372" i="57"/>
  <c r="D372" i="74" s="1"/>
  <c r="Q372" i="74" s="1"/>
  <c r="K184" i="57"/>
  <c r="D184" i="74" s="1"/>
  <c r="K112" i="57"/>
  <c r="D112" i="74" s="1"/>
  <c r="Y143" i="74"/>
  <c r="K172" i="57"/>
  <c r="D172" i="74" s="1"/>
  <c r="J367" i="57"/>
  <c r="R167" i="74"/>
  <c r="V167" i="74"/>
  <c r="T174" i="74"/>
  <c r="Y174" i="74"/>
  <c r="X174" i="74"/>
  <c r="Y134" i="74"/>
  <c r="X134" i="74"/>
  <c r="V195" i="74"/>
  <c r="K360" i="57"/>
  <c r="D360" i="74" s="1"/>
  <c r="U360" i="74" s="1"/>
  <c r="K156" i="57"/>
  <c r="D156" i="74" s="1"/>
  <c r="R156" i="74" s="1"/>
  <c r="R136" i="74"/>
  <c r="V159" i="74"/>
  <c r="S115" i="74"/>
  <c r="K387" i="57"/>
  <c r="D387" i="74" s="1"/>
  <c r="Y387" i="74" s="1"/>
  <c r="K362" i="57"/>
  <c r="D362" i="74" s="1"/>
  <c r="U362" i="74" s="1"/>
  <c r="U159" i="74"/>
  <c r="R115" i="74"/>
  <c r="S195" i="74"/>
  <c r="K313" i="57"/>
  <c r="D313" i="74" s="1"/>
  <c r="T313" i="74" s="1"/>
  <c r="K160" i="57"/>
  <c r="D160" i="74" s="1"/>
  <c r="T160" i="74" s="1"/>
  <c r="R151" i="74"/>
  <c r="Z110" i="74"/>
  <c r="U195" i="74"/>
  <c r="K379" i="57"/>
  <c r="D379" i="74" s="1"/>
  <c r="T379" i="74" s="1"/>
  <c r="X195" i="74"/>
  <c r="Y110" i="74"/>
  <c r="K355" i="57"/>
  <c r="D355" i="74" s="1"/>
  <c r="S355" i="74" s="1"/>
  <c r="J148" i="57"/>
  <c r="K148" i="57" s="1"/>
  <c r="D148" i="74" s="1"/>
  <c r="K128" i="57"/>
  <c r="D128" i="74" s="1"/>
  <c r="R128" i="74" s="1"/>
  <c r="W195" i="74"/>
  <c r="X110" i="74"/>
  <c r="V135" i="74"/>
  <c r="X135" i="74"/>
  <c r="Z135" i="74"/>
  <c r="R191" i="74"/>
  <c r="W191" i="74"/>
  <c r="T198" i="74"/>
  <c r="U198" i="74"/>
  <c r="V198" i="74"/>
  <c r="W198" i="74"/>
  <c r="Q198" i="74"/>
  <c r="R198" i="74"/>
  <c r="X198" i="74"/>
  <c r="Y198" i="74"/>
  <c r="Y150" i="74"/>
  <c r="U150" i="74"/>
  <c r="V150" i="74"/>
  <c r="W150" i="74"/>
  <c r="R150" i="74"/>
  <c r="T150" i="74"/>
  <c r="V118" i="74"/>
  <c r="X118" i="74"/>
  <c r="U118" i="74"/>
  <c r="Q118" i="74"/>
  <c r="W118" i="74"/>
  <c r="Z118" i="74"/>
  <c r="R118" i="74"/>
  <c r="Y118" i="74"/>
  <c r="S118" i="74"/>
  <c r="U107" i="74"/>
  <c r="V107" i="74"/>
  <c r="W107" i="74"/>
  <c r="Y107" i="74"/>
  <c r="R190" i="74"/>
  <c r="S190" i="74"/>
  <c r="U190" i="74"/>
  <c r="W190" i="74"/>
  <c r="X190" i="74"/>
  <c r="Y190" i="74"/>
  <c r="Z190" i="74"/>
  <c r="V142" i="74"/>
  <c r="T142" i="74"/>
  <c r="U142" i="74"/>
  <c r="W142" i="74"/>
  <c r="X142" i="74"/>
  <c r="Q142" i="74"/>
  <c r="R142" i="74"/>
  <c r="S142" i="74"/>
  <c r="Z142" i="74"/>
  <c r="Q158" i="74"/>
  <c r="Y158" i="74"/>
  <c r="Z127" i="74"/>
  <c r="X171" i="74"/>
  <c r="W162" i="74"/>
  <c r="W155" i="74"/>
  <c r="V143" i="74"/>
  <c r="Q136" i="74"/>
  <c r="Y127" i="74"/>
  <c r="U110" i="74"/>
  <c r="R106" i="74"/>
  <c r="S106" i="74"/>
  <c r="K347" i="57"/>
  <c r="D347" i="74" s="1"/>
  <c r="Z347" i="74" s="1"/>
  <c r="V171" i="74"/>
  <c r="V162" i="74"/>
  <c r="Y151" i="74"/>
  <c r="X127" i="74"/>
  <c r="T110" i="74"/>
  <c r="K344" i="57"/>
  <c r="D344" i="74" s="1"/>
  <c r="U344" i="74" s="1"/>
  <c r="V134" i="74"/>
  <c r="K108" i="57"/>
  <c r="D108" i="74" s="1"/>
  <c r="R108" i="74" s="1"/>
  <c r="U167" i="74"/>
  <c r="U134" i="74"/>
  <c r="Z199" i="74"/>
  <c r="W174" i="74"/>
  <c r="S167" i="74"/>
  <c r="U138" i="74"/>
  <c r="T134" i="74"/>
  <c r="Y199" i="74"/>
  <c r="U174" i="74"/>
  <c r="Q134" i="74"/>
  <c r="X199" i="74"/>
  <c r="Z171" i="74"/>
  <c r="X162" i="74"/>
  <c r="W143" i="74"/>
  <c r="K371" i="57"/>
  <c r="D371" i="74" s="1"/>
  <c r="Q371" i="74" s="1"/>
  <c r="K140" i="57"/>
  <c r="D140" i="74" s="1"/>
  <c r="T140" i="74" s="1"/>
  <c r="R195" i="74"/>
  <c r="U186" i="74"/>
  <c r="X170" i="74"/>
  <c r="U162" i="74"/>
  <c r="X151" i="74"/>
  <c r="Z146" i="74"/>
  <c r="W127" i="74"/>
  <c r="S110" i="74"/>
  <c r="Z103" i="74"/>
  <c r="K376" i="57"/>
  <c r="D376" i="74" s="1"/>
  <c r="R376" i="74" s="1"/>
  <c r="K120" i="57"/>
  <c r="D120" i="74" s="1"/>
  <c r="U120" i="74" s="1"/>
  <c r="T186" i="74"/>
  <c r="T170" i="74"/>
  <c r="T162" i="74"/>
  <c r="W151" i="74"/>
  <c r="Y146" i="74"/>
  <c r="V127" i="74"/>
  <c r="X115" i="74"/>
  <c r="Y103" i="74"/>
  <c r="K391" i="57"/>
  <c r="D391" i="74" s="1"/>
  <c r="S391" i="74" s="1"/>
  <c r="K375" i="57"/>
  <c r="D375" i="74" s="1"/>
  <c r="S375" i="74" s="1"/>
  <c r="K350" i="57"/>
  <c r="D350" i="74" s="1"/>
  <c r="Q350" i="74" s="1"/>
  <c r="Q170" i="74"/>
  <c r="T151" i="74"/>
  <c r="X146" i="74"/>
  <c r="Z134" i="74"/>
  <c r="T127" i="74"/>
  <c r="W115" i="74"/>
  <c r="W103" i="74"/>
  <c r="K192" i="57"/>
  <c r="D192" i="74" s="1"/>
  <c r="V192" i="74" s="1"/>
  <c r="Y168" i="74"/>
  <c r="W159" i="74"/>
  <c r="T103" i="74"/>
  <c r="V172" i="74"/>
  <c r="T172" i="74"/>
  <c r="U172" i="74"/>
  <c r="W172" i="74"/>
  <c r="X172" i="74"/>
  <c r="Z172" i="74"/>
  <c r="Q172" i="74"/>
  <c r="R172" i="74"/>
  <c r="S172" i="74"/>
  <c r="Y172" i="74"/>
  <c r="W200" i="74"/>
  <c r="R200" i="74"/>
  <c r="U200" i="74"/>
  <c r="X200" i="74"/>
  <c r="Y200" i="74"/>
  <c r="Z200" i="74"/>
  <c r="S200" i="74"/>
  <c r="T200" i="74"/>
  <c r="V200" i="74"/>
  <c r="Q200" i="74"/>
  <c r="Y123" i="74"/>
  <c r="T123" i="74"/>
  <c r="W123" i="74"/>
  <c r="X123" i="74"/>
  <c r="Z123" i="74"/>
  <c r="Q123" i="74"/>
  <c r="V123" i="74"/>
  <c r="R123" i="74"/>
  <c r="S123" i="74"/>
  <c r="U123" i="74"/>
  <c r="W122" i="74"/>
  <c r="R122" i="74"/>
  <c r="X122" i="74"/>
  <c r="Q122" i="74"/>
  <c r="S122" i="74"/>
  <c r="T122" i="74"/>
  <c r="U122" i="74"/>
  <c r="V122" i="74"/>
  <c r="Y122" i="74"/>
  <c r="Z122" i="74"/>
  <c r="W176" i="74"/>
  <c r="R176" i="74"/>
  <c r="T176" i="74"/>
  <c r="U176" i="74"/>
  <c r="Q176" i="74"/>
  <c r="S176" i="74"/>
  <c r="Z176" i="74"/>
  <c r="X176" i="74"/>
  <c r="Y176" i="74"/>
  <c r="V176" i="74"/>
  <c r="J365" i="57"/>
  <c r="K365" i="57" s="1"/>
  <c r="D365" i="74" s="1"/>
  <c r="W104" i="74"/>
  <c r="X104" i="74"/>
  <c r="R104" i="74"/>
  <c r="V104" i="74"/>
  <c r="Y104" i="74"/>
  <c r="Z104" i="74"/>
  <c r="Q104" i="74"/>
  <c r="S104" i="74"/>
  <c r="T104" i="74"/>
  <c r="U104" i="74"/>
  <c r="K389" i="57"/>
  <c r="D389" i="74" s="1"/>
  <c r="U389" i="74" s="1"/>
  <c r="K132" i="57"/>
  <c r="D132" i="74" s="1"/>
  <c r="V112" i="74"/>
  <c r="W112" i="74"/>
  <c r="X112" i="74"/>
  <c r="Y112" i="74"/>
  <c r="Z112" i="74"/>
  <c r="R112" i="74"/>
  <c r="S112" i="74"/>
  <c r="T112" i="74"/>
  <c r="Q112" i="74"/>
  <c r="K369" i="57"/>
  <c r="D369" i="74" s="1"/>
  <c r="X369" i="74" s="1"/>
  <c r="Q131" i="74"/>
  <c r="X131" i="74"/>
  <c r="T131" i="74"/>
  <c r="V131" i="74"/>
  <c r="W131" i="74"/>
  <c r="Y131" i="74"/>
  <c r="Z131" i="74"/>
  <c r="R131" i="74"/>
  <c r="U163" i="74"/>
  <c r="Q163" i="74"/>
  <c r="R163" i="74"/>
  <c r="S163" i="74"/>
  <c r="T163" i="74"/>
  <c r="W163" i="74"/>
  <c r="X163" i="74"/>
  <c r="Y163" i="74"/>
  <c r="Z163" i="74"/>
  <c r="W116" i="74"/>
  <c r="R116" i="74"/>
  <c r="Z116" i="74"/>
  <c r="Q116" i="74"/>
  <c r="S116" i="74"/>
  <c r="T116" i="74"/>
  <c r="Y116" i="74"/>
  <c r="U116" i="74"/>
  <c r="V116" i="74"/>
  <c r="X116" i="74"/>
  <c r="V184" i="74"/>
  <c r="W184" i="74"/>
  <c r="Z184" i="74"/>
  <c r="U184" i="74"/>
  <c r="X184" i="74"/>
  <c r="Y184" i="74"/>
  <c r="V130" i="74"/>
  <c r="Q130" i="74"/>
  <c r="R130" i="74"/>
  <c r="S130" i="74"/>
  <c r="T130" i="74"/>
  <c r="Y130" i="74"/>
  <c r="Z130" i="74"/>
  <c r="U130" i="74"/>
  <c r="W130" i="74"/>
  <c r="X130" i="74"/>
  <c r="Q179" i="74"/>
  <c r="X179" i="74"/>
  <c r="R179" i="74"/>
  <c r="Y179" i="74"/>
  <c r="Z179" i="74"/>
  <c r="S126" i="74"/>
  <c r="Z126" i="74"/>
  <c r="X126" i="74"/>
  <c r="Y126" i="74"/>
  <c r="R126" i="74"/>
  <c r="T126" i="74"/>
  <c r="U126" i="74"/>
  <c r="Q126" i="74"/>
  <c r="Q119" i="74"/>
  <c r="X119" i="74"/>
  <c r="Y119" i="74"/>
  <c r="R119" i="74"/>
  <c r="S119" i="74"/>
  <c r="T119" i="74"/>
  <c r="U119" i="74"/>
  <c r="V119" i="74"/>
  <c r="K373" i="57"/>
  <c r="D373" i="74" s="1"/>
  <c r="Q373" i="74" s="1"/>
  <c r="S192" i="74"/>
  <c r="Z192" i="74"/>
  <c r="X192" i="74"/>
  <c r="U156" i="74"/>
  <c r="V156" i="74"/>
  <c r="U139" i="74"/>
  <c r="Z139" i="74"/>
  <c r="T139" i="74"/>
  <c r="V139" i="74"/>
  <c r="W139" i="74"/>
  <c r="X139" i="74"/>
  <c r="Y139" i="74"/>
  <c r="Q139" i="74"/>
  <c r="R139" i="74"/>
  <c r="S139" i="74"/>
  <c r="V166" i="74"/>
  <c r="R166" i="74"/>
  <c r="S166" i="74"/>
  <c r="T166" i="74"/>
  <c r="U166" i="74"/>
  <c r="Y166" i="74"/>
  <c r="Z166" i="74"/>
  <c r="Q166" i="74"/>
  <c r="W166" i="74"/>
  <c r="X166" i="74"/>
  <c r="W179" i="74"/>
  <c r="W160" i="74"/>
  <c r="Q156" i="74"/>
  <c r="Y140" i="74"/>
  <c r="K253" i="57"/>
  <c r="D253" i="74" s="1"/>
  <c r="R253" i="74" s="1"/>
  <c r="Y183" i="74"/>
  <c r="T183" i="74"/>
  <c r="R183" i="74"/>
  <c r="U183" i="74"/>
  <c r="V183" i="74"/>
  <c r="W183" i="74"/>
  <c r="X183" i="74"/>
  <c r="Q183" i="74"/>
  <c r="S183" i="74"/>
  <c r="W164" i="74"/>
  <c r="R164" i="74"/>
  <c r="U164" i="74"/>
  <c r="V164" i="74"/>
  <c r="X164" i="74"/>
  <c r="Y164" i="74"/>
  <c r="Z164" i="74"/>
  <c r="S164" i="74"/>
  <c r="T164" i="74"/>
  <c r="Q164" i="74"/>
  <c r="Y147" i="74"/>
  <c r="T147" i="74"/>
  <c r="R147" i="74"/>
  <c r="S147" i="74"/>
  <c r="U147" i="74"/>
  <c r="V147" i="74"/>
  <c r="W147" i="74"/>
  <c r="X147" i="74"/>
  <c r="Z147" i="74"/>
  <c r="S138" i="74"/>
  <c r="Z138" i="74"/>
  <c r="V138" i="74"/>
  <c r="Q138" i="74"/>
  <c r="R138" i="74"/>
  <c r="Y138" i="74"/>
  <c r="S128" i="74"/>
  <c r="Z128" i="74"/>
  <c r="W182" i="74"/>
  <c r="R182" i="74"/>
  <c r="Q182" i="74"/>
  <c r="S182" i="74"/>
  <c r="U182" i="74"/>
  <c r="V182" i="74"/>
  <c r="X182" i="74"/>
  <c r="Y182" i="74"/>
  <c r="Z182" i="74"/>
  <c r="V179" i="74"/>
  <c r="U160" i="74"/>
  <c r="K377" i="57"/>
  <c r="D377" i="74" s="1"/>
  <c r="U377" i="74" s="1"/>
  <c r="K343" i="57"/>
  <c r="D343" i="74" s="1"/>
  <c r="Q343" i="74" s="1"/>
  <c r="U175" i="74"/>
  <c r="Z175" i="74"/>
  <c r="V175" i="74"/>
  <c r="W175" i="74"/>
  <c r="X175" i="74"/>
  <c r="Y175" i="74"/>
  <c r="R175" i="74"/>
  <c r="S175" i="74"/>
  <c r="T175" i="74"/>
  <c r="T184" i="74"/>
  <c r="U179" i="74"/>
  <c r="V140" i="74"/>
  <c r="J352" i="57"/>
  <c r="K352" i="57"/>
  <c r="D352" i="74" s="1"/>
  <c r="W352" i="74" s="1"/>
  <c r="Q155" i="74"/>
  <c r="X155" i="74"/>
  <c r="Y155" i="74"/>
  <c r="R155" i="74"/>
  <c r="S155" i="74"/>
  <c r="T155" i="74"/>
  <c r="U155" i="74"/>
  <c r="T108" i="74"/>
  <c r="S184" i="74"/>
  <c r="T179" i="74"/>
  <c r="V163" i="74"/>
  <c r="V155" i="74"/>
  <c r="Q147" i="74"/>
  <c r="U131" i="74"/>
  <c r="K381" i="57"/>
  <c r="D381" i="74" s="1"/>
  <c r="Y381" i="74" s="1"/>
  <c r="K342" i="57"/>
  <c r="D342" i="74" s="1"/>
  <c r="S342" i="74" s="1"/>
  <c r="V154" i="74"/>
  <c r="T154" i="74"/>
  <c r="R154" i="74"/>
  <c r="Y154" i="74"/>
  <c r="Z154" i="74"/>
  <c r="S154" i="74"/>
  <c r="U154" i="74"/>
  <c r="W154" i="74"/>
  <c r="X154" i="74"/>
  <c r="S144" i="74"/>
  <c r="Z144" i="74"/>
  <c r="T144" i="74"/>
  <c r="Q144" i="74"/>
  <c r="R144" i="74"/>
  <c r="U144" i="74"/>
  <c r="V144" i="74"/>
  <c r="Y135" i="74"/>
  <c r="T135" i="74"/>
  <c r="W135" i="74"/>
  <c r="Q135" i="74"/>
  <c r="S135" i="74"/>
  <c r="U135" i="74"/>
  <c r="R135" i="74"/>
  <c r="R184" i="74"/>
  <c r="S179" i="74"/>
  <c r="Q154" i="74"/>
  <c r="S131" i="74"/>
  <c r="W126" i="74"/>
  <c r="U112" i="74"/>
  <c r="K380" i="57"/>
  <c r="D380" i="74" s="1"/>
  <c r="S380" i="74" s="1"/>
  <c r="V106" i="74"/>
  <c r="Y106" i="74"/>
  <c r="T106" i="74"/>
  <c r="U106" i="74"/>
  <c r="W106" i="74"/>
  <c r="X106" i="74"/>
  <c r="Z106" i="74"/>
  <c r="W188" i="74"/>
  <c r="R188" i="74"/>
  <c r="Q184" i="74"/>
  <c r="X138" i="74"/>
  <c r="V126" i="74"/>
  <c r="S114" i="74"/>
  <c r="Z114" i="74"/>
  <c r="Q114" i="74"/>
  <c r="T114" i="74"/>
  <c r="U114" i="74"/>
  <c r="V114" i="74"/>
  <c r="W114" i="74"/>
  <c r="X114" i="74"/>
  <c r="Y114" i="74"/>
  <c r="R114" i="74"/>
  <c r="V196" i="74"/>
  <c r="R196" i="74"/>
  <c r="Q196" i="74"/>
  <c r="S196" i="74"/>
  <c r="T196" i="74"/>
  <c r="W196" i="74"/>
  <c r="X196" i="74"/>
  <c r="Y196" i="74"/>
  <c r="Z196" i="74"/>
  <c r="U187" i="74"/>
  <c r="V187" i="74"/>
  <c r="R187" i="74"/>
  <c r="Y187" i="74"/>
  <c r="S187" i="74"/>
  <c r="T187" i="74"/>
  <c r="W187" i="74"/>
  <c r="X187" i="74"/>
  <c r="Z187" i="74"/>
  <c r="V160" i="74"/>
  <c r="R160" i="74"/>
  <c r="Q160" i="74"/>
  <c r="S160" i="74"/>
  <c r="Z160" i="74"/>
  <c r="S102" i="74"/>
  <c r="T102" i="74"/>
  <c r="Z102" i="74"/>
  <c r="Q102" i="74"/>
  <c r="Y102" i="74"/>
  <c r="V102" i="74"/>
  <c r="R102" i="74"/>
  <c r="U102" i="74"/>
  <c r="W102" i="74"/>
  <c r="K385" i="57"/>
  <c r="D385" i="74" s="1"/>
  <c r="Q385" i="74" s="1"/>
  <c r="J356" i="57"/>
  <c r="K356" i="57" s="1"/>
  <c r="D356" i="74" s="1"/>
  <c r="W152" i="74"/>
  <c r="R152" i="74"/>
  <c r="Z152" i="74"/>
  <c r="Q152" i="74"/>
  <c r="S152" i="74"/>
  <c r="T152" i="74"/>
  <c r="V152" i="74"/>
  <c r="X152" i="74"/>
  <c r="Y152" i="74"/>
  <c r="U152" i="74"/>
  <c r="J124" i="57"/>
  <c r="K124" i="57" s="1"/>
  <c r="D124" i="74" s="1"/>
  <c r="U115" i="74"/>
  <c r="V115" i="74"/>
  <c r="Y115" i="74"/>
  <c r="Z115" i="74"/>
  <c r="Q115" i="74"/>
  <c r="Y188" i="74"/>
  <c r="Z183" i="74"/>
  <c r="W138" i="74"/>
  <c r="X102" i="74"/>
  <c r="S180" i="74"/>
  <c r="Z180" i="74"/>
  <c r="T180" i="74"/>
  <c r="R180" i="74"/>
  <c r="U180" i="74"/>
  <c r="V180" i="74"/>
  <c r="W180" i="74"/>
  <c r="W146" i="74"/>
  <c r="R146" i="74"/>
  <c r="Q146" i="74"/>
  <c r="K345" i="57"/>
  <c r="D345" i="74" s="1"/>
  <c r="Y345" i="74" s="1"/>
  <c r="S162" i="74"/>
  <c r="Z162" i="74"/>
  <c r="Y162" i="74"/>
  <c r="W158" i="74"/>
  <c r="R158" i="74"/>
  <c r="X158" i="74"/>
  <c r="S158" i="74"/>
  <c r="T158" i="74"/>
  <c r="U158" i="74"/>
  <c r="V158" i="74"/>
  <c r="Q107" i="74"/>
  <c r="X107" i="74"/>
  <c r="Z107" i="74"/>
  <c r="Y180" i="74"/>
  <c r="U171" i="74"/>
  <c r="S146" i="74"/>
  <c r="K349" i="57"/>
  <c r="D349" i="74" s="1"/>
  <c r="V349" i="74" s="1"/>
  <c r="Z194" i="74"/>
  <c r="X180" i="74"/>
  <c r="R178" i="74"/>
  <c r="W168" i="74"/>
  <c r="S159" i="74"/>
  <c r="T107" i="74"/>
  <c r="K353" i="57"/>
  <c r="D353" i="74" s="1"/>
  <c r="U353" i="74" s="1"/>
  <c r="Q143" i="74"/>
  <c r="X143" i="74"/>
  <c r="V190" i="74"/>
  <c r="T190" i="74"/>
  <c r="Q190" i="74"/>
  <c r="W110" i="74"/>
  <c r="R110" i="74"/>
  <c r="S194" i="74"/>
  <c r="Q180" i="74"/>
  <c r="R159" i="74"/>
  <c r="T143" i="74"/>
  <c r="Z136" i="74"/>
  <c r="Z111" i="74"/>
  <c r="S107" i="74"/>
  <c r="K357" i="57"/>
  <c r="D357" i="74" s="1"/>
  <c r="Y357" i="74" s="1"/>
  <c r="Y195" i="74"/>
  <c r="T195" i="74"/>
  <c r="Z195" i="74"/>
  <c r="S186" i="74"/>
  <c r="Z186" i="74"/>
  <c r="Q186" i="74"/>
  <c r="V186" i="74"/>
  <c r="W186" i="74"/>
  <c r="X186" i="74"/>
  <c r="Y186" i="74"/>
  <c r="S168" i="74"/>
  <c r="Z168" i="74"/>
  <c r="X168" i="74"/>
  <c r="Q168" i="74"/>
  <c r="Q167" i="74"/>
  <c r="X167" i="74"/>
  <c r="T167" i="74"/>
  <c r="W167" i="74"/>
  <c r="Y167" i="74"/>
  <c r="Z167" i="74"/>
  <c r="U168" i="74"/>
  <c r="S143" i="74"/>
  <c r="R107" i="74"/>
  <c r="Y111" i="74"/>
  <c r="T111" i="74"/>
  <c r="R111" i="74"/>
  <c r="Q111" i="74"/>
  <c r="S111" i="74"/>
  <c r="U111" i="74"/>
  <c r="V111" i="74"/>
  <c r="Q191" i="74"/>
  <c r="X191" i="74"/>
  <c r="Y191" i="74"/>
  <c r="S191" i="74"/>
  <c r="T191" i="74"/>
  <c r="U191" i="74"/>
  <c r="V191" i="74"/>
  <c r="V178" i="74"/>
  <c r="Y178" i="74"/>
  <c r="W178" i="74"/>
  <c r="X178" i="74"/>
  <c r="Z178" i="74"/>
  <c r="U178" i="74"/>
  <c r="U146" i="74"/>
  <c r="V136" i="74"/>
  <c r="S136" i="74"/>
  <c r="T136" i="74"/>
  <c r="U136" i="74"/>
  <c r="W136" i="74"/>
  <c r="W194" i="74"/>
  <c r="R194" i="74"/>
  <c r="X194" i="74"/>
  <c r="T194" i="74"/>
  <c r="U194" i="74"/>
  <c r="V194" i="74"/>
  <c r="Y194" i="74"/>
  <c r="T178" i="74"/>
  <c r="T146" i="74"/>
  <c r="Y171" i="74"/>
  <c r="T171" i="74"/>
  <c r="W171" i="74"/>
  <c r="Q171" i="74"/>
  <c r="R171" i="74"/>
  <c r="S178" i="74"/>
  <c r="Q162" i="74"/>
  <c r="K361" i="57"/>
  <c r="D361" i="74" s="1"/>
  <c r="Q361" i="74" s="1"/>
  <c r="Y159" i="74"/>
  <c r="T159" i="74"/>
  <c r="X159" i="74"/>
  <c r="Z159" i="74"/>
  <c r="U199" i="74"/>
  <c r="Q199" i="74"/>
  <c r="R199" i="74"/>
  <c r="S199" i="74"/>
  <c r="T199" i="74"/>
  <c r="V199" i="74"/>
  <c r="W170" i="74"/>
  <c r="R170" i="74"/>
  <c r="S170" i="74"/>
  <c r="Y170" i="74"/>
  <c r="Z170" i="74"/>
  <c r="Z191" i="74"/>
  <c r="U170" i="74"/>
  <c r="T168" i="74"/>
  <c r="Z158" i="74"/>
  <c r="R143" i="74"/>
  <c r="X136" i="74"/>
  <c r="W111" i="74"/>
  <c r="S150" i="74"/>
  <c r="Z150" i="74"/>
  <c r="Q150" i="74"/>
  <c r="W134" i="74"/>
  <c r="R134" i="74"/>
  <c r="S134" i="74"/>
  <c r="X150" i="74"/>
  <c r="S127" i="74"/>
  <c r="S103" i="74"/>
  <c r="S198" i="74"/>
  <c r="Z198" i="74"/>
  <c r="S174" i="74"/>
  <c r="Z174" i="74"/>
  <c r="V174" i="74"/>
  <c r="R174" i="74"/>
  <c r="U151" i="74"/>
  <c r="V151" i="74"/>
  <c r="U127" i="74"/>
  <c r="Q127" i="74"/>
  <c r="U103" i="74"/>
  <c r="V103" i="74"/>
  <c r="X103" i="74"/>
  <c r="Q174" i="74"/>
  <c r="Q103" i="74"/>
  <c r="Z151" i="74"/>
  <c r="Y142" i="74"/>
  <c r="T118" i="74"/>
  <c r="K197" i="57"/>
  <c r="D197" i="74" s="1"/>
  <c r="K193" i="57"/>
  <c r="D193" i="74" s="1"/>
  <c r="K189" i="57"/>
  <c r="D189" i="74" s="1"/>
  <c r="K185" i="57"/>
  <c r="D185" i="74" s="1"/>
  <c r="K181" i="57"/>
  <c r="D181" i="74" s="1"/>
  <c r="K177" i="57"/>
  <c r="D177" i="74" s="1"/>
  <c r="K173" i="57"/>
  <c r="D173" i="74" s="1"/>
  <c r="K169" i="57"/>
  <c r="D169" i="74" s="1"/>
  <c r="K165" i="57"/>
  <c r="D165" i="74" s="1"/>
  <c r="K161" i="57"/>
  <c r="D161" i="74" s="1"/>
  <c r="K157" i="57"/>
  <c r="D157" i="74" s="1"/>
  <c r="K153" i="57"/>
  <c r="D153" i="74" s="1"/>
  <c r="K149" i="57"/>
  <c r="D149" i="74" s="1"/>
  <c r="K145" i="57"/>
  <c r="D145" i="74" s="1"/>
  <c r="K141" i="57"/>
  <c r="D141" i="74" s="1"/>
  <c r="K137" i="57"/>
  <c r="D137" i="74" s="1"/>
  <c r="K133" i="57"/>
  <c r="D133" i="74" s="1"/>
  <c r="K129" i="57"/>
  <c r="D129" i="74" s="1"/>
  <c r="K125" i="57"/>
  <c r="D125" i="74" s="1"/>
  <c r="K121" i="57"/>
  <c r="D121" i="74" s="1"/>
  <c r="K117" i="57"/>
  <c r="D117" i="74" s="1"/>
  <c r="K113" i="57"/>
  <c r="D113" i="74" s="1"/>
  <c r="K109" i="57"/>
  <c r="D109" i="74" s="1"/>
  <c r="K105" i="57"/>
  <c r="D105" i="74" s="1"/>
  <c r="K101" i="57"/>
  <c r="D101" i="74" s="1"/>
  <c r="K341" i="57"/>
  <c r="D341" i="74" s="1"/>
  <c r="S341" i="74" s="1"/>
  <c r="Q400" i="74"/>
  <c r="R400" i="74"/>
  <c r="S400" i="74"/>
  <c r="T400" i="74"/>
  <c r="U400" i="74"/>
  <c r="V400" i="74"/>
  <c r="W400" i="74"/>
  <c r="X400" i="74"/>
  <c r="Y400" i="74"/>
  <c r="Z400" i="74"/>
  <c r="Q394" i="74"/>
  <c r="R394" i="74"/>
  <c r="S394" i="74"/>
  <c r="T394" i="74"/>
  <c r="U394" i="74"/>
  <c r="V394" i="74"/>
  <c r="W394" i="74"/>
  <c r="X394" i="74"/>
  <c r="Y394" i="74"/>
  <c r="Z394" i="74"/>
  <c r="Q337" i="74"/>
  <c r="R337" i="74"/>
  <c r="S337" i="74"/>
  <c r="T337" i="74"/>
  <c r="U337" i="74"/>
  <c r="V337" i="74"/>
  <c r="W337" i="74"/>
  <c r="X337" i="74"/>
  <c r="Y337" i="74"/>
  <c r="Z337" i="74"/>
  <c r="Q334" i="74"/>
  <c r="R334" i="74"/>
  <c r="S334" i="74"/>
  <c r="T334" i="74"/>
  <c r="U334" i="74"/>
  <c r="V334" i="74"/>
  <c r="W334" i="74"/>
  <c r="X334" i="74"/>
  <c r="Y334" i="74"/>
  <c r="Z334" i="74"/>
  <c r="Q322" i="74"/>
  <c r="R322" i="74"/>
  <c r="S322" i="74"/>
  <c r="T322" i="74"/>
  <c r="U322" i="74"/>
  <c r="V322" i="74"/>
  <c r="W322" i="74"/>
  <c r="X322" i="74"/>
  <c r="Y322" i="74"/>
  <c r="Z322" i="74"/>
  <c r="R313" i="74"/>
  <c r="S313" i="74"/>
  <c r="Q310" i="74"/>
  <c r="R310" i="74"/>
  <c r="S310" i="74"/>
  <c r="T310" i="74"/>
  <c r="U310" i="74"/>
  <c r="V310" i="74"/>
  <c r="W310" i="74"/>
  <c r="X310" i="74"/>
  <c r="Y310" i="74"/>
  <c r="Z310" i="74"/>
  <c r="Q298" i="74"/>
  <c r="R298" i="74"/>
  <c r="S298" i="74"/>
  <c r="T298" i="74"/>
  <c r="U298" i="74"/>
  <c r="V298" i="74"/>
  <c r="W298" i="74"/>
  <c r="X298" i="74"/>
  <c r="Y298" i="74"/>
  <c r="Z298" i="74"/>
  <c r="Q295" i="74"/>
  <c r="R295" i="74"/>
  <c r="S295" i="74"/>
  <c r="T295" i="74"/>
  <c r="U295" i="74"/>
  <c r="V295" i="74"/>
  <c r="W295" i="74"/>
  <c r="X295" i="74"/>
  <c r="Y295" i="74"/>
  <c r="Z295" i="74"/>
  <c r="D82" i="74"/>
  <c r="U82" i="74" s="1"/>
  <c r="D73" i="74"/>
  <c r="R73" i="74" s="1"/>
  <c r="D46" i="74"/>
  <c r="S46" i="74" s="1"/>
  <c r="D36" i="74"/>
  <c r="S36" i="74" s="1"/>
  <c r="D35" i="74"/>
  <c r="Q35" i="74" s="1"/>
  <c r="D34" i="74"/>
  <c r="T34" i="74" s="1"/>
  <c r="D241" i="74"/>
  <c r="T241" i="74" s="1"/>
  <c r="D240" i="74"/>
  <c r="V240" i="74" s="1"/>
  <c r="D218" i="74"/>
  <c r="Q218" i="74" s="1"/>
  <c r="D215" i="74"/>
  <c r="Y215" i="74" s="1"/>
  <c r="Q390" i="74"/>
  <c r="R390" i="74"/>
  <c r="S390" i="74"/>
  <c r="T390" i="74"/>
  <c r="U390" i="74"/>
  <c r="V390" i="74"/>
  <c r="W390" i="74"/>
  <c r="X390" i="74"/>
  <c r="Y390" i="74"/>
  <c r="Z390" i="74"/>
  <c r="Y389" i="74"/>
  <c r="Q388" i="74"/>
  <c r="R388" i="74"/>
  <c r="S388" i="74"/>
  <c r="T388" i="74"/>
  <c r="U388" i="74"/>
  <c r="V388" i="74"/>
  <c r="W388" i="74"/>
  <c r="X388" i="74"/>
  <c r="Y388" i="74"/>
  <c r="Z388" i="74"/>
  <c r="T387" i="74"/>
  <c r="U387" i="74"/>
  <c r="V387" i="74"/>
  <c r="W387" i="74"/>
  <c r="Q386" i="74"/>
  <c r="R386" i="74"/>
  <c r="S386" i="74"/>
  <c r="T386" i="74"/>
  <c r="U386" i="74"/>
  <c r="V386" i="74"/>
  <c r="W386" i="74"/>
  <c r="X386" i="74"/>
  <c r="Y386" i="74"/>
  <c r="Z386" i="74"/>
  <c r="Q384" i="74"/>
  <c r="R384" i="74"/>
  <c r="S384" i="74"/>
  <c r="T384" i="74"/>
  <c r="U384" i="74"/>
  <c r="V384" i="74"/>
  <c r="W384" i="74"/>
  <c r="X384" i="74"/>
  <c r="Y384" i="74"/>
  <c r="Z384" i="74"/>
  <c r="Q383" i="74"/>
  <c r="R383" i="74"/>
  <c r="S383" i="74"/>
  <c r="T383" i="74"/>
  <c r="U383" i="74"/>
  <c r="V383" i="74"/>
  <c r="W383" i="74"/>
  <c r="X383" i="74"/>
  <c r="Y383" i="74"/>
  <c r="Z383" i="74"/>
  <c r="Q382" i="74"/>
  <c r="R382" i="74"/>
  <c r="S382" i="74"/>
  <c r="T382" i="74"/>
  <c r="U382" i="74"/>
  <c r="V382" i="74"/>
  <c r="W382" i="74"/>
  <c r="X382" i="74"/>
  <c r="Y382" i="74"/>
  <c r="Z382" i="74"/>
  <c r="W381" i="74"/>
  <c r="X381" i="74"/>
  <c r="W380" i="74"/>
  <c r="Q379" i="74"/>
  <c r="R379" i="74"/>
  <c r="X379" i="74"/>
  <c r="Y379" i="74"/>
  <c r="Z379" i="74"/>
  <c r="Q378" i="74"/>
  <c r="R378" i="74"/>
  <c r="S378" i="74"/>
  <c r="T378" i="74"/>
  <c r="U378" i="74"/>
  <c r="V378" i="74"/>
  <c r="W378" i="74"/>
  <c r="X378" i="74"/>
  <c r="Y378" i="74"/>
  <c r="Z378" i="74"/>
  <c r="Q376" i="74"/>
  <c r="W376" i="74"/>
  <c r="X376" i="74"/>
  <c r="Y376" i="74"/>
  <c r="Z376" i="74"/>
  <c r="Y375" i="74"/>
  <c r="Z375" i="74"/>
  <c r="Q374" i="74"/>
  <c r="R374" i="74"/>
  <c r="S374" i="74"/>
  <c r="T374" i="74"/>
  <c r="U374" i="74"/>
  <c r="V374" i="74"/>
  <c r="W374" i="74"/>
  <c r="X374" i="74"/>
  <c r="Y374" i="74"/>
  <c r="Z374" i="74"/>
  <c r="Y372" i="74"/>
  <c r="R371" i="74"/>
  <c r="Q370" i="74"/>
  <c r="R370" i="74"/>
  <c r="S370" i="74"/>
  <c r="T370" i="74"/>
  <c r="U370" i="74"/>
  <c r="V370" i="74"/>
  <c r="W370" i="74"/>
  <c r="X370" i="74"/>
  <c r="Y370" i="74"/>
  <c r="Z370" i="74"/>
  <c r="Q369" i="74"/>
  <c r="R369" i="74"/>
  <c r="S369" i="74"/>
  <c r="T369" i="74"/>
  <c r="U369" i="74"/>
  <c r="V369" i="74"/>
  <c r="W369" i="74"/>
  <c r="Q368" i="74"/>
  <c r="R368" i="74"/>
  <c r="S368" i="74"/>
  <c r="T368" i="74"/>
  <c r="U368" i="74"/>
  <c r="V368" i="74"/>
  <c r="W368" i="74"/>
  <c r="X368" i="74"/>
  <c r="Y368" i="74"/>
  <c r="Z368" i="74"/>
  <c r="Q367" i="74"/>
  <c r="R367" i="74"/>
  <c r="S367" i="74"/>
  <c r="T367" i="74"/>
  <c r="U367" i="74"/>
  <c r="V367" i="74"/>
  <c r="W367" i="74"/>
  <c r="Q366" i="74"/>
  <c r="R366" i="74"/>
  <c r="S366" i="74"/>
  <c r="T366" i="74"/>
  <c r="U366" i="74"/>
  <c r="V366" i="74"/>
  <c r="W366" i="74"/>
  <c r="X366" i="74"/>
  <c r="Y366" i="74"/>
  <c r="Z366" i="74"/>
  <c r="Q364" i="74"/>
  <c r="R364" i="74"/>
  <c r="S364" i="74"/>
  <c r="T364" i="74"/>
  <c r="U364" i="74"/>
  <c r="V364" i="74"/>
  <c r="W364" i="74"/>
  <c r="X364" i="74"/>
  <c r="Y364" i="74"/>
  <c r="Z364" i="74"/>
  <c r="Q363" i="74"/>
  <c r="R363" i="74"/>
  <c r="S363" i="74"/>
  <c r="T363" i="74"/>
  <c r="U363" i="74"/>
  <c r="V363" i="74"/>
  <c r="W363" i="74"/>
  <c r="X363" i="74"/>
  <c r="Y363" i="74"/>
  <c r="Z363" i="74"/>
  <c r="Q362" i="74"/>
  <c r="R362" i="74"/>
  <c r="S362" i="74"/>
  <c r="U361" i="74"/>
  <c r="V361" i="74"/>
  <c r="X361" i="74"/>
  <c r="Y361" i="74"/>
  <c r="Z361" i="74"/>
  <c r="R360" i="74"/>
  <c r="S360" i="74"/>
  <c r="T360" i="74"/>
  <c r="Q359" i="74"/>
  <c r="R359" i="74"/>
  <c r="S359" i="74"/>
  <c r="T359" i="74"/>
  <c r="U359" i="74"/>
  <c r="V359" i="74"/>
  <c r="W359" i="74"/>
  <c r="X359" i="74"/>
  <c r="Y359" i="74"/>
  <c r="Z359" i="74"/>
  <c r="Q358" i="74"/>
  <c r="R358" i="74"/>
  <c r="S358" i="74"/>
  <c r="T358" i="74"/>
  <c r="U358" i="74"/>
  <c r="V358" i="74"/>
  <c r="W358" i="74"/>
  <c r="X358" i="74"/>
  <c r="Y358" i="74"/>
  <c r="Z358" i="74"/>
  <c r="Q355" i="74"/>
  <c r="Q354" i="74"/>
  <c r="R354" i="74"/>
  <c r="S354" i="74"/>
  <c r="T354" i="74"/>
  <c r="U354" i="74"/>
  <c r="V354" i="74"/>
  <c r="W354" i="74"/>
  <c r="X354" i="74"/>
  <c r="Y354" i="74"/>
  <c r="Z354" i="74"/>
  <c r="Q351" i="74"/>
  <c r="R351" i="74"/>
  <c r="S351" i="74"/>
  <c r="T351" i="74"/>
  <c r="U351" i="74"/>
  <c r="V351" i="74"/>
  <c r="W351" i="74"/>
  <c r="X351" i="74"/>
  <c r="Y351" i="74"/>
  <c r="Z351" i="74"/>
  <c r="U350" i="74"/>
  <c r="V350" i="74"/>
  <c r="W350" i="74"/>
  <c r="X350" i="74"/>
  <c r="Y350" i="74"/>
  <c r="Z350" i="74"/>
  <c r="Q349" i="74"/>
  <c r="Z348" i="74"/>
  <c r="Q346" i="74"/>
  <c r="R346" i="74"/>
  <c r="S346" i="74"/>
  <c r="T346" i="74"/>
  <c r="U346" i="74"/>
  <c r="V346" i="74"/>
  <c r="W346" i="74"/>
  <c r="X346" i="74"/>
  <c r="Y346" i="74"/>
  <c r="Z346" i="74"/>
  <c r="Q344" i="74"/>
  <c r="R344" i="74"/>
  <c r="S344" i="74"/>
  <c r="Q340" i="74"/>
  <c r="R340" i="74"/>
  <c r="S340" i="74"/>
  <c r="T340" i="74"/>
  <c r="U340" i="74"/>
  <c r="V340" i="74"/>
  <c r="W340" i="74"/>
  <c r="X340" i="74"/>
  <c r="Y340" i="74"/>
  <c r="Z340" i="74"/>
  <c r="J70" i="153"/>
  <c r="K70" i="153"/>
  <c r="D70" i="144" s="1"/>
  <c r="J205" i="153"/>
  <c r="K205" i="153"/>
  <c r="D205" i="144" s="1"/>
  <c r="J276" i="153"/>
  <c r="K276" i="153" s="1"/>
  <c r="D276" i="144" s="1"/>
  <c r="J304" i="153"/>
  <c r="K304" i="153" s="1"/>
  <c r="D304" i="144" s="1"/>
  <c r="U304" i="144" s="1"/>
  <c r="J348" i="153"/>
  <c r="K348" i="153" s="1"/>
  <c r="D348" i="144" s="1"/>
  <c r="J8" i="150"/>
  <c r="K8" i="150" s="1"/>
  <c r="D8" i="145" s="1"/>
  <c r="J16" i="150"/>
  <c r="K16" i="150" s="1"/>
  <c r="D16" i="145" s="1"/>
  <c r="U16" i="145" s="1"/>
  <c r="J20" i="150"/>
  <c r="K20" i="150" s="1"/>
  <c r="D20" i="145" s="1"/>
  <c r="S20" i="145" s="1"/>
  <c r="J24" i="150"/>
  <c r="K24" i="150" s="1"/>
  <c r="D24" i="145" s="1"/>
  <c r="J28" i="150"/>
  <c r="K28" i="150" s="1"/>
  <c r="D28" i="145" s="1"/>
  <c r="J32" i="150"/>
  <c r="K32" i="150" s="1"/>
  <c r="D32" i="145" s="1"/>
  <c r="J36" i="150"/>
  <c r="K36" i="150" s="1"/>
  <c r="D36" i="145" s="1"/>
  <c r="U36" i="145" s="1"/>
  <c r="J40" i="150"/>
  <c r="K40" i="150" s="1"/>
  <c r="D40" i="145" s="1"/>
  <c r="J41" i="150"/>
  <c r="K41" i="150" s="1"/>
  <c r="D41" i="145" s="1"/>
  <c r="J44" i="150"/>
  <c r="K44" i="150" s="1"/>
  <c r="D44" i="145" s="1"/>
  <c r="J48" i="150"/>
  <c r="K48" i="150" s="1"/>
  <c r="D48" i="145" s="1"/>
  <c r="J52" i="150"/>
  <c r="K52" i="150" s="1"/>
  <c r="D52" i="145" s="1"/>
  <c r="J56" i="150"/>
  <c r="K56" i="150" s="1"/>
  <c r="D56" i="145" s="1"/>
  <c r="Y56" i="145" s="1"/>
  <c r="J60" i="150"/>
  <c r="K60" i="150" s="1"/>
  <c r="D60" i="145" s="1"/>
  <c r="Y60" i="145" s="1"/>
  <c r="J69" i="150"/>
  <c r="K69" i="150" s="1"/>
  <c r="D69" i="145" s="1"/>
  <c r="J73" i="150"/>
  <c r="K73" i="150" s="1"/>
  <c r="D73" i="145" s="1"/>
  <c r="J75" i="150"/>
  <c r="K75" i="150" s="1"/>
  <c r="D75" i="145" s="1"/>
  <c r="Z75" i="145" s="1"/>
  <c r="J82" i="150"/>
  <c r="K82" i="150" s="1"/>
  <c r="D82" i="145" s="1"/>
  <c r="Y82" i="145" s="1"/>
  <c r="J86" i="150"/>
  <c r="K86" i="150" s="1"/>
  <c r="D86" i="145" s="1"/>
  <c r="J91" i="150"/>
  <c r="K91" i="150" s="1"/>
  <c r="D91" i="145" s="1"/>
  <c r="J97" i="150"/>
  <c r="K97" i="150"/>
  <c r="D97" i="145" s="1"/>
  <c r="D205" i="145"/>
  <c r="D251" i="145"/>
  <c r="D266" i="145"/>
  <c r="D293" i="145"/>
  <c r="D298" i="145"/>
  <c r="D305" i="145"/>
  <c r="D311" i="145"/>
  <c r="D330" i="145"/>
  <c r="D346" i="145"/>
  <c r="X346" i="145" s="1"/>
  <c r="D351" i="145"/>
  <c r="J8" i="151"/>
  <c r="K8" i="151"/>
  <c r="D8" i="146" s="1"/>
  <c r="J21" i="151"/>
  <c r="K21" i="151" s="1"/>
  <c r="D21" i="146" s="1"/>
  <c r="J28" i="151"/>
  <c r="K28" i="151" s="1"/>
  <c r="D28" i="146" s="1"/>
  <c r="J30" i="151"/>
  <c r="K30" i="151" s="1"/>
  <c r="D30" i="146" s="1"/>
  <c r="J33" i="151"/>
  <c r="K33" i="151" s="1"/>
  <c r="D33" i="146" s="1"/>
  <c r="J35" i="151"/>
  <c r="K35" i="151" s="1"/>
  <c r="D35" i="146" s="1"/>
  <c r="J39" i="151"/>
  <c r="K39" i="151"/>
  <c r="D39" i="146" s="1"/>
  <c r="J40" i="151"/>
  <c r="K40" i="151"/>
  <c r="D40" i="146" s="1"/>
  <c r="J43" i="151"/>
  <c r="K43" i="151" s="1"/>
  <c r="D43" i="146" s="1"/>
  <c r="J45" i="151"/>
  <c r="K45" i="151" s="1"/>
  <c r="D45" i="146" s="1"/>
  <c r="J48" i="151"/>
  <c r="K48" i="151"/>
  <c r="D48" i="146" s="1"/>
  <c r="J50" i="151"/>
  <c r="K50" i="151" s="1"/>
  <c r="D50" i="146" s="1"/>
  <c r="J56" i="151"/>
  <c r="K56" i="151" s="1"/>
  <c r="D56" i="146" s="1"/>
  <c r="J61" i="151"/>
  <c r="K61" i="151" s="1"/>
  <c r="D61" i="146" s="1"/>
  <c r="J69" i="151"/>
  <c r="K69" i="151" s="1"/>
  <c r="D69" i="146" s="1"/>
  <c r="J70" i="151"/>
  <c r="K70" i="151" s="1"/>
  <c r="D70" i="146" s="1"/>
  <c r="J78" i="151"/>
  <c r="K78" i="151" s="1"/>
  <c r="D78" i="146" s="1"/>
  <c r="J91" i="151"/>
  <c r="K91" i="151" s="1"/>
  <c r="D91" i="146" s="1"/>
  <c r="J96" i="151"/>
  <c r="K96" i="151"/>
  <c r="D96" i="146" s="1"/>
  <c r="J97" i="151"/>
  <c r="K97" i="151" s="1"/>
  <c r="D97" i="146" s="1"/>
  <c r="D204" i="146"/>
  <c r="D209" i="146"/>
  <c r="D217" i="146"/>
  <c r="D218" i="146"/>
  <c r="D226" i="146"/>
  <c r="D233" i="146"/>
  <c r="D235" i="146"/>
  <c r="D239" i="146"/>
  <c r="D241" i="146"/>
  <c r="D244" i="146"/>
  <c r="D245" i="146"/>
  <c r="D248" i="146"/>
  <c r="D252" i="146"/>
  <c r="D256" i="146"/>
  <c r="D260" i="146"/>
  <c r="D264" i="146"/>
  <c r="D265" i="146"/>
  <c r="D268" i="146"/>
  <c r="D269" i="146"/>
  <c r="D272" i="146"/>
  <c r="D276" i="146"/>
  <c r="D280" i="146"/>
  <c r="D284" i="146"/>
  <c r="D285" i="146"/>
  <c r="D288" i="146"/>
  <c r="D289" i="146"/>
  <c r="D292" i="146"/>
  <c r="D293" i="146"/>
  <c r="D296" i="146"/>
  <c r="D300" i="146"/>
  <c r="D304" i="146"/>
  <c r="D308" i="146"/>
  <c r="D312" i="146"/>
  <c r="D313" i="146"/>
  <c r="D316" i="146"/>
  <c r="D317" i="146"/>
  <c r="D320" i="146"/>
  <c r="D324" i="146"/>
  <c r="D328" i="146"/>
  <c r="D332" i="146"/>
  <c r="D336" i="146"/>
  <c r="D337" i="146"/>
  <c r="D340" i="146"/>
  <c r="D341" i="146"/>
  <c r="D342" i="146"/>
  <c r="D344" i="146"/>
  <c r="D348" i="146"/>
  <c r="D352" i="146"/>
  <c r="J5" i="149"/>
  <c r="K5" i="149" s="1"/>
  <c r="D5" i="147" s="1"/>
  <c r="I354" i="149"/>
  <c r="J21" i="149"/>
  <c r="K21" i="149" s="1"/>
  <c r="D21" i="147" s="1"/>
  <c r="J26" i="149"/>
  <c r="K26" i="149" s="1"/>
  <c r="D26" i="147" s="1"/>
  <c r="J37" i="149"/>
  <c r="K37" i="149" s="1"/>
  <c r="D37" i="147" s="1"/>
  <c r="J42" i="149"/>
  <c r="K42" i="149" s="1"/>
  <c r="D42" i="147" s="1"/>
  <c r="J53" i="149"/>
  <c r="K53" i="149" s="1"/>
  <c r="D53" i="147" s="1"/>
  <c r="J58" i="149"/>
  <c r="K58" i="149" s="1"/>
  <c r="D58" i="147" s="1"/>
  <c r="J69" i="149"/>
  <c r="K69" i="149" s="1"/>
  <c r="D69" i="147" s="1"/>
  <c r="J74" i="149"/>
  <c r="K74" i="149" s="1"/>
  <c r="D74" i="147" s="1"/>
  <c r="J85" i="149"/>
  <c r="K85" i="149" s="1"/>
  <c r="D85" i="147" s="1"/>
  <c r="J90" i="149"/>
  <c r="K90" i="149" s="1"/>
  <c r="D90" i="147" s="1"/>
  <c r="D206" i="147"/>
  <c r="D217" i="147"/>
  <c r="D222" i="147"/>
  <c r="D233" i="147"/>
  <c r="D238" i="147"/>
  <c r="D249" i="147"/>
  <c r="D254" i="147"/>
  <c r="D261" i="147"/>
  <c r="D266" i="147"/>
  <c r="D273" i="147"/>
  <c r="D278" i="147"/>
  <c r="D285" i="147"/>
  <c r="D290" i="147"/>
  <c r="D297" i="147"/>
  <c r="D302" i="147"/>
  <c r="D309" i="147"/>
  <c r="D314" i="147"/>
  <c r="D321" i="147"/>
  <c r="D326" i="147"/>
  <c r="D333" i="147"/>
  <c r="D338" i="147"/>
  <c r="D345" i="147"/>
  <c r="D350" i="147"/>
  <c r="K16" i="168"/>
  <c r="K61" i="167"/>
  <c r="K60" i="167"/>
  <c r="K56" i="167"/>
  <c r="K52" i="167"/>
  <c r="K36" i="167"/>
  <c r="K32" i="167"/>
  <c r="K97" i="167"/>
  <c r="K84" i="167"/>
  <c r="K71" i="167"/>
  <c r="K58" i="166"/>
  <c r="K50" i="166"/>
  <c r="K45" i="166"/>
  <c r="K38" i="166"/>
  <c r="K100" i="166"/>
  <c r="K93" i="166"/>
  <c r="K81" i="166"/>
  <c r="K80" i="166"/>
  <c r="K66" i="166"/>
  <c r="K54" i="165"/>
  <c r="K53" i="165"/>
  <c r="K72" i="165"/>
  <c r="K61" i="164"/>
  <c r="K39" i="164"/>
  <c r="K30" i="164"/>
  <c r="K100" i="164"/>
  <c r="K86" i="164"/>
  <c r="K77" i="164"/>
  <c r="K63" i="163"/>
  <c r="K61" i="163"/>
  <c r="K55" i="163"/>
  <c r="K50" i="163"/>
  <c r="K42" i="163"/>
  <c r="K39" i="163"/>
  <c r="K37" i="163"/>
  <c r="K29" i="163"/>
  <c r="K26" i="163"/>
  <c r="K21" i="163"/>
  <c r="K18" i="163"/>
  <c r="K15" i="163"/>
  <c r="K93" i="163"/>
  <c r="K85" i="163"/>
  <c r="K80" i="163"/>
  <c r="K72" i="163"/>
  <c r="K69" i="163"/>
  <c r="K62" i="160"/>
  <c r="K59" i="160"/>
  <c r="K49" i="160"/>
  <c r="K46" i="160"/>
  <c r="K33" i="160"/>
  <c r="K27" i="160"/>
  <c r="K96" i="160"/>
  <c r="K80" i="160"/>
  <c r="K72" i="160"/>
  <c r="K62" i="159"/>
  <c r="K58" i="159"/>
  <c r="K54" i="159"/>
  <c r="K50" i="159"/>
  <c r="K46" i="159"/>
  <c r="K42" i="159"/>
  <c r="K38" i="159"/>
  <c r="K34" i="159"/>
  <c r="K30" i="159"/>
  <c r="K26" i="159"/>
  <c r="K24" i="159"/>
  <c r="K21" i="159"/>
  <c r="K18" i="159"/>
  <c r="K97" i="159"/>
  <c r="K93" i="159"/>
  <c r="K89" i="159"/>
  <c r="K85" i="159"/>
  <c r="K81" i="159"/>
  <c r="K77" i="159"/>
  <c r="K73" i="159"/>
  <c r="K69" i="159"/>
  <c r="K65" i="159"/>
  <c r="K35" i="158"/>
  <c r="K20" i="158"/>
  <c r="K97" i="158"/>
  <c r="K78" i="158"/>
  <c r="K77" i="158"/>
  <c r="K65" i="158"/>
  <c r="K42" i="157"/>
  <c r="K26" i="157"/>
  <c r="K85" i="157"/>
  <c r="K69" i="157"/>
  <c r="K24" i="156"/>
  <c r="J12" i="152"/>
  <c r="K12" i="152" s="1"/>
  <c r="D12" i="139" s="1"/>
  <c r="W12" i="139" s="1"/>
  <c r="J17" i="152"/>
  <c r="K17" i="152" s="1"/>
  <c r="D17" i="139" s="1"/>
  <c r="J28" i="152"/>
  <c r="K28" i="152" s="1"/>
  <c r="D28" i="139" s="1"/>
  <c r="W28" i="139" s="1"/>
  <c r="J33" i="152"/>
  <c r="K33" i="152" s="1"/>
  <c r="D33" i="139" s="1"/>
  <c r="S33" i="139" s="1"/>
  <c r="J44" i="152"/>
  <c r="K44" i="152" s="1"/>
  <c r="D44" i="139" s="1"/>
  <c r="T44" i="139" s="1"/>
  <c r="J49" i="152"/>
  <c r="K49" i="152" s="1"/>
  <c r="D49" i="139" s="1"/>
  <c r="Y49" i="139" s="1"/>
  <c r="J60" i="152"/>
  <c r="K60" i="152" s="1"/>
  <c r="D60" i="139" s="1"/>
  <c r="J65" i="152"/>
  <c r="K65" i="152" s="1"/>
  <c r="D65" i="139" s="1"/>
  <c r="J76" i="152"/>
  <c r="K76" i="152" s="1"/>
  <c r="D76" i="139" s="1"/>
  <c r="J81" i="152"/>
  <c r="K81" i="152" s="1"/>
  <c r="D81" i="139" s="1"/>
  <c r="J92" i="152"/>
  <c r="K92" i="152" s="1"/>
  <c r="D92" i="139" s="1"/>
  <c r="J97" i="152"/>
  <c r="K97" i="152" s="1"/>
  <c r="D97" i="139" s="1"/>
  <c r="X97" i="139" s="1"/>
  <c r="J208" i="152"/>
  <c r="K208" i="152" s="1"/>
  <c r="D208" i="139" s="1"/>
  <c r="U208" i="139" s="1"/>
  <c r="J213" i="152"/>
  <c r="K213" i="152" s="1"/>
  <c r="D213" i="139" s="1"/>
  <c r="J224" i="152"/>
  <c r="K224" i="152" s="1"/>
  <c r="D224" i="139" s="1"/>
  <c r="Y224" i="139" s="1"/>
  <c r="J229" i="152"/>
  <c r="K229" i="152" s="1"/>
  <c r="D229" i="139" s="1"/>
  <c r="J240" i="152"/>
  <c r="K240" i="152" s="1"/>
  <c r="D240" i="139" s="1"/>
  <c r="J245" i="152"/>
  <c r="K245" i="152" s="1"/>
  <c r="D245" i="139" s="1"/>
  <c r="J256" i="152"/>
  <c r="K256" i="152" s="1"/>
  <c r="D256" i="139" s="1"/>
  <c r="J261" i="152"/>
  <c r="K261" i="152" s="1"/>
  <c r="D261" i="139" s="1"/>
  <c r="J274" i="152"/>
  <c r="K274" i="152" s="1"/>
  <c r="D274" i="139" s="1"/>
  <c r="J277" i="152"/>
  <c r="K277" i="152"/>
  <c r="D277" i="139" s="1"/>
  <c r="J290" i="152"/>
  <c r="K290" i="152"/>
  <c r="D290" i="139" s="1"/>
  <c r="J309" i="152"/>
  <c r="K309" i="152" s="1"/>
  <c r="D309" i="139" s="1"/>
  <c r="W309" i="139" s="1"/>
  <c r="J312" i="152"/>
  <c r="K312" i="152"/>
  <c r="D312" i="139" s="1"/>
  <c r="Q312" i="139" s="1"/>
  <c r="J326" i="152"/>
  <c r="K326" i="152" s="1"/>
  <c r="D326" i="139" s="1"/>
  <c r="J344" i="152"/>
  <c r="K344" i="152" s="1"/>
  <c r="D344" i="139" s="1"/>
  <c r="R344" i="139" s="1"/>
  <c r="J348" i="152"/>
  <c r="K348" i="152" s="1"/>
  <c r="D348" i="139" s="1"/>
  <c r="K18" i="167"/>
  <c r="K21" i="167"/>
  <c r="K19" i="167"/>
  <c r="K23" i="166"/>
  <c r="K26" i="166"/>
  <c r="K19" i="166"/>
  <c r="K20" i="168"/>
  <c r="K22" i="168"/>
  <c r="K23" i="164"/>
  <c r="K22" i="164"/>
  <c r="J21" i="164"/>
  <c r="K21" i="164" s="1"/>
  <c r="K22" i="160"/>
  <c r="K21" i="160"/>
  <c r="K19" i="160"/>
  <c r="K24" i="160"/>
  <c r="K19" i="159"/>
  <c r="K23" i="159"/>
  <c r="I364" i="159"/>
  <c r="K22" i="159"/>
  <c r="K20" i="159"/>
  <c r="J364" i="159"/>
  <c r="K22" i="158"/>
  <c r="K20" i="156"/>
  <c r="K25" i="156"/>
  <c r="K22" i="156"/>
  <c r="K433" i="156"/>
  <c r="J10" i="149"/>
  <c r="K10" i="149" s="1"/>
  <c r="D10" i="147" s="1"/>
  <c r="K12" i="150"/>
  <c r="D12" i="145" s="1"/>
  <c r="K383" i="160"/>
  <c r="K383" i="159"/>
  <c r="K433" i="157"/>
  <c r="J13" i="151"/>
  <c r="K13" i="151" s="1"/>
  <c r="D13" i="146" s="1"/>
  <c r="K261" i="153"/>
  <c r="D261" i="144" s="1"/>
  <c r="K268" i="153"/>
  <c r="D268" i="144" s="1"/>
  <c r="Z268" i="144" s="1"/>
  <c r="K342" i="153"/>
  <c r="D342" i="144" s="1"/>
  <c r="X342" i="144" s="1"/>
  <c r="J232" i="153"/>
  <c r="K232" i="153" s="1"/>
  <c r="D232" i="144" s="1"/>
  <c r="Q232" i="144" s="1"/>
  <c r="J256" i="153"/>
  <c r="K256" i="153" s="1"/>
  <c r="D256" i="144" s="1"/>
  <c r="J300" i="153"/>
  <c r="K300" i="153" s="1"/>
  <c r="D300" i="144" s="1"/>
  <c r="V300" i="144" s="1"/>
  <c r="K314" i="153"/>
  <c r="D314" i="144" s="1"/>
  <c r="Z314" i="144" s="1"/>
  <c r="J352" i="153"/>
  <c r="K352" i="153" s="1"/>
  <c r="D352" i="144" s="1"/>
  <c r="T352" i="144" s="1"/>
  <c r="K6" i="153"/>
  <c r="D6" i="144" s="1"/>
  <c r="J30" i="153"/>
  <c r="K30" i="153" s="1"/>
  <c r="D30" i="144" s="1"/>
  <c r="K54" i="153"/>
  <c r="D54" i="144" s="1"/>
  <c r="K202" i="153"/>
  <c r="D202" i="144" s="1"/>
  <c r="J270" i="153"/>
  <c r="K270" i="153" s="1"/>
  <c r="D270" i="144" s="1"/>
  <c r="K277" i="153"/>
  <c r="D277" i="144" s="1"/>
  <c r="Y277" i="144" s="1"/>
  <c r="K78" i="153"/>
  <c r="D78" i="144" s="1"/>
  <c r="K226" i="153"/>
  <c r="D226" i="144" s="1"/>
  <c r="K250" i="153"/>
  <c r="D250" i="144" s="1"/>
  <c r="K285" i="153"/>
  <c r="D285" i="144" s="1"/>
  <c r="J324" i="153"/>
  <c r="K324" i="153" s="1"/>
  <c r="D324" i="144" s="1"/>
  <c r="Z324" i="144" s="1"/>
  <c r="J32" i="153"/>
  <c r="K32" i="153" s="1"/>
  <c r="D32" i="144" s="1"/>
  <c r="J8" i="153"/>
  <c r="K8" i="153" s="1"/>
  <c r="D8" i="144" s="1"/>
  <c r="K48" i="153"/>
  <c r="D48" i="144" s="1"/>
  <c r="J56" i="153"/>
  <c r="K56" i="153" s="1"/>
  <c r="D56" i="144" s="1"/>
  <c r="V56" i="144" s="1"/>
  <c r="J204" i="153"/>
  <c r="K204" i="153" s="1"/>
  <c r="D204" i="144" s="1"/>
  <c r="J220" i="153"/>
  <c r="K220" i="153" s="1"/>
  <c r="D220" i="144" s="1"/>
  <c r="S220" i="144" s="1"/>
  <c r="J258" i="153"/>
  <c r="K258" i="153" s="1"/>
  <c r="D258" i="144" s="1"/>
  <c r="J280" i="153"/>
  <c r="K280" i="153" s="1"/>
  <c r="D280" i="144" s="1"/>
  <c r="T280" i="144" s="1"/>
  <c r="J309" i="153"/>
  <c r="K309" i="153" s="1"/>
  <c r="D309" i="144" s="1"/>
  <c r="J80" i="153"/>
  <c r="K80" i="153" s="1"/>
  <c r="D80" i="144" s="1"/>
  <c r="J228" i="153"/>
  <c r="K228" i="153" s="1"/>
  <c r="D228" i="144" s="1"/>
  <c r="T228" i="144" s="1"/>
  <c r="J252" i="153"/>
  <c r="K252" i="153" s="1"/>
  <c r="D252" i="144" s="1"/>
  <c r="K33" i="153"/>
  <c r="D33" i="144" s="1"/>
  <c r="Z33" i="144" s="1"/>
  <c r="K325" i="153"/>
  <c r="D325" i="144" s="1"/>
  <c r="J333" i="153"/>
  <c r="K333" i="153" s="1"/>
  <c r="D333" i="144" s="1"/>
  <c r="I30" i="116"/>
  <c r="J28" i="116"/>
  <c r="K13" i="116"/>
  <c r="I28" i="116"/>
  <c r="J32" i="116"/>
  <c r="I32" i="116"/>
  <c r="K11" i="116"/>
  <c r="J24" i="116"/>
  <c r="J30" i="116"/>
  <c r="I24" i="116"/>
  <c r="K26" i="116"/>
  <c r="K33" i="116"/>
  <c r="K31" i="116"/>
  <c r="K29" i="116"/>
  <c r="K27" i="116"/>
  <c r="K25" i="116"/>
  <c r="I26" i="116"/>
  <c r="K17" i="116"/>
  <c r="J33" i="116"/>
  <c r="J31" i="116"/>
  <c r="J29" i="116"/>
  <c r="J27" i="116"/>
  <c r="J25" i="116"/>
  <c r="I13" i="116"/>
  <c r="J10" i="116"/>
  <c r="H13" i="24"/>
  <c r="I20" i="116"/>
  <c r="J17" i="116"/>
  <c r="K7" i="116"/>
  <c r="J7" i="116"/>
  <c r="H31" i="24"/>
  <c r="D13" i="24"/>
  <c r="J14" i="116"/>
  <c r="I7" i="116"/>
  <c r="H6" i="24"/>
  <c r="J13" i="116"/>
  <c r="K19" i="116"/>
  <c r="K23" i="116"/>
  <c r="H7" i="24"/>
  <c r="K22" i="116"/>
  <c r="E14" i="24"/>
  <c r="J22" i="116"/>
  <c r="I22" i="116"/>
  <c r="I17" i="116"/>
  <c r="I15" i="116"/>
  <c r="I10" i="116"/>
  <c r="K15" i="116"/>
  <c r="J15" i="116"/>
  <c r="E13" i="24"/>
  <c r="E12" i="24"/>
  <c r="E25" i="24"/>
  <c r="H33" i="24"/>
  <c r="H24" i="24"/>
  <c r="D12" i="24"/>
  <c r="E32" i="24"/>
  <c r="E15" i="24"/>
  <c r="D30" i="24"/>
  <c r="H9" i="24"/>
  <c r="H28" i="24"/>
  <c r="D14" i="24"/>
  <c r="D26" i="24"/>
  <c r="G5" i="71"/>
  <c r="H5" i="71" s="1"/>
  <c r="H9" i="71" s="1"/>
  <c r="G6" i="70"/>
  <c r="H6" i="70" s="1"/>
  <c r="I14" i="116"/>
  <c r="K16" i="116"/>
  <c r="I8" i="116"/>
  <c r="I5" i="116"/>
  <c r="K18" i="116"/>
  <c r="J16" i="116"/>
  <c r="K6" i="116"/>
  <c r="J18" i="116"/>
  <c r="K5" i="116"/>
  <c r="I18" i="116"/>
  <c r="K4" i="116"/>
  <c r="I16" i="116"/>
  <c r="I4" i="116"/>
  <c r="K14" i="116"/>
  <c r="J4" i="116"/>
  <c r="H12" i="24"/>
  <c r="J19" i="116"/>
  <c r="E24" i="24"/>
  <c r="I6" i="116"/>
  <c r="K10" i="116"/>
  <c r="H14" i="24"/>
  <c r="H8" i="24"/>
  <c r="I12" i="116"/>
  <c r="J12" i="116"/>
  <c r="H32" i="24"/>
  <c r="D31" i="24"/>
  <c r="H30" i="24"/>
  <c r="K21" i="116"/>
  <c r="K9" i="116"/>
  <c r="J21" i="116"/>
  <c r="J9" i="116"/>
  <c r="J23" i="116"/>
  <c r="J11" i="116"/>
  <c r="E33" i="24"/>
  <c r="D33" i="24"/>
  <c r="H18" i="24"/>
  <c r="D27" i="24"/>
  <c r="K20" i="116"/>
  <c r="K8" i="116"/>
  <c r="J58" i="163"/>
  <c r="K58" i="163" s="1"/>
  <c r="J45" i="163"/>
  <c r="K45" i="163" s="1"/>
  <c r="J23" i="163"/>
  <c r="J88" i="163"/>
  <c r="K88" i="163" s="1"/>
  <c r="J47" i="165"/>
  <c r="K47" i="165" s="1"/>
  <c r="K36" i="163"/>
  <c r="K79" i="163"/>
  <c r="K52" i="164"/>
  <c r="K24" i="164"/>
  <c r="K65" i="164"/>
  <c r="J17" i="165"/>
  <c r="K17" i="165" s="1"/>
  <c r="K40" i="163"/>
  <c r="K83" i="163"/>
  <c r="J39" i="165"/>
  <c r="K39" i="165" s="1"/>
  <c r="K44" i="163"/>
  <c r="K87" i="163"/>
  <c r="K57" i="164"/>
  <c r="K46" i="164"/>
  <c r="K18" i="164"/>
  <c r="J83" i="164"/>
  <c r="K83" i="164" s="1"/>
  <c r="J38" i="165"/>
  <c r="K38" i="165" s="1"/>
  <c r="K48" i="163"/>
  <c r="K52" i="163"/>
  <c r="K95" i="163"/>
  <c r="I364" i="163"/>
  <c r="K56" i="164"/>
  <c r="K34" i="164"/>
  <c r="J27" i="167"/>
  <c r="K27" i="167" s="1"/>
  <c r="K56" i="163"/>
  <c r="K51" i="163"/>
  <c r="K38" i="163"/>
  <c r="K25" i="163"/>
  <c r="K99" i="163"/>
  <c r="K81" i="163"/>
  <c r="K68" i="163"/>
  <c r="J51" i="165"/>
  <c r="K51" i="165" s="1"/>
  <c r="J30" i="165"/>
  <c r="K30" i="165" s="1"/>
  <c r="J75" i="165"/>
  <c r="K75" i="165"/>
  <c r="K25" i="166"/>
  <c r="J34" i="167"/>
  <c r="K34" i="167" s="1"/>
  <c r="K60" i="163"/>
  <c r="K55" i="164"/>
  <c r="K27" i="164"/>
  <c r="K80" i="164"/>
  <c r="J50" i="165"/>
  <c r="K50" i="165" s="1"/>
  <c r="J74" i="165"/>
  <c r="K74" i="165"/>
  <c r="J51" i="166"/>
  <c r="K51" i="166" s="1"/>
  <c r="K16" i="163"/>
  <c r="K74" i="164"/>
  <c r="J21" i="165"/>
  <c r="K21" i="165" s="1"/>
  <c r="K91" i="163"/>
  <c r="K20" i="163"/>
  <c r="J99" i="164"/>
  <c r="K99" i="164" s="1"/>
  <c r="K93" i="164"/>
  <c r="J56" i="165"/>
  <c r="K56" i="165" s="1"/>
  <c r="K81" i="165"/>
  <c r="K54" i="163"/>
  <c r="K41" i="163"/>
  <c r="K24" i="163"/>
  <c r="K19" i="163"/>
  <c r="K97" i="163"/>
  <c r="K84" i="163"/>
  <c r="K67" i="163"/>
  <c r="K43" i="164"/>
  <c r="K32" i="164"/>
  <c r="K20" i="164"/>
  <c r="I364" i="164"/>
  <c r="J42" i="165"/>
  <c r="K42" i="165" s="1"/>
  <c r="J27" i="165"/>
  <c r="K27" i="165"/>
  <c r="J89" i="165"/>
  <c r="K89" i="165"/>
  <c r="J32" i="163"/>
  <c r="K32" i="163" s="1"/>
  <c r="K28" i="163"/>
  <c r="J75" i="163"/>
  <c r="K75" i="163" s="1"/>
  <c r="K71" i="163"/>
  <c r="K37" i="164"/>
  <c r="J25" i="164"/>
  <c r="K25" i="164" s="1"/>
  <c r="J88" i="165"/>
  <c r="K88" i="165" s="1"/>
  <c r="K46" i="166"/>
  <c r="J40" i="166"/>
  <c r="K40" i="166" s="1"/>
  <c r="J30" i="167"/>
  <c r="K30" i="167" s="1"/>
  <c r="K71" i="164"/>
  <c r="J41" i="165"/>
  <c r="K41" i="165" s="1"/>
  <c r="J29" i="165"/>
  <c r="K29" i="165" s="1"/>
  <c r="J16" i="165"/>
  <c r="K16" i="165" s="1"/>
  <c r="J83" i="165"/>
  <c r="K83" i="165"/>
  <c r="J73" i="166"/>
  <c r="K73" i="166"/>
  <c r="J29" i="167"/>
  <c r="K29" i="167"/>
  <c r="J74" i="167"/>
  <c r="K74" i="167" s="1"/>
  <c r="J15" i="165"/>
  <c r="K15" i="165" s="1"/>
  <c r="J95" i="165"/>
  <c r="K95" i="165" s="1"/>
  <c r="J76" i="165"/>
  <c r="K76" i="165" s="1"/>
  <c r="J69" i="165"/>
  <c r="K69" i="165" s="1"/>
  <c r="K60" i="164"/>
  <c r="K28" i="164"/>
  <c r="K75" i="164"/>
  <c r="J94" i="165"/>
  <c r="K94" i="165"/>
  <c r="K94" i="166"/>
  <c r="K87" i="165"/>
  <c r="I364" i="165"/>
  <c r="J30" i="166"/>
  <c r="K30" i="166" s="1"/>
  <c r="J24" i="166"/>
  <c r="J84" i="166"/>
  <c r="K84" i="166" s="1"/>
  <c r="I364" i="166"/>
  <c r="J40" i="164"/>
  <c r="K35" i="164"/>
  <c r="K31" i="164"/>
  <c r="K87" i="164"/>
  <c r="K68" i="164"/>
  <c r="K383" i="164"/>
  <c r="J44" i="165"/>
  <c r="K44" i="165"/>
  <c r="K19" i="165"/>
  <c r="K98" i="165"/>
  <c r="K80" i="165"/>
  <c r="K73" i="165"/>
  <c r="J56" i="166"/>
  <c r="K56" i="166" s="1"/>
  <c r="J83" i="166"/>
  <c r="K83" i="166" s="1"/>
  <c r="J53" i="167"/>
  <c r="K53" i="167" s="1"/>
  <c r="J19" i="168"/>
  <c r="K19" i="168" s="1"/>
  <c r="K96" i="164"/>
  <c r="K91" i="164"/>
  <c r="J59" i="165"/>
  <c r="K59" i="165"/>
  <c r="K25" i="165"/>
  <c r="K92" i="165"/>
  <c r="J86" i="165"/>
  <c r="K86" i="165" s="1"/>
  <c r="K59" i="167"/>
  <c r="J46" i="167"/>
  <c r="K46" i="167" s="1"/>
  <c r="J69" i="167"/>
  <c r="K69" i="167" s="1"/>
  <c r="K26" i="168"/>
  <c r="K44" i="164"/>
  <c r="K90" i="164"/>
  <c r="K81" i="164"/>
  <c r="K72" i="164"/>
  <c r="J36" i="165"/>
  <c r="K36" i="165" s="1"/>
  <c r="K31" i="165"/>
  <c r="J24" i="165"/>
  <c r="K24" i="165" s="1"/>
  <c r="J85" i="165"/>
  <c r="K85" i="165"/>
  <c r="K66" i="165"/>
  <c r="K90" i="166"/>
  <c r="J25" i="168"/>
  <c r="K25" i="168" s="1"/>
  <c r="K53" i="164"/>
  <c r="K48" i="164"/>
  <c r="K16" i="164"/>
  <c r="K95" i="164"/>
  <c r="J63" i="165"/>
  <c r="K63" i="165" s="1"/>
  <c r="J18" i="165"/>
  <c r="K18" i="165"/>
  <c r="J97" i="165"/>
  <c r="K97" i="165"/>
  <c r="J71" i="165"/>
  <c r="K71" i="165" s="1"/>
  <c r="K41" i="166"/>
  <c r="K383" i="166"/>
  <c r="K17" i="167"/>
  <c r="I364" i="167"/>
  <c r="K44" i="168"/>
  <c r="K67" i="164"/>
  <c r="J47" i="166"/>
  <c r="K47" i="166" s="1"/>
  <c r="J96" i="166"/>
  <c r="K96" i="166" s="1"/>
  <c r="K68" i="166"/>
  <c r="K36" i="164"/>
  <c r="K79" i="164"/>
  <c r="K18" i="166"/>
  <c r="K41" i="167"/>
  <c r="K28" i="167"/>
  <c r="J75" i="167"/>
  <c r="K75" i="167"/>
  <c r="K34" i="166"/>
  <c r="K22" i="166"/>
  <c r="K88" i="166"/>
  <c r="K77" i="166"/>
  <c r="K65" i="166"/>
  <c r="K75" i="168"/>
  <c r="K69" i="168"/>
  <c r="J52" i="165"/>
  <c r="K52" i="165" s="1"/>
  <c r="K43" i="165"/>
  <c r="K44" i="166"/>
  <c r="K33" i="166"/>
  <c r="K27" i="166"/>
  <c r="J99" i="166"/>
  <c r="K99" i="166" s="1"/>
  <c r="K70" i="166"/>
  <c r="K62" i="167"/>
  <c r="K50" i="167"/>
  <c r="J39" i="167"/>
  <c r="K39" i="167"/>
  <c r="K33" i="167"/>
  <c r="J87" i="167"/>
  <c r="K87" i="167"/>
  <c r="J65" i="167"/>
  <c r="K65" i="167" s="1"/>
  <c r="J68" i="168"/>
  <c r="K68" i="168" s="1"/>
  <c r="K16" i="166"/>
  <c r="K87" i="166"/>
  <c r="K86" i="167"/>
  <c r="K60" i="166"/>
  <c r="J32" i="166"/>
  <c r="K32" i="166" s="1"/>
  <c r="K92" i="166"/>
  <c r="K86" i="166"/>
  <c r="J75" i="166"/>
  <c r="K75" i="166" s="1"/>
  <c r="J55" i="167"/>
  <c r="K55" i="167" s="1"/>
  <c r="J25" i="167"/>
  <c r="K25" i="167" s="1"/>
  <c r="J21" i="168"/>
  <c r="K21" i="168" s="1"/>
  <c r="K15" i="168"/>
  <c r="I364" i="168"/>
  <c r="K94" i="168"/>
  <c r="K67" i="168"/>
  <c r="K21" i="166"/>
  <c r="K15" i="166"/>
  <c r="K64" i="166"/>
  <c r="J85" i="167"/>
  <c r="K85" i="167"/>
  <c r="K48" i="166"/>
  <c r="K31" i="166"/>
  <c r="J97" i="166"/>
  <c r="K97" i="166" s="1"/>
  <c r="K74" i="166"/>
  <c r="J23" i="167"/>
  <c r="K23" i="167" s="1"/>
  <c r="J70" i="167"/>
  <c r="K70" i="167"/>
  <c r="K53" i="166"/>
  <c r="K91" i="166"/>
  <c r="J27" i="168"/>
  <c r="K27" i="168" s="1"/>
  <c r="K52" i="166"/>
  <c r="K95" i="166"/>
  <c r="J80" i="167"/>
  <c r="K80" i="167" s="1"/>
  <c r="J55" i="168"/>
  <c r="K55" i="168" s="1"/>
  <c r="K43" i="168"/>
  <c r="K37" i="168"/>
  <c r="J31" i="168"/>
  <c r="K31" i="168" s="1"/>
  <c r="K87" i="168"/>
  <c r="K79" i="167"/>
  <c r="K54" i="168"/>
  <c r="K42" i="168"/>
  <c r="K79" i="168"/>
  <c r="K59" i="168"/>
  <c r="K24" i="168"/>
  <c r="J98" i="168"/>
  <c r="K98" i="168" s="1"/>
  <c r="K20" i="166"/>
  <c r="K40" i="167"/>
  <c r="K53" i="168"/>
  <c r="J47" i="168"/>
  <c r="K47" i="168" s="1"/>
  <c r="K35" i="168"/>
  <c r="J97" i="168"/>
  <c r="K97" i="168" s="1"/>
  <c r="K91" i="168"/>
  <c r="K85" i="168"/>
  <c r="K67" i="166"/>
  <c r="K77" i="167"/>
  <c r="K72" i="167"/>
  <c r="J90" i="168"/>
  <c r="K90" i="168" s="1"/>
  <c r="K78" i="168"/>
  <c r="K28" i="166"/>
  <c r="K71" i="166"/>
  <c r="K44" i="167"/>
  <c r="J15" i="167"/>
  <c r="K15" i="167" s="1"/>
  <c r="K98" i="167"/>
  <c r="K63" i="168"/>
  <c r="K96" i="168"/>
  <c r="J77" i="168"/>
  <c r="K77" i="168" s="1"/>
  <c r="J66" i="167"/>
  <c r="K66" i="167" s="1"/>
  <c r="K36" i="166"/>
  <c r="K79" i="166"/>
  <c r="K48" i="167"/>
  <c r="J24" i="167"/>
  <c r="K24" i="167" s="1"/>
  <c r="K92" i="167"/>
  <c r="J45" i="168"/>
  <c r="K45" i="168" s="1"/>
  <c r="J39" i="168"/>
  <c r="K39" i="168" s="1"/>
  <c r="K83" i="168"/>
  <c r="J70" i="168"/>
  <c r="K70" i="168" s="1"/>
  <c r="K64" i="168"/>
  <c r="K51" i="168"/>
  <c r="K88" i="168"/>
  <c r="J82" i="168"/>
  <c r="K82" i="168" s="1"/>
  <c r="K86" i="168"/>
  <c r="K80" i="168"/>
  <c r="J74" i="168"/>
  <c r="K74" i="168" s="1"/>
  <c r="K61" i="168"/>
  <c r="K50" i="168"/>
  <c r="K29" i="168"/>
  <c r="J23" i="168"/>
  <c r="K23" i="168" s="1"/>
  <c r="K18" i="168"/>
  <c r="K93" i="168"/>
  <c r="K72" i="168"/>
  <c r="J66" i="168"/>
  <c r="K66" i="168" s="1"/>
  <c r="K49" i="168"/>
  <c r="K92" i="168"/>
  <c r="K41" i="168"/>
  <c r="K17" i="168"/>
  <c r="K84" i="168"/>
  <c r="K57" i="168"/>
  <c r="K33" i="168"/>
  <c r="K100" i="168"/>
  <c r="K76" i="168"/>
  <c r="K383" i="168"/>
  <c r="K58" i="160"/>
  <c r="K45" i="160"/>
  <c r="K23" i="160"/>
  <c r="I364" i="160"/>
  <c r="K90" i="160"/>
  <c r="K81" i="160"/>
  <c r="K66" i="160"/>
  <c r="K36" i="160"/>
  <c r="K93" i="160"/>
  <c r="K69" i="160"/>
  <c r="K85" i="160"/>
  <c r="K65" i="160"/>
  <c r="K55" i="160"/>
  <c r="K42" i="160"/>
  <c r="K29" i="160"/>
  <c r="K97" i="160"/>
  <c r="K82" i="160"/>
  <c r="K73" i="160"/>
  <c r="K89" i="160"/>
  <c r="K20" i="160"/>
  <c r="J77" i="160"/>
  <c r="K59" i="158"/>
  <c r="K49" i="158"/>
  <c r="J33" i="158"/>
  <c r="K33" i="158" s="1"/>
  <c r="K89" i="158"/>
  <c r="K38" i="157"/>
  <c r="K81" i="157"/>
  <c r="K58" i="158"/>
  <c r="K93" i="158"/>
  <c r="K16" i="157"/>
  <c r="K43" i="158"/>
  <c r="K88" i="158"/>
  <c r="I364" i="158"/>
  <c r="J76" i="158"/>
  <c r="K76" i="158" s="1"/>
  <c r="K32" i="157"/>
  <c r="K75" i="157"/>
  <c r="K41" i="158"/>
  <c r="K25" i="158"/>
  <c r="K21" i="158"/>
  <c r="K79" i="157"/>
  <c r="K55" i="158"/>
  <c r="K46" i="158"/>
  <c r="K30" i="158"/>
  <c r="K86" i="158"/>
  <c r="K64" i="158"/>
  <c r="K80" i="158"/>
  <c r="J69" i="158"/>
  <c r="K69" i="158" s="1"/>
  <c r="K37" i="158"/>
  <c r="J82" i="158"/>
  <c r="K82" i="158" s="1"/>
  <c r="J26" i="158"/>
  <c r="K26" i="158" s="1"/>
  <c r="K60" i="157"/>
  <c r="K56" i="157"/>
  <c r="K52" i="157"/>
  <c r="K48" i="157"/>
  <c r="K44" i="157"/>
  <c r="K22" i="157"/>
  <c r="K87" i="157"/>
  <c r="K65" i="157"/>
  <c r="K54" i="158"/>
  <c r="K45" i="158"/>
  <c r="K34" i="158"/>
  <c r="J17" i="158"/>
  <c r="K17" i="158" s="1"/>
  <c r="K91" i="157"/>
  <c r="I414" i="157"/>
  <c r="J39" i="158"/>
  <c r="K39" i="158"/>
  <c r="J84" i="158"/>
  <c r="K84" i="158" s="1"/>
  <c r="J73" i="158"/>
  <c r="K73" i="158" s="1"/>
  <c r="K68" i="158"/>
  <c r="K29" i="158"/>
  <c r="K72" i="158"/>
  <c r="K92" i="158"/>
  <c r="K53" i="158"/>
  <c r="K96" i="158"/>
  <c r="K57" i="158"/>
  <c r="K100" i="158"/>
  <c r="K383" i="158"/>
  <c r="K61" i="158"/>
  <c r="K82" i="156"/>
  <c r="K81" i="156"/>
  <c r="K59" i="156"/>
  <c r="K43" i="156"/>
  <c r="K27" i="156"/>
  <c r="K94" i="156"/>
  <c r="K15" i="156"/>
  <c r="I414" i="156"/>
  <c r="K62" i="156"/>
  <c r="K46" i="156"/>
  <c r="K30" i="156"/>
  <c r="K98" i="156"/>
  <c r="K85" i="156"/>
  <c r="K63" i="156"/>
  <c r="K78" i="156"/>
  <c r="K66" i="156"/>
  <c r="K47" i="156"/>
  <c r="K31" i="156"/>
  <c r="K86" i="156"/>
  <c r="K51" i="156"/>
  <c r="K35" i="156"/>
  <c r="K19" i="156"/>
  <c r="K77" i="156"/>
  <c r="K65" i="156"/>
  <c r="K90" i="156"/>
  <c r="K74" i="156"/>
  <c r="J55" i="156"/>
  <c r="K55" i="156" s="1"/>
  <c r="J39" i="156"/>
  <c r="K39" i="156" s="1"/>
  <c r="J23" i="156"/>
  <c r="K23" i="156" s="1"/>
  <c r="K89" i="156"/>
  <c r="J70" i="156"/>
  <c r="K70" i="156" s="1"/>
  <c r="J24" i="154"/>
  <c r="K24" i="154" s="1"/>
  <c r="J96" i="154"/>
  <c r="K96" i="154" s="1"/>
  <c r="K84" i="154"/>
  <c r="J72" i="154"/>
  <c r="K72" i="154" s="1"/>
  <c r="I414" i="154"/>
  <c r="K433" i="154"/>
  <c r="J15" i="154"/>
  <c r="K15" i="154" s="1"/>
  <c r="J17" i="154"/>
  <c r="K17" i="154" s="1"/>
  <c r="J21" i="154"/>
  <c r="K21" i="154" s="1"/>
  <c r="J25" i="154"/>
  <c r="K25" i="154" s="1"/>
  <c r="J29" i="154"/>
  <c r="K29" i="154" s="1"/>
  <c r="J33" i="154"/>
  <c r="K33" i="154" s="1"/>
  <c r="J37" i="154"/>
  <c r="K37" i="154" s="1"/>
  <c r="J41" i="154"/>
  <c r="K41" i="154" s="1"/>
  <c r="J45" i="154"/>
  <c r="K45" i="154" s="1"/>
  <c r="J49" i="154"/>
  <c r="K49" i="154" s="1"/>
  <c r="J53" i="154"/>
  <c r="K53" i="154" s="1"/>
  <c r="J57" i="154"/>
  <c r="K57" i="154" s="1"/>
  <c r="J61" i="154"/>
  <c r="K61" i="154" s="1"/>
  <c r="J65" i="154"/>
  <c r="K65" i="154" s="1"/>
  <c r="J69" i="154"/>
  <c r="K69" i="154" s="1"/>
  <c r="J73" i="154"/>
  <c r="K73" i="154" s="1"/>
  <c r="J77" i="154"/>
  <c r="K77" i="154" s="1"/>
  <c r="J81" i="154"/>
  <c r="K81" i="154" s="1"/>
  <c r="J85" i="154"/>
  <c r="K85" i="154" s="1"/>
  <c r="J89" i="154"/>
  <c r="K89" i="154" s="1"/>
  <c r="J93" i="154"/>
  <c r="K93" i="154" s="1"/>
  <c r="J97" i="154"/>
  <c r="K97" i="154" s="1"/>
  <c r="J327" i="152"/>
  <c r="K327" i="152" s="1"/>
  <c r="D327" i="139" s="1"/>
  <c r="J343" i="152"/>
  <c r="K343" i="152" s="1"/>
  <c r="D343" i="139" s="1"/>
  <c r="S343" i="139" s="1"/>
  <c r="J349" i="152"/>
  <c r="K349" i="152" s="1"/>
  <c r="D349" i="139" s="1"/>
  <c r="U349" i="139" s="1"/>
  <c r="J270" i="152"/>
  <c r="K270" i="152" s="1"/>
  <c r="D270" i="139" s="1"/>
  <c r="J283" i="152"/>
  <c r="K283" i="152" s="1"/>
  <c r="D283" i="139" s="1"/>
  <c r="W283" i="139" s="1"/>
  <c r="J34" i="153"/>
  <c r="K34" i="153" s="1"/>
  <c r="D34" i="144" s="1"/>
  <c r="J206" i="153"/>
  <c r="K206" i="153" s="1"/>
  <c r="D206" i="144" s="1"/>
  <c r="J249" i="153"/>
  <c r="K249" i="153" s="1"/>
  <c r="D249" i="144" s="1"/>
  <c r="S249" i="144" s="1"/>
  <c r="J262" i="153"/>
  <c r="K262" i="153" s="1"/>
  <c r="D262" i="144" s="1"/>
  <c r="V262" i="144" s="1"/>
  <c r="J310" i="153"/>
  <c r="K310" i="153" s="1"/>
  <c r="D310" i="144" s="1"/>
  <c r="K292" i="152"/>
  <c r="D292" i="139" s="1"/>
  <c r="Z292" i="139" s="1"/>
  <c r="J336" i="152"/>
  <c r="K336" i="152" s="1"/>
  <c r="D336" i="139" s="1"/>
  <c r="J42" i="153"/>
  <c r="K42" i="153" s="1"/>
  <c r="D42" i="144" s="1"/>
  <c r="J214" i="153"/>
  <c r="K214" i="153" s="1"/>
  <c r="D214" i="144" s="1"/>
  <c r="J263" i="153"/>
  <c r="K263" i="153" s="1"/>
  <c r="D263" i="144" s="1"/>
  <c r="J297" i="153"/>
  <c r="K297" i="153" s="1"/>
  <c r="D297" i="144" s="1"/>
  <c r="J311" i="153"/>
  <c r="K311" i="153" s="1"/>
  <c r="D311" i="144" s="1"/>
  <c r="I354" i="152"/>
  <c r="K265" i="152"/>
  <c r="D265" i="139" s="1"/>
  <c r="J279" i="152"/>
  <c r="K279" i="152" s="1"/>
  <c r="D279" i="139" s="1"/>
  <c r="J301" i="152"/>
  <c r="K301" i="152" s="1"/>
  <c r="D301" i="139" s="1"/>
  <c r="Z301" i="139" s="1"/>
  <c r="J317" i="152"/>
  <c r="K317" i="152" s="1"/>
  <c r="D317" i="139" s="1"/>
  <c r="J66" i="153"/>
  <c r="K66" i="153" s="1"/>
  <c r="D66" i="144" s="1"/>
  <c r="J341" i="153"/>
  <c r="K341" i="153" s="1"/>
  <c r="D341" i="144" s="1"/>
  <c r="J266" i="152"/>
  <c r="K266" i="152" s="1"/>
  <c r="D266" i="139" s="1"/>
  <c r="J295" i="152"/>
  <c r="K295" i="152" s="1"/>
  <c r="D295" i="139" s="1"/>
  <c r="J67" i="153"/>
  <c r="K67" i="153" s="1"/>
  <c r="D67" i="144" s="1"/>
  <c r="J238" i="153"/>
  <c r="K238" i="153" s="1"/>
  <c r="D238" i="144" s="1"/>
  <c r="J286" i="153"/>
  <c r="K286" i="153" s="1"/>
  <c r="D286" i="144" s="1"/>
  <c r="J334" i="153"/>
  <c r="K334" i="153" s="1"/>
  <c r="D334" i="144" s="1"/>
  <c r="R334" i="144" s="1"/>
  <c r="K5" i="152"/>
  <c r="D5" i="139" s="1"/>
  <c r="J318" i="152"/>
  <c r="K318" i="152" s="1"/>
  <c r="D318" i="139" s="1"/>
  <c r="Y318" i="139" s="1"/>
  <c r="J53" i="153"/>
  <c r="K53" i="153" s="1"/>
  <c r="D53" i="144" s="1"/>
  <c r="J225" i="153"/>
  <c r="K225" i="153" s="1"/>
  <c r="D225" i="144" s="1"/>
  <c r="J239" i="153"/>
  <c r="K239" i="153" s="1"/>
  <c r="D239" i="144" s="1"/>
  <c r="J273" i="153"/>
  <c r="K273" i="153" s="1"/>
  <c r="D273" i="144" s="1"/>
  <c r="V273" i="144" s="1"/>
  <c r="J287" i="153"/>
  <c r="K287" i="153" s="1"/>
  <c r="D287" i="144" s="1"/>
  <c r="W287" i="144" s="1"/>
  <c r="J321" i="153"/>
  <c r="K321" i="153" s="1"/>
  <c r="D321" i="144" s="1"/>
  <c r="Z321" i="144" s="1"/>
  <c r="J335" i="153"/>
  <c r="K335" i="153" s="1"/>
  <c r="D335" i="144" s="1"/>
  <c r="K373" i="153"/>
  <c r="J288" i="152"/>
  <c r="K288" i="152" s="1"/>
  <c r="D288" i="139" s="1"/>
  <c r="J304" i="152"/>
  <c r="K304" i="152" s="1"/>
  <c r="D304" i="139" s="1"/>
  <c r="J10" i="153"/>
  <c r="K10" i="153" s="1"/>
  <c r="D10" i="144" s="1"/>
  <c r="X10" i="144" s="1"/>
  <c r="J82" i="153"/>
  <c r="K82" i="153" s="1"/>
  <c r="D82" i="144" s="1"/>
  <c r="Q82" i="144" s="1"/>
  <c r="J314" i="152"/>
  <c r="K314" i="152" s="1"/>
  <c r="D314" i="139" s="1"/>
  <c r="J43" i="153"/>
  <c r="K43" i="153" s="1"/>
  <c r="D43" i="144" s="1"/>
  <c r="Z43" i="144" s="1"/>
  <c r="J215" i="153"/>
  <c r="K215" i="153" s="1"/>
  <c r="D215" i="144" s="1"/>
  <c r="W215" i="144" s="1"/>
  <c r="J330" i="152"/>
  <c r="K330" i="152" s="1"/>
  <c r="D330" i="139" s="1"/>
  <c r="T330" i="139" s="1"/>
  <c r="J29" i="153"/>
  <c r="K29" i="153" s="1"/>
  <c r="D29" i="144" s="1"/>
  <c r="U29" i="144" s="1"/>
  <c r="J278" i="153"/>
  <c r="K278" i="153" s="1"/>
  <c r="D278" i="144" s="1"/>
  <c r="X278" i="144" s="1"/>
  <c r="J326" i="153"/>
  <c r="K326" i="153" s="1"/>
  <c r="D326" i="144" s="1"/>
  <c r="Z326" i="144" s="1"/>
  <c r="K278" i="152"/>
  <c r="D278" i="139" s="1"/>
  <c r="Q278" i="139" s="1"/>
  <c r="K331" i="152"/>
  <c r="D331" i="139" s="1"/>
  <c r="R331" i="139" s="1"/>
  <c r="K353" i="152"/>
  <c r="D353" i="139" s="1"/>
  <c r="J58" i="153"/>
  <c r="K58" i="153" s="1"/>
  <c r="D58" i="144" s="1"/>
  <c r="Q58" i="144" s="1"/>
  <c r="J230" i="153"/>
  <c r="K230" i="153" s="1"/>
  <c r="D230" i="144" s="1"/>
  <c r="K269" i="152"/>
  <c r="D269" i="139" s="1"/>
  <c r="U269" i="139" s="1"/>
  <c r="K282" i="152"/>
  <c r="D282" i="139" s="1"/>
  <c r="K305" i="152"/>
  <c r="D305" i="139" s="1"/>
  <c r="J18" i="153"/>
  <c r="K18" i="153" s="1"/>
  <c r="D18" i="144" s="1"/>
  <c r="J90" i="153"/>
  <c r="K90" i="153" s="1"/>
  <c r="D90" i="144" s="1"/>
  <c r="J254" i="153"/>
  <c r="K254" i="153" s="1"/>
  <c r="D254" i="144" s="1"/>
  <c r="J302" i="153"/>
  <c r="K302" i="153" s="1"/>
  <c r="D302" i="144" s="1"/>
  <c r="T302" i="144" s="1"/>
  <c r="K5" i="153"/>
  <c r="D5" i="144" s="1"/>
  <c r="I354" i="153"/>
  <c r="J19" i="153"/>
  <c r="K19" i="153" s="1"/>
  <c r="D19" i="144" s="1"/>
  <c r="Q19" i="144" s="1"/>
  <c r="K77" i="153"/>
  <c r="D77" i="144" s="1"/>
  <c r="X77" i="144" s="1"/>
  <c r="J91" i="153"/>
  <c r="K91" i="153" s="1"/>
  <c r="D91" i="144" s="1"/>
  <c r="S91" i="144" s="1"/>
  <c r="J350" i="153"/>
  <c r="K350" i="153" s="1"/>
  <c r="D350" i="144" s="1"/>
  <c r="Y350" i="144" s="1"/>
  <c r="J23" i="153"/>
  <c r="K23" i="153" s="1"/>
  <c r="D23" i="144" s="1"/>
  <c r="J47" i="153"/>
  <c r="K47" i="153" s="1"/>
  <c r="D47" i="144" s="1"/>
  <c r="J71" i="153"/>
  <c r="K71" i="153" s="1"/>
  <c r="D71" i="144" s="1"/>
  <c r="V71" i="144" s="1"/>
  <c r="J95" i="153"/>
  <c r="K95" i="153" s="1"/>
  <c r="D95" i="144" s="1"/>
  <c r="Q95" i="144" s="1"/>
  <c r="J219" i="153"/>
  <c r="K219" i="153" s="1"/>
  <c r="D219" i="144" s="1"/>
  <c r="T219" i="144" s="1"/>
  <c r="J243" i="153"/>
  <c r="K243" i="153" s="1"/>
  <c r="D243" i="144" s="1"/>
  <c r="Q243" i="144" s="1"/>
  <c r="J267" i="153"/>
  <c r="K267" i="153" s="1"/>
  <c r="D267" i="144" s="1"/>
  <c r="U267" i="144" s="1"/>
  <c r="J291" i="153"/>
  <c r="K291" i="153" s="1"/>
  <c r="D291" i="144" s="1"/>
  <c r="V291" i="144" s="1"/>
  <c r="J315" i="153"/>
  <c r="K315" i="153" s="1"/>
  <c r="D315" i="144" s="1"/>
  <c r="J339" i="153"/>
  <c r="K339" i="153" s="1"/>
  <c r="D339" i="144" s="1"/>
  <c r="K287" i="152"/>
  <c r="D287" i="139" s="1"/>
  <c r="Q287" i="139" s="1"/>
  <c r="J291" i="152"/>
  <c r="K291" i="152" s="1"/>
  <c r="D291" i="139" s="1"/>
  <c r="K335" i="152"/>
  <c r="D335" i="139" s="1"/>
  <c r="J339" i="152"/>
  <c r="K339" i="152" s="1"/>
  <c r="D339" i="139" s="1"/>
  <c r="J15" i="153"/>
  <c r="K15" i="153" s="1"/>
  <c r="D15" i="144" s="1"/>
  <c r="Q15" i="144" s="1"/>
  <c r="J39" i="153"/>
  <c r="K39" i="153" s="1"/>
  <c r="D39" i="144" s="1"/>
  <c r="W39" i="144" s="1"/>
  <c r="J63" i="153"/>
  <c r="K63" i="153" s="1"/>
  <c r="D63" i="144" s="1"/>
  <c r="J87" i="153"/>
  <c r="K87" i="153" s="1"/>
  <c r="D87" i="144" s="1"/>
  <c r="J211" i="153"/>
  <c r="K211" i="153" s="1"/>
  <c r="D211" i="144" s="1"/>
  <c r="J235" i="153"/>
  <c r="K235" i="153" s="1"/>
  <c r="D235" i="144" s="1"/>
  <c r="J259" i="153"/>
  <c r="K259" i="153" s="1"/>
  <c r="D259" i="144" s="1"/>
  <c r="J283" i="153"/>
  <c r="K283" i="153" s="1"/>
  <c r="D283" i="144" s="1"/>
  <c r="J307" i="153"/>
  <c r="K307" i="153" s="1"/>
  <c r="D307" i="144" s="1"/>
  <c r="Z307" i="144" s="1"/>
  <c r="J331" i="153"/>
  <c r="K331" i="153" s="1"/>
  <c r="D331" i="144" s="1"/>
  <c r="X331" i="144" s="1"/>
  <c r="J6" i="152"/>
  <c r="K6" i="152" s="1"/>
  <c r="D6" i="139" s="1"/>
  <c r="J10" i="152"/>
  <c r="K10" i="152" s="1"/>
  <c r="D10" i="139" s="1"/>
  <c r="J14" i="152"/>
  <c r="K14" i="152" s="1"/>
  <c r="D14" i="139" s="1"/>
  <c r="S14" i="139" s="1"/>
  <c r="J18" i="152"/>
  <c r="K18" i="152" s="1"/>
  <c r="D18" i="139" s="1"/>
  <c r="J22" i="152"/>
  <c r="K22" i="152" s="1"/>
  <c r="D22" i="139" s="1"/>
  <c r="J26" i="152"/>
  <c r="K26" i="152" s="1"/>
  <c r="D26" i="139" s="1"/>
  <c r="J30" i="152"/>
  <c r="K30" i="152" s="1"/>
  <c r="D30" i="139" s="1"/>
  <c r="W30" i="139" s="1"/>
  <c r="J34" i="152"/>
  <c r="K34" i="152" s="1"/>
  <c r="D34" i="139" s="1"/>
  <c r="Y34" i="139" s="1"/>
  <c r="J38" i="152"/>
  <c r="K38" i="152" s="1"/>
  <c r="D38" i="139" s="1"/>
  <c r="J42" i="152"/>
  <c r="K42" i="152" s="1"/>
  <c r="D42" i="139" s="1"/>
  <c r="S42" i="139" s="1"/>
  <c r="J46" i="152"/>
  <c r="K46" i="152" s="1"/>
  <c r="D46" i="139" s="1"/>
  <c r="J50" i="152"/>
  <c r="K50" i="152" s="1"/>
  <c r="D50" i="139" s="1"/>
  <c r="T50" i="139" s="1"/>
  <c r="J54" i="152"/>
  <c r="K54" i="152" s="1"/>
  <c r="D54" i="139" s="1"/>
  <c r="J58" i="152"/>
  <c r="K58" i="152" s="1"/>
  <c r="D58" i="139" s="1"/>
  <c r="V58" i="139" s="1"/>
  <c r="J62" i="152"/>
  <c r="K62" i="152" s="1"/>
  <c r="D62" i="139" s="1"/>
  <c r="J66" i="152"/>
  <c r="K66" i="152" s="1"/>
  <c r="D66" i="139" s="1"/>
  <c r="J70" i="152"/>
  <c r="K70" i="152" s="1"/>
  <c r="D70" i="139" s="1"/>
  <c r="J74" i="152"/>
  <c r="K74" i="152" s="1"/>
  <c r="D74" i="139" s="1"/>
  <c r="J78" i="152"/>
  <c r="K78" i="152" s="1"/>
  <c r="D78" i="139" s="1"/>
  <c r="V78" i="139" s="1"/>
  <c r="J82" i="152"/>
  <c r="K82" i="152" s="1"/>
  <c r="D82" i="139" s="1"/>
  <c r="J86" i="152"/>
  <c r="K86" i="152" s="1"/>
  <c r="D86" i="139" s="1"/>
  <c r="Q86" i="139" s="1"/>
  <c r="J90" i="152"/>
  <c r="K90" i="152" s="1"/>
  <c r="D90" i="139" s="1"/>
  <c r="J94" i="152"/>
  <c r="K94" i="152" s="1"/>
  <c r="D94" i="139" s="1"/>
  <c r="J98" i="152"/>
  <c r="K98" i="152" s="1"/>
  <c r="D98" i="139" s="1"/>
  <c r="J202" i="152"/>
  <c r="K202" i="152" s="1"/>
  <c r="D202" i="139" s="1"/>
  <c r="U202" i="139" s="1"/>
  <c r="J206" i="152"/>
  <c r="K206" i="152" s="1"/>
  <c r="D206" i="139" s="1"/>
  <c r="J210" i="152"/>
  <c r="K210" i="152" s="1"/>
  <c r="D210" i="139" s="1"/>
  <c r="T210" i="139" s="1"/>
  <c r="J214" i="152"/>
  <c r="K214" i="152" s="1"/>
  <c r="D214" i="139" s="1"/>
  <c r="Q214" i="139" s="1"/>
  <c r="J218" i="152"/>
  <c r="K218" i="152" s="1"/>
  <c r="D218" i="139" s="1"/>
  <c r="J222" i="152"/>
  <c r="K222" i="152" s="1"/>
  <c r="D222" i="139" s="1"/>
  <c r="J226" i="152"/>
  <c r="K226" i="152" s="1"/>
  <c r="D226" i="139" s="1"/>
  <c r="U226" i="139" s="1"/>
  <c r="J230" i="152"/>
  <c r="K230" i="152" s="1"/>
  <c r="D230" i="139" s="1"/>
  <c r="Y230" i="139" s="1"/>
  <c r="J234" i="152"/>
  <c r="K234" i="152" s="1"/>
  <c r="D234" i="139" s="1"/>
  <c r="J238" i="152"/>
  <c r="K238" i="152" s="1"/>
  <c r="D238" i="139" s="1"/>
  <c r="J242" i="152"/>
  <c r="K242" i="152" s="1"/>
  <c r="D242" i="139" s="1"/>
  <c r="J246" i="152"/>
  <c r="K246" i="152" s="1"/>
  <c r="D246" i="139" s="1"/>
  <c r="J250" i="152"/>
  <c r="K250" i="152" s="1"/>
  <c r="D250" i="139" s="1"/>
  <c r="Z250" i="139" s="1"/>
  <c r="J254" i="152"/>
  <c r="K254" i="152" s="1"/>
  <c r="D254" i="139" s="1"/>
  <c r="J258" i="152"/>
  <c r="K258" i="152" s="1"/>
  <c r="D258" i="139" s="1"/>
  <c r="S258" i="139" s="1"/>
  <c r="J262" i="152"/>
  <c r="K262" i="152" s="1"/>
  <c r="D262" i="139" s="1"/>
  <c r="U262" i="139" s="1"/>
  <c r="K271" i="152"/>
  <c r="D271" i="139" s="1"/>
  <c r="J275" i="152"/>
  <c r="K275" i="152" s="1"/>
  <c r="D275" i="139" s="1"/>
  <c r="J284" i="152"/>
  <c r="K284" i="152" s="1"/>
  <c r="D284" i="139" s="1"/>
  <c r="W284" i="139" s="1"/>
  <c r="J297" i="152"/>
  <c r="K297" i="152" s="1"/>
  <c r="D297" i="139" s="1"/>
  <c r="J310" i="152"/>
  <c r="K310" i="152" s="1"/>
  <c r="D310" i="139" s="1"/>
  <c r="K319" i="152"/>
  <c r="D319" i="139" s="1"/>
  <c r="Y319" i="139" s="1"/>
  <c r="J323" i="152"/>
  <c r="K323" i="152" s="1"/>
  <c r="D323" i="139" s="1"/>
  <c r="J332" i="152"/>
  <c r="K332" i="152" s="1"/>
  <c r="D332" i="139" s="1"/>
  <c r="J345" i="152"/>
  <c r="K345" i="152" s="1"/>
  <c r="D345" i="139" s="1"/>
  <c r="Q345" i="139" s="1"/>
  <c r="J25" i="153"/>
  <c r="K25" i="153" s="1"/>
  <c r="D25" i="144" s="1"/>
  <c r="V25" i="144" s="1"/>
  <c r="J49" i="153"/>
  <c r="K49" i="153" s="1"/>
  <c r="D49" i="144" s="1"/>
  <c r="Q49" i="144" s="1"/>
  <c r="J73" i="153"/>
  <c r="K73" i="153" s="1"/>
  <c r="D73" i="144" s="1"/>
  <c r="V73" i="144" s="1"/>
  <c r="J97" i="153"/>
  <c r="K97" i="153" s="1"/>
  <c r="D97" i="144" s="1"/>
  <c r="T97" i="144" s="1"/>
  <c r="J221" i="153"/>
  <c r="K221" i="153" s="1"/>
  <c r="D221" i="144" s="1"/>
  <c r="W221" i="144" s="1"/>
  <c r="J245" i="153"/>
  <c r="K245" i="153" s="1"/>
  <c r="D245" i="144" s="1"/>
  <c r="R245" i="144" s="1"/>
  <c r="J269" i="153"/>
  <c r="K269" i="153" s="1"/>
  <c r="D269" i="144" s="1"/>
  <c r="Y269" i="144" s="1"/>
  <c r="J293" i="153"/>
  <c r="K293" i="153" s="1"/>
  <c r="D293" i="144" s="1"/>
  <c r="R293" i="144" s="1"/>
  <c r="J317" i="153"/>
  <c r="K317" i="153" s="1"/>
  <c r="D317" i="144" s="1"/>
  <c r="X317" i="144" s="1"/>
  <c r="J11" i="153"/>
  <c r="K11" i="153" s="1"/>
  <c r="D11" i="144" s="1"/>
  <c r="T11" i="144" s="1"/>
  <c r="J35" i="153"/>
  <c r="K35" i="153" s="1"/>
  <c r="D35" i="144" s="1"/>
  <c r="J59" i="153"/>
  <c r="K59" i="153" s="1"/>
  <c r="D59" i="144" s="1"/>
  <c r="Y59" i="144" s="1"/>
  <c r="J83" i="153"/>
  <c r="K83" i="153" s="1"/>
  <c r="D83" i="144" s="1"/>
  <c r="J207" i="153"/>
  <c r="K207" i="153" s="1"/>
  <c r="D207" i="144" s="1"/>
  <c r="J231" i="153"/>
  <c r="K231" i="153" s="1"/>
  <c r="D231" i="144" s="1"/>
  <c r="R231" i="144" s="1"/>
  <c r="J255" i="153"/>
  <c r="K255" i="153" s="1"/>
  <c r="D255" i="144" s="1"/>
  <c r="J274" i="153"/>
  <c r="K274" i="153" s="1"/>
  <c r="D274" i="144" s="1"/>
  <c r="J279" i="153"/>
  <c r="K279" i="153" s="1"/>
  <c r="D279" i="144" s="1"/>
  <c r="J298" i="153"/>
  <c r="K298" i="153" s="1"/>
  <c r="D298" i="144" s="1"/>
  <c r="J303" i="153"/>
  <c r="K303" i="153" s="1"/>
  <c r="D303" i="144" s="1"/>
  <c r="R303" i="144" s="1"/>
  <c r="J322" i="153"/>
  <c r="K322" i="153" s="1"/>
  <c r="D322" i="144" s="1"/>
  <c r="J327" i="153"/>
  <c r="K327" i="153" s="1"/>
  <c r="D327" i="144" s="1"/>
  <c r="V327" i="144" s="1"/>
  <c r="J346" i="153"/>
  <c r="K346" i="153" s="1"/>
  <c r="D346" i="144" s="1"/>
  <c r="J351" i="153"/>
  <c r="K351" i="153" s="1"/>
  <c r="D351" i="144" s="1"/>
  <c r="K263" i="152"/>
  <c r="D263" i="139" s="1"/>
  <c r="J267" i="152"/>
  <c r="K267" i="152" s="1"/>
  <c r="D267" i="139" s="1"/>
  <c r="K311" i="152"/>
  <c r="D311" i="139" s="1"/>
  <c r="J315" i="152"/>
  <c r="K315" i="152" s="1"/>
  <c r="D315" i="139" s="1"/>
  <c r="K373" i="152"/>
  <c r="J7" i="153"/>
  <c r="J31" i="153"/>
  <c r="K31" i="153" s="1"/>
  <c r="D31" i="144" s="1"/>
  <c r="J55" i="153"/>
  <c r="K55" i="153" s="1"/>
  <c r="D55" i="144" s="1"/>
  <c r="X55" i="144" s="1"/>
  <c r="J79" i="153"/>
  <c r="K79" i="153" s="1"/>
  <c r="D79" i="144" s="1"/>
  <c r="S79" i="144" s="1"/>
  <c r="J203" i="153"/>
  <c r="K203" i="153" s="1"/>
  <c r="D203" i="144" s="1"/>
  <c r="Q203" i="144" s="1"/>
  <c r="J227" i="153"/>
  <c r="K227" i="153" s="1"/>
  <c r="D227" i="144" s="1"/>
  <c r="Q227" i="144" s="1"/>
  <c r="J251" i="153"/>
  <c r="K251" i="153" s="1"/>
  <c r="D251" i="144" s="1"/>
  <c r="J275" i="153"/>
  <c r="K275" i="153" s="1"/>
  <c r="D275" i="144" s="1"/>
  <c r="V275" i="144" s="1"/>
  <c r="J299" i="153"/>
  <c r="K299" i="153" s="1"/>
  <c r="D299" i="144" s="1"/>
  <c r="J323" i="153"/>
  <c r="K323" i="153" s="1"/>
  <c r="D323" i="144" s="1"/>
  <c r="S323" i="144" s="1"/>
  <c r="J347" i="153"/>
  <c r="K347" i="153" s="1"/>
  <c r="D347" i="144" s="1"/>
  <c r="J268" i="152"/>
  <c r="K268" i="152" s="1"/>
  <c r="D268" i="139" s="1"/>
  <c r="X268" i="139" s="1"/>
  <c r="J281" i="152"/>
  <c r="K281" i="152" s="1"/>
  <c r="D281" i="139" s="1"/>
  <c r="Q281" i="139" s="1"/>
  <c r="J294" i="152"/>
  <c r="K294" i="152" s="1"/>
  <c r="D294" i="139" s="1"/>
  <c r="J307" i="152"/>
  <c r="K307" i="152" s="1"/>
  <c r="D307" i="139" s="1"/>
  <c r="J316" i="152"/>
  <c r="K316" i="152" s="1"/>
  <c r="D316" i="139" s="1"/>
  <c r="T316" i="139" s="1"/>
  <c r="J329" i="152"/>
  <c r="K329" i="152" s="1"/>
  <c r="D329" i="139" s="1"/>
  <c r="J342" i="152"/>
  <c r="K342" i="152" s="1"/>
  <c r="D342" i="139" s="1"/>
  <c r="Y342" i="139" s="1"/>
  <c r="J17" i="153"/>
  <c r="K17" i="153" s="1"/>
  <c r="D17" i="144" s="1"/>
  <c r="R17" i="144" s="1"/>
  <c r="J41" i="153"/>
  <c r="K41" i="153" s="1"/>
  <c r="D41" i="144" s="1"/>
  <c r="J65" i="153"/>
  <c r="K65" i="153" s="1"/>
  <c r="D65" i="144" s="1"/>
  <c r="J89" i="153"/>
  <c r="K89" i="153" s="1"/>
  <c r="D89" i="144" s="1"/>
  <c r="J213" i="153"/>
  <c r="K213" i="153" s="1"/>
  <c r="D213" i="144" s="1"/>
  <c r="Y213" i="144" s="1"/>
  <c r="J237" i="153"/>
  <c r="K237" i="153" s="1"/>
  <c r="D237" i="144" s="1"/>
  <c r="K299" i="152"/>
  <c r="D299" i="139" s="1"/>
  <c r="J303" i="152"/>
  <c r="K303" i="152" s="1"/>
  <c r="D303" i="139" s="1"/>
  <c r="K347" i="152"/>
  <c r="D347" i="139" s="1"/>
  <c r="J351" i="152"/>
  <c r="K351" i="152" s="1"/>
  <c r="D351" i="139" s="1"/>
  <c r="J27" i="153"/>
  <c r="K27" i="153" s="1"/>
  <c r="D27" i="144" s="1"/>
  <c r="S27" i="144" s="1"/>
  <c r="J51" i="153"/>
  <c r="K51" i="153" s="1"/>
  <c r="D51" i="144" s="1"/>
  <c r="W51" i="144" s="1"/>
  <c r="J75" i="153"/>
  <c r="K75" i="153" s="1"/>
  <c r="D75" i="144" s="1"/>
  <c r="J99" i="153"/>
  <c r="K99" i="153" s="1"/>
  <c r="D99" i="144" s="1"/>
  <c r="J223" i="153"/>
  <c r="K223" i="153" s="1"/>
  <c r="D223" i="144" s="1"/>
  <c r="J247" i="153"/>
  <c r="K247" i="153" s="1"/>
  <c r="D247" i="144" s="1"/>
  <c r="Q247" i="144" s="1"/>
  <c r="J271" i="153"/>
  <c r="K271" i="153" s="1"/>
  <c r="D271" i="144" s="1"/>
  <c r="J295" i="153"/>
  <c r="K295" i="153" s="1"/>
  <c r="D295" i="144" s="1"/>
  <c r="J319" i="153"/>
  <c r="K319" i="153" s="1"/>
  <c r="D319" i="144" s="1"/>
  <c r="Y319" i="144" s="1"/>
  <c r="J343" i="153"/>
  <c r="K343" i="153" s="1"/>
  <c r="D343" i="144" s="1"/>
  <c r="U343" i="144" s="1"/>
  <c r="D220" i="145"/>
  <c r="V220" i="145" s="1"/>
  <c r="D247" i="145"/>
  <c r="R247" i="145" s="1"/>
  <c r="D318" i="145"/>
  <c r="D326" i="145"/>
  <c r="U326" i="145" s="1"/>
  <c r="D352" i="145"/>
  <c r="T352" i="145" s="1"/>
  <c r="J81" i="150"/>
  <c r="K81" i="150" s="1"/>
  <c r="D81" i="145" s="1"/>
  <c r="D259" i="145"/>
  <c r="D304" i="145"/>
  <c r="S304" i="145" s="1"/>
  <c r="D320" i="145"/>
  <c r="X320" i="145" s="1"/>
  <c r="I354" i="150"/>
  <c r="J9" i="150"/>
  <c r="K9" i="150" s="1"/>
  <c r="D9" i="145" s="1"/>
  <c r="D206" i="145"/>
  <c r="D252" i="145"/>
  <c r="D312" i="145"/>
  <c r="J51" i="151"/>
  <c r="K51" i="151" s="1"/>
  <c r="D51" i="146" s="1"/>
  <c r="J23" i="150"/>
  <c r="K23" i="150" s="1"/>
  <c r="D23" i="145" s="1"/>
  <c r="J37" i="150"/>
  <c r="K37" i="150" s="1"/>
  <c r="D37" i="145" s="1"/>
  <c r="Q37" i="145" s="1"/>
  <c r="K50" i="150"/>
  <c r="D50" i="145" s="1"/>
  <c r="J57" i="150"/>
  <c r="K57" i="150" s="1"/>
  <c r="D57" i="145" s="1"/>
  <c r="J76" i="150"/>
  <c r="K76" i="150" s="1"/>
  <c r="D76" i="145" s="1"/>
  <c r="D226" i="145"/>
  <c r="T226" i="145" s="1"/>
  <c r="D272" i="145"/>
  <c r="D306" i="145"/>
  <c r="D339" i="145"/>
  <c r="J67" i="151"/>
  <c r="K67" i="151" s="1"/>
  <c r="D67" i="146" s="1"/>
  <c r="D223" i="146"/>
  <c r="J99" i="150"/>
  <c r="K99" i="150" s="1"/>
  <c r="D99" i="145" s="1"/>
  <c r="D203" i="146"/>
  <c r="J51" i="150"/>
  <c r="K51" i="150" s="1"/>
  <c r="D51" i="145" s="1"/>
  <c r="J71" i="150"/>
  <c r="K71" i="150" s="1"/>
  <c r="D71" i="145" s="1"/>
  <c r="S71" i="145" s="1"/>
  <c r="D227" i="145"/>
  <c r="D273" i="145"/>
  <c r="Z273" i="145" s="1"/>
  <c r="D332" i="145"/>
  <c r="Z332" i="145" s="1"/>
  <c r="D350" i="145"/>
  <c r="Q350" i="145" s="1"/>
  <c r="K5" i="151"/>
  <c r="D5" i="146" s="1"/>
  <c r="K19" i="151"/>
  <c r="D19" i="146" s="1"/>
  <c r="J18" i="150"/>
  <c r="K18" i="150" s="1"/>
  <c r="D18" i="145" s="1"/>
  <c r="K93" i="150"/>
  <c r="D93" i="145" s="1"/>
  <c r="J100" i="150"/>
  <c r="K100" i="150" s="1"/>
  <c r="D100" i="145" s="1"/>
  <c r="V100" i="145" s="1"/>
  <c r="D219" i="145"/>
  <c r="D246" i="145"/>
  <c r="D274" i="145"/>
  <c r="Z274" i="145" s="1"/>
  <c r="I354" i="151"/>
  <c r="J6" i="151"/>
  <c r="J46" i="151"/>
  <c r="K46" i="151" s="1"/>
  <c r="D46" i="146" s="1"/>
  <c r="K75" i="151"/>
  <c r="D75" i="146" s="1"/>
  <c r="K94" i="150"/>
  <c r="D94" i="145" s="1"/>
  <c r="J62" i="151"/>
  <c r="K62" i="151" s="1"/>
  <c r="D62" i="146" s="1"/>
  <c r="J13" i="150"/>
  <c r="K13" i="150" s="1"/>
  <c r="D13" i="145" s="1"/>
  <c r="X13" i="145" s="1"/>
  <c r="K26" i="150"/>
  <c r="D26" i="145" s="1"/>
  <c r="J33" i="150"/>
  <c r="K33" i="150" s="1"/>
  <c r="D33" i="145" s="1"/>
  <c r="J46" i="150"/>
  <c r="K46" i="150" s="1"/>
  <c r="D46" i="145" s="1"/>
  <c r="J66" i="150"/>
  <c r="K66" i="150" s="1"/>
  <c r="D66" i="145" s="1"/>
  <c r="J87" i="150"/>
  <c r="K87" i="150" s="1"/>
  <c r="D87" i="145" s="1"/>
  <c r="K14" i="151"/>
  <c r="D14" i="146" s="1"/>
  <c r="J98" i="151"/>
  <c r="K98" i="151" s="1"/>
  <c r="D98" i="146" s="1"/>
  <c r="D219" i="146"/>
  <c r="J27" i="150"/>
  <c r="K27" i="150" s="1"/>
  <c r="D27" i="145" s="1"/>
  <c r="J47" i="150"/>
  <c r="K47" i="150" s="1"/>
  <c r="D47" i="145" s="1"/>
  <c r="W47" i="145" s="1"/>
  <c r="D204" i="145"/>
  <c r="D240" i="145"/>
  <c r="D258" i="145"/>
  <c r="T258" i="145" s="1"/>
  <c r="D294" i="145"/>
  <c r="R294" i="145" s="1"/>
  <c r="D344" i="145"/>
  <c r="R344" i="145" s="1"/>
  <c r="D353" i="145"/>
  <c r="K15" i="151"/>
  <c r="D15" i="146" s="1"/>
  <c r="D266" i="146"/>
  <c r="D290" i="146"/>
  <c r="K42" i="150"/>
  <c r="D42" i="145" s="1"/>
  <c r="U42" i="145" s="1"/>
  <c r="D214" i="145"/>
  <c r="T214" i="145" s="1"/>
  <c r="D232" i="145"/>
  <c r="T232" i="145" s="1"/>
  <c r="D278" i="145"/>
  <c r="D286" i="145"/>
  <c r="J71" i="151"/>
  <c r="K71" i="151" s="1"/>
  <c r="D71" i="146" s="1"/>
  <c r="J86" i="151"/>
  <c r="K86" i="151" s="1"/>
  <c r="D86" i="146" s="1"/>
  <c r="D314" i="146"/>
  <c r="D338" i="146"/>
  <c r="J88" i="150"/>
  <c r="K88" i="150" s="1"/>
  <c r="D88" i="145" s="1"/>
  <c r="D208" i="145"/>
  <c r="R208" i="145" s="1"/>
  <c r="D254" i="145"/>
  <c r="Y254" i="145" s="1"/>
  <c r="D280" i="145"/>
  <c r="S280" i="145" s="1"/>
  <c r="D300" i="145"/>
  <c r="D307" i="145"/>
  <c r="Z307" i="145" s="1"/>
  <c r="J11" i="151"/>
  <c r="K11" i="151" s="1"/>
  <c r="D11" i="146" s="1"/>
  <c r="J31" i="151"/>
  <c r="K31" i="151" s="1"/>
  <c r="D31" i="146" s="1"/>
  <c r="D210" i="146"/>
  <c r="D215" i="146"/>
  <c r="D242" i="146"/>
  <c r="D262" i="146"/>
  <c r="D286" i="146"/>
  <c r="D310" i="146"/>
  <c r="D334" i="146"/>
  <c r="J62" i="150"/>
  <c r="K62" i="150" s="1"/>
  <c r="D62" i="145" s="1"/>
  <c r="J72" i="150"/>
  <c r="K72" i="150" s="1"/>
  <c r="D72" i="145" s="1"/>
  <c r="R72" i="145" s="1"/>
  <c r="J95" i="150"/>
  <c r="K95" i="150" s="1"/>
  <c r="D95" i="145" s="1"/>
  <c r="D288" i="145"/>
  <c r="V288" i="145" s="1"/>
  <c r="D334" i="145"/>
  <c r="T334" i="145" s="1"/>
  <c r="J42" i="151"/>
  <c r="K42" i="151" s="1"/>
  <c r="D42" i="146" s="1"/>
  <c r="J58" i="151"/>
  <c r="K58" i="151" s="1"/>
  <c r="D58" i="146" s="1"/>
  <c r="J14" i="150"/>
  <c r="K14" i="150" s="1"/>
  <c r="D14" i="145" s="1"/>
  <c r="J38" i="150"/>
  <c r="K38" i="150" s="1"/>
  <c r="D38" i="145" s="1"/>
  <c r="J83" i="150"/>
  <c r="K83" i="150" s="1"/>
  <c r="D83" i="145" s="1"/>
  <c r="D327" i="145"/>
  <c r="D347" i="145"/>
  <c r="J5" i="150"/>
  <c r="K5" i="150" s="1"/>
  <c r="D5" i="145" s="1"/>
  <c r="J19" i="150"/>
  <c r="K19" i="150" s="1"/>
  <c r="D19" i="145" s="1"/>
  <c r="V19" i="145" s="1"/>
  <c r="J29" i="150"/>
  <c r="K29" i="150" s="1"/>
  <c r="D29" i="145" s="1"/>
  <c r="U29" i="145" s="1"/>
  <c r="J43" i="150"/>
  <c r="K43" i="150" s="1"/>
  <c r="D43" i="145" s="1"/>
  <c r="J53" i="150"/>
  <c r="K53" i="150" s="1"/>
  <c r="D53" i="145" s="1"/>
  <c r="Z53" i="145" s="1"/>
  <c r="J67" i="150"/>
  <c r="K67" i="150" s="1"/>
  <c r="D67" i="145" s="1"/>
  <c r="J89" i="150"/>
  <c r="K89" i="150" s="1"/>
  <c r="D89" i="145" s="1"/>
  <c r="D209" i="145"/>
  <c r="D222" i="145"/>
  <c r="D235" i="145"/>
  <c r="D242" i="145"/>
  <c r="D248" i="145"/>
  <c r="X248" i="145" s="1"/>
  <c r="D262" i="145"/>
  <c r="D268" i="145"/>
  <c r="W268" i="145" s="1"/>
  <c r="D275" i="145"/>
  <c r="T275" i="145" s="1"/>
  <c r="J7" i="151"/>
  <c r="K7" i="151" s="1"/>
  <c r="D7" i="146" s="1"/>
  <c r="J63" i="151"/>
  <c r="K63" i="151" s="1"/>
  <c r="D63" i="146" s="1"/>
  <c r="J94" i="151"/>
  <c r="K94" i="151" s="1"/>
  <c r="D94" i="146" s="1"/>
  <c r="D258" i="146"/>
  <c r="D282" i="146"/>
  <c r="D306" i="146"/>
  <c r="D330" i="146"/>
  <c r="J10" i="150"/>
  <c r="K10" i="150" s="1"/>
  <c r="D10" i="145" s="1"/>
  <c r="J34" i="150"/>
  <c r="K34" i="150" s="1"/>
  <c r="D34" i="145" s="1"/>
  <c r="J58" i="150"/>
  <c r="K58" i="150" s="1"/>
  <c r="D58" i="145" s="1"/>
  <c r="D256" i="145"/>
  <c r="W256" i="145" s="1"/>
  <c r="D295" i="145"/>
  <c r="D302" i="145"/>
  <c r="D322" i="145"/>
  <c r="D328" i="145"/>
  <c r="T328" i="145" s="1"/>
  <c r="D342" i="145"/>
  <c r="D348" i="145"/>
  <c r="K373" i="150"/>
  <c r="J27" i="151"/>
  <c r="K27" i="151" s="1"/>
  <c r="D27" i="146" s="1"/>
  <c r="J54" i="151"/>
  <c r="K54" i="151" s="1"/>
  <c r="D54" i="146" s="1"/>
  <c r="D206" i="146"/>
  <c r="D211" i="146"/>
  <c r="D238" i="146"/>
  <c r="J15" i="150"/>
  <c r="K15" i="150" s="1"/>
  <c r="D15" i="145" s="1"/>
  <c r="J25" i="150"/>
  <c r="K25" i="150" s="1"/>
  <c r="D25" i="145" s="1"/>
  <c r="J39" i="150"/>
  <c r="K39" i="150" s="1"/>
  <c r="D39" i="145" s="1"/>
  <c r="J49" i="150"/>
  <c r="K49" i="150" s="1"/>
  <c r="D49" i="145" s="1"/>
  <c r="J63" i="150"/>
  <c r="K63" i="150" s="1"/>
  <c r="D63" i="145" s="1"/>
  <c r="U63" i="145" s="1"/>
  <c r="J84" i="150"/>
  <c r="K84" i="150" s="1"/>
  <c r="D84" i="145" s="1"/>
  <c r="Q84" i="145" s="1"/>
  <c r="J90" i="150"/>
  <c r="K90" i="150" s="1"/>
  <c r="D90" i="145" s="1"/>
  <c r="D210" i="145"/>
  <c r="Z210" i="145" s="1"/>
  <c r="D216" i="145"/>
  <c r="D230" i="145"/>
  <c r="D236" i="145"/>
  <c r="Z236" i="145" s="1"/>
  <c r="D243" i="145"/>
  <c r="D336" i="145"/>
  <c r="J18" i="151"/>
  <c r="K18" i="151" s="1"/>
  <c r="D18" i="146" s="1"/>
  <c r="J38" i="151"/>
  <c r="K38" i="151" s="1"/>
  <c r="D38" i="146" s="1"/>
  <c r="J59" i="151"/>
  <c r="K59" i="151" s="1"/>
  <c r="D59" i="146" s="1"/>
  <c r="J79" i="151"/>
  <c r="K79" i="151" s="1"/>
  <c r="D79" i="146" s="1"/>
  <c r="D227" i="146"/>
  <c r="D254" i="146"/>
  <c r="D278" i="146"/>
  <c r="D302" i="146"/>
  <c r="D326" i="146"/>
  <c r="D350" i="146"/>
  <c r="K373" i="151"/>
  <c r="K11" i="150"/>
  <c r="D11" i="145" s="1"/>
  <c r="K35" i="150"/>
  <c r="D35" i="145" s="1"/>
  <c r="W35" i="145" s="1"/>
  <c r="K59" i="150"/>
  <c r="D59" i="145" s="1"/>
  <c r="K85" i="150"/>
  <c r="D85" i="145" s="1"/>
  <c r="D224" i="145"/>
  <c r="W224" i="145" s="1"/>
  <c r="D270" i="145"/>
  <c r="D296" i="145"/>
  <c r="Z296" i="145" s="1"/>
  <c r="D316" i="145"/>
  <c r="Y316" i="145" s="1"/>
  <c r="D323" i="145"/>
  <c r="K55" i="151"/>
  <c r="D55" i="146" s="1"/>
  <c r="J90" i="151"/>
  <c r="K90" i="151" s="1"/>
  <c r="D90" i="146" s="1"/>
  <c r="D207" i="146"/>
  <c r="K7" i="150"/>
  <c r="D7" i="145" s="1"/>
  <c r="K31" i="150"/>
  <c r="D31" i="145" s="1"/>
  <c r="U31" i="145" s="1"/>
  <c r="K55" i="150"/>
  <c r="D55" i="145" s="1"/>
  <c r="K80" i="150"/>
  <c r="D80" i="145" s="1"/>
  <c r="S80" i="145" s="1"/>
  <c r="J92" i="150"/>
  <c r="K92" i="150" s="1"/>
  <c r="D92" i="145" s="1"/>
  <c r="D238" i="145"/>
  <c r="V238" i="145" s="1"/>
  <c r="D264" i="145"/>
  <c r="D284" i="145"/>
  <c r="S284" i="145" s="1"/>
  <c r="D291" i="145"/>
  <c r="J99" i="151"/>
  <c r="K99" i="151" s="1"/>
  <c r="D99" i="146" s="1"/>
  <c r="D234" i="146"/>
  <c r="D247" i="146"/>
  <c r="D251" i="146"/>
  <c r="D255" i="146"/>
  <c r="D259" i="146"/>
  <c r="D263" i="146"/>
  <c r="D267" i="146"/>
  <c r="D271" i="146"/>
  <c r="D275" i="146"/>
  <c r="D279" i="146"/>
  <c r="D283" i="146"/>
  <c r="D287" i="146"/>
  <c r="D291" i="146"/>
  <c r="D295" i="146"/>
  <c r="D299" i="146"/>
  <c r="D303" i="146"/>
  <c r="D307" i="146"/>
  <c r="D311" i="146"/>
  <c r="D315" i="146"/>
  <c r="D319" i="146"/>
  <c r="D323" i="146"/>
  <c r="D327" i="146"/>
  <c r="D331" i="146"/>
  <c r="D335" i="146"/>
  <c r="D339" i="146"/>
  <c r="D343" i="146"/>
  <c r="D347" i="146"/>
  <c r="D351" i="146"/>
  <c r="K64" i="150"/>
  <c r="D64" i="145" s="1"/>
  <c r="V64" i="145" s="1"/>
  <c r="J68" i="150"/>
  <c r="K68" i="150" s="1"/>
  <c r="D68" i="145" s="1"/>
  <c r="Z68" i="145" s="1"/>
  <c r="J96" i="150"/>
  <c r="K96" i="150" s="1"/>
  <c r="D96" i="145" s="1"/>
  <c r="V96" i="145" s="1"/>
  <c r="D212" i="145"/>
  <c r="S212" i="145" s="1"/>
  <c r="D228" i="145"/>
  <c r="D244" i="145"/>
  <c r="S244" i="145" s="1"/>
  <c r="D260" i="145"/>
  <c r="D276" i="145"/>
  <c r="D292" i="145"/>
  <c r="D308" i="145"/>
  <c r="V308" i="145" s="1"/>
  <c r="D324" i="145"/>
  <c r="D340" i="145"/>
  <c r="S340" i="145" s="1"/>
  <c r="D351" i="147"/>
  <c r="K14" i="149"/>
  <c r="D14" i="147" s="1"/>
  <c r="K30" i="149"/>
  <c r="D30" i="147" s="1"/>
  <c r="K62" i="149"/>
  <c r="D62" i="147" s="1"/>
  <c r="K78" i="149"/>
  <c r="D78" i="147" s="1"/>
  <c r="K94" i="149"/>
  <c r="D94" i="147" s="1"/>
  <c r="D210" i="147"/>
  <c r="D226" i="147"/>
  <c r="D242" i="147"/>
  <c r="D258" i="147"/>
  <c r="D270" i="147"/>
  <c r="D282" i="147"/>
  <c r="D294" i="147"/>
  <c r="D306" i="147"/>
  <c r="D318" i="147"/>
  <c r="D330" i="147"/>
  <c r="D342" i="147"/>
  <c r="K15" i="149"/>
  <c r="D15" i="147" s="1"/>
  <c r="K31" i="149"/>
  <c r="D31" i="147" s="1"/>
  <c r="K47" i="149"/>
  <c r="D47" i="147" s="1"/>
  <c r="K63" i="149"/>
  <c r="D63" i="147" s="1"/>
  <c r="K79" i="149"/>
  <c r="D79" i="147" s="1"/>
  <c r="K95" i="149"/>
  <c r="D95" i="147" s="1"/>
  <c r="D211" i="147"/>
  <c r="D227" i="147"/>
  <c r="D259" i="147"/>
  <c r="D283" i="147"/>
  <c r="D307" i="147"/>
  <c r="D319" i="147"/>
  <c r="D331" i="147"/>
  <c r="D343" i="147"/>
  <c r="K373" i="149"/>
  <c r="D346" i="147"/>
  <c r="D267" i="147"/>
  <c r="D279" i="147"/>
  <c r="D291" i="147"/>
  <c r="D303" i="147"/>
  <c r="D327" i="147"/>
  <c r="D339" i="147"/>
  <c r="D262" i="147"/>
  <c r="D274" i="147"/>
  <c r="D286" i="147"/>
  <c r="D298" i="147"/>
  <c r="D310" i="147"/>
  <c r="D322" i="147"/>
  <c r="D334" i="147"/>
  <c r="J7" i="149"/>
  <c r="K7" i="149" s="1"/>
  <c r="D7" i="147" s="1"/>
  <c r="J18" i="149"/>
  <c r="K18" i="149" s="1"/>
  <c r="D18" i="147" s="1"/>
  <c r="J23" i="149"/>
  <c r="K23" i="149" s="1"/>
  <c r="D23" i="147" s="1"/>
  <c r="J34" i="149"/>
  <c r="K34" i="149" s="1"/>
  <c r="D34" i="147" s="1"/>
  <c r="J39" i="149"/>
  <c r="K39" i="149" s="1"/>
  <c r="D39" i="147" s="1"/>
  <c r="J50" i="149"/>
  <c r="K50" i="149" s="1"/>
  <c r="D50" i="147" s="1"/>
  <c r="J55" i="149"/>
  <c r="K55" i="149" s="1"/>
  <c r="D55" i="147" s="1"/>
  <c r="J66" i="149"/>
  <c r="K66" i="149" s="1"/>
  <c r="D66" i="147" s="1"/>
  <c r="J71" i="149"/>
  <c r="K71" i="149" s="1"/>
  <c r="D71" i="147" s="1"/>
  <c r="J82" i="149"/>
  <c r="K82" i="149" s="1"/>
  <c r="D82" i="147" s="1"/>
  <c r="J87" i="149"/>
  <c r="K87" i="149" s="1"/>
  <c r="D87" i="147" s="1"/>
  <c r="J98" i="149"/>
  <c r="K98" i="149" s="1"/>
  <c r="D98" i="147" s="1"/>
  <c r="D203" i="147"/>
  <c r="D214" i="147"/>
  <c r="D219" i="147"/>
  <c r="D230" i="147"/>
  <c r="D235" i="147"/>
  <c r="D246" i="147"/>
  <c r="D251" i="147"/>
  <c r="D263" i="147"/>
  <c r="D275" i="147"/>
  <c r="D311" i="147"/>
  <c r="D335" i="147"/>
  <c r="J19" i="149"/>
  <c r="K19" i="149" s="1"/>
  <c r="D19" i="147" s="1"/>
  <c r="J35" i="149"/>
  <c r="K35" i="149" s="1"/>
  <c r="D35" i="147" s="1"/>
  <c r="J46" i="149"/>
  <c r="K46" i="149" s="1"/>
  <c r="D46" i="147" s="1"/>
  <c r="J51" i="149"/>
  <c r="K51" i="149" s="1"/>
  <c r="D51" i="147" s="1"/>
  <c r="J67" i="149"/>
  <c r="K67" i="149" s="1"/>
  <c r="D67" i="147" s="1"/>
  <c r="J83" i="149"/>
  <c r="K83" i="149" s="1"/>
  <c r="D83" i="147" s="1"/>
  <c r="J99" i="149"/>
  <c r="K99" i="149" s="1"/>
  <c r="D99" i="147" s="1"/>
  <c r="D231" i="147"/>
  <c r="K11" i="149"/>
  <c r="D11" i="147" s="1"/>
  <c r="K27" i="149"/>
  <c r="D27" i="147" s="1"/>
  <c r="K43" i="149"/>
  <c r="D43" i="147" s="1"/>
  <c r="K59" i="149"/>
  <c r="D59" i="147" s="1"/>
  <c r="K75" i="149"/>
  <c r="D75" i="147" s="1"/>
  <c r="K91" i="149"/>
  <c r="D91" i="147" s="1"/>
  <c r="D207" i="147"/>
  <c r="D223" i="147"/>
  <c r="D239" i="147"/>
  <c r="D255" i="147"/>
  <c r="J392" i="57"/>
  <c r="J339" i="57"/>
  <c r="K339" i="57" s="1"/>
  <c r="D339" i="74" s="1"/>
  <c r="J336" i="57"/>
  <c r="K336" i="57" s="1"/>
  <c r="D336" i="74" s="1"/>
  <c r="J327" i="57"/>
  <c r="K327" i="57" s="1"/>
  <c r="D327" i="74" s="1"/>
  <c r="J324" i="57"/>
  <c r="K324" i="57" s="1"/>
  <c r="D324" i="74" s="1"/>
  <c r="J315" i="57"/>
  <c r="K315" i="57" s="1"/>
  <c r="D315" i="74" s="1"/>
  <c r="J312" i="57"/>
  <c r="K312" i="57" s="1"/>
  <c r="D312" i="74" s="1"/>
  <c r="J291" i="57"/>
  <c r="K291" i="57" s="1"/>
  <c r="D291" i="74" s="1"/>
  <c r="J286" i="57"/>
  <c r="K286" i="57" s="1"/>
  <c r="J279" i="57"/>
  <c r="K279" i="57" s="1"/>
  <c r="J267" i="57"/>
  <c r="K267" i="57" s="1"/>
  <c r="K265" i="57"/>
  <c r="J262" i="57"/>
  <c r="K262" i="57" s="1"/>
  <c r="J251" i="57"/>
  <c r="K251" i="57" s="1"/>
  <c r="J100" i="57"/>
  <c r="K100" i="57" s="1"/>
  <c r="J99" i="57"/>
  <c r="K99" i="57" s="1"/>
  <c r="K88" i="57"/>
  <c r="J87" i="57"/>
  <c r="K87" i="57" s="1"/>
  <c r="J86" i="57"/>
  <c r="K86" i="57" s="1"/>
  <c r="J75" i="57"/>
  <c r="K75" i="57" s="1"/>
  <c r="J74" i="57"/>
  <c r="K74" i="57" s="1"/>
  <c r="J71" i="57"/>
  <c r="K71" i="57" s="1"/>
  <c r="J69" i="57"/>
  <c r="K69" i="57" s="1"/>
  <c r="J59" i="57"/>
  <c r="K59" i="57" s="1"/>
  <c r="J49" i="57"/>
  <c r="K49" i="57" s="1"/>
  <c r="J33" i="57"/>
  <c r="K33" i="57" s="1"/>
  <c r="J237" i="57"/>
  <c r="K237" i="57" s="1"/>
  <c r="J227" i="57"/>
  <c r="K227" i="57" s="1"/>
  <c r="J211" i="57"/>
  <c r="K211" i="57" s="1"/>
  <c r="J314" i="57"/>
  <c r="K314" i="57" s="1"/>
  <c r="D314" i="74" s="1"/>
  <c r="J300" i="57"/>
  <c r="K300" i="57" s="1"/>
  <c r="D300" i="74" s="1"/>
  <c r="K289" i="57"/>
  <c r="J255" i="57"/>
  <c r="K255" i="57" s="1"/>
  <c r="J94" i="57"/>
  <c r="K94" i="57" s="1"/>
  <c r="J64" i="57"/>
  <c r="K64" i="57" s="1"/>
  <c r="D64" i="74" s="1"/>
  <c r="J58" i="57"/>
  <c r="K58" i="57" s="1"/>
  <c r="J52" i="57"/>
  <c r="K52" i="57" s="1"/>
  <c r="J47" i="57"/>
  <c r="K47" i="57" s="1"/>
  <c r="J31" i="57"/>
  <c r="K31" i="57" s="1"/>
  <c r="J219" i="57"/>
  <c r="K219" i="57" s="1"/>
  <c r="D219" i="74" s="1"/>
  <c r="J203" i="57"/>
  <c r="K203" i="57" s="1"/>
  <c r="J319" i="57"/>
  <c r="K319" i="57" s="1"/>
  <c r="D319" i="74" s="1"/>
  <c r="J254" i="57"/>
  <c r="K254" i="57" s="1"/>
  <c r="J79" i="57"/>
  <c r="K79" i="57" s="1"/>
  <c r="J63" i="57"/>
  <c r="K63" i="57" s="1"/>
  <c r="J239" i="57"/>
  <c r="K239" i="57" s="1"/>
  <c r="J233" i="57"/>
  <c r="K233" i="57" s="1"/>
  <c r="J303" i="57"/>
  <c r="K303" i="57" s="1"/>
  <c r="D303" i="74" s="1"/>
  <c r="J207" i="57"/>
  <c r="K207" i="57" s="1"/>
  <c r="J20" i="57"/>
  <c r="K20" i="57" s="1"/>
  <c r="J302" i="57"/>
  <c r="K302" i="57" s="1"/>
  <c r="D302" i="74" s="1"/>
  <c r="J288" i="57"/>
  <c r="K288" i="57" s="1"/>
  <c r="K277" i="57"/>
  <c r="J202" i="57"/>
  <c r="K202" i="57" s="1"/>
  <c r="J77" i="57"/>
  <c r="K77" i="57" s="1"/>
  <c r="D77" i="74" s="1"/>
  <c r="J61" i="57"/>
  <c r="K61" i="57" s="1"/>
  <c r="J45" i="57"/>
  <c r="K45" i="57" s="1"/>
  <c r="K231" i="57"/>
  <c r="J264" i="57"/>
  <c r="K264" i="57" s="1"/>
  <c r="J399" i="57"/>
  <c r="K399" i="57" s="1"/>
  <c r="D399" i="74" s="1"/>
  <c r="J19" i="57"/>
  <c r="K19" i="57" s="1"/>
  <c r="D19" i="74" s="1"/>
  <c r="J307" i="57"/>
  <c r="K307" i="57" s="1"/>
  <c r="D307" i="74" s="1"/>
  <c r="J201" i="57"/>
  <c r="K201" i="57" s="1"/>
  <c r="D201" i="74" s="1"/>
  <c r="J55" i="57"/>
  <c r="K55" i="57" s="1"/>
  <c r="K301" i="57"/>
  <c r="D301" i="74" s="1"/>
  <c r="J402" i="57"/>
  <c r="K402" i="57" s="1"/>
  <c r="D402" i="74" s="1"/>
  <c r="J331" i="57"/>
  <c r="K331" i="57" s="1"/>
  <c r="D331" i="74" s="1"/>
  <c r="J252" i="57"/>
  <c r="K252" i="57" s="1"/>
  <c r="J226" i="57"/>
  <c r="K226" i="57" s="1"/>
  <c r="J221" i="57"/>
  <c r="K221" i="57" s="1"/>
  <c r="J216" i="57"/>
  <c r="K216" i="57" s="1"/>
  <c r="J205" i="57"/>
  <c r="K205" i="57" s="1"/>
  <c r="K325" i="57"/>
  <c r="D325" i="74" s="1"/>
  <c r="K397" i="57"/>
  <c r="D397" i="74" s="1"/>
  <c r="J276" i="57"/>
  <c r="K276" i="57" s="1"/>
  <c r="J90" i="57"/>
  <c r="K90" i="57" s="1"/>
  <c r="J70" i="57"/>
  <c r="K70" i="57" s="1"/>
  <c r="J65" i="57"/>
  <c r="K65" i="57" s="1"/>
  <c r="J53" i="57"/>
  <c r="K53" i="57" s="1"/>
  <c r="D53" i="74" s="1"/>
  <c r="J48" i="57"/>
  <c r="K48" i="57" s="1"/>
  <c r="J37" i="57"/>
  <c r="K37" i="57" s="1"/>
  <c r="J225" i="57"/>
  <c r="K225" i="57" s="1"/>
  <c r="J209" i="57"/>
  <c r="K209" i="57" s="1"/>
  <c r="J204" i="57"/>
  <c r="K204" i="57" s="1"/>
  <c r="K392" i="57"/>
  <c r="D392" i="74" s="1"/>
  <c r="K329" i="57"/>
  <c r="D329" i="74" s="1"/>
  <c r="K317" i="57"/>
  <c r="D317" i="74" s="1"/>
  <c r="K281" i="57"/>
  <c r="K245" i="57"/>
  <c r="J249" i="57"/>
  <c r="K249" i="57" s="1"/>
  <c r="J403" i="57"/>
  <c r="K403" i="57" s="1"/>
  <c r="D403" i="74" s="1"/>
  <c r="J328" i="57"/>
  <c r="K328" i="57" s="1"/>
  <c r="D328" i="74" s="1"/>
  <c r="J316" i="57"/>
  <c r="K316" i="57" s="1"/>
  <c r="D316" i="74" s="1"/>
  <c r="J304" i="57"/>
  <c r="K304" i="57" s="1"/>
  <c r="D304" i="74" s="1"/>
  <c r="J292" i="57"/>
  <c r="K292" i="57" s="1"/>
  <c r="D292" i="74" s="1"/>
  <c r="J280" i="57"/>
  <c r="K280" i="57" s="1"/>
  <c r="J268" i="57"/>
  <c r="K268" i="57" s="1"/>
  <c r="D268" i="74" s="1"/>
  <c r="J256" i="57"/>
  <c r="K256" i="57" s="1"/>
  <c r="D256" i="74" s="1"/>
  <c r="J244" i="57"/>
  <c r="K244" i="57" s="1"/>
  <c r="D244" i="74" s="1"/>
  <c r="J91" i="57"/>
  <c r="K91" i="57" s="1"/>
  <c r="D91" i="74" s="1"/>
  <c r="J83" i="57"/>
  <c r="K83" i="57" s="1"/>
  <c r="J41" i="57"/>
  <c r="K41" i="57" s="1"/>
  <c r="D41" i="74" s="1"/>
  <c r="J242" i="57"/>
  <c r="K242" i="57" s="1"/>
  <c r="D242" i="74" s="1"/>
  <c r="J234" i="57"/>
  <c r="K234" i="57" s="1"/>
  <c r="K230" i="57"/>
  <c r="J222" i="57"/>
  <c r="K222" i="57" s="1"/>
  <c r="D222" i="74" s="1"/>
  <c r="J32" i="57"/>
  <c r="K32" i="57" s="1"/>
  <c r="D32" i="74" s="1"/>
  <c r="K398" i="57"/>
  <c r="D398" i="74" s="1"/>
  <c r="K335" i="57"/>
  <c r="D335" i="74" s="1"/>
  <c r="K323" i="57"/>
  <c r="D323" i="74" s="1"/>
  <c r="K311" i="57"/>
  <c r="D311" i="74" s="1"/>
  <c r="K299" i="57"/>
  <c r="D299" i="74" s="1"/>
  <c r="K287" i="57"/>
  <c r="K275" i="57"/>
  <c r="K263" i="57"/>
  <c r="K98" i="57"/>
  <c r="J78" i="57"/>
  <c r="K78" i="57" s="1"/>
  <c r="J57" i="57"/>
  <c r="K57" i="57" s="1"/>
  <c r="J238" i="57"/>
  <c r="K238" i="57" s="1"/>
  <c r="J14" i="57"/>
  <c r="K14" i="57" s="1"/>
  <c r="J326" i="57"/>
  <c r="K326" i="57" s="1"/>
  <c r="D326" i="74" s="1"/>
  <c r="J290" i="57"/>
  <c r="K290" i="57" s="1"/>
  <c r="D290" i="74" s="1"/>
  <c r="J266" i="57"/>
  <c r="K266" i="57" s="1"/>
  <c r="J68" i="57"/>
  <c r="K68" i="57" s="1"/>
  <c r="J229" i="57"/>
  <c r="K229" i="57" s="1"/>
  <c r="K338" i="57"/>
  <c r="D338" i="74" s="1"/>
  <c r="J393" i="57"/>
  <c r="K393" i="57" s="1"/>
  <c r="D393" i="74" s="1"/>
  <c r="J330" i="57"/>
  <c r="K330" i="57" s="1"/>
  <c r="D330" i="74" s="1"/>
  <c r="J318" i="57"/>
  <c r="K318" i="57" s="1"/>
  <c r="D318" i="74" s="1"/>
  <c r="J306" i="57"/>
  <c r="K306" i="57" s="1"/>
  <c r="D306" i="74" s="1"/>
  <c r="J294" i="57"/>
  <c r="K294" i="57" s="1"/>
  <c r="D294" i="74" s="1"/>
  <c r="J282" i="57"/>
  <c r="K282" i="57" s="1"/>
  <c r="J270" i="57"/>
  <c r="K270" i="57" s="1"/>
  <c r="J258" i="57"/>
  <c r="K258" i="57" s="1"/>
  <c r="J246" i="57"/>
  <c r="K246" i="57" s="1"/>
  <c r="J93" i="57"/>
  <c r="K93" i="57" s="1"/>
  <c r="J60" i="57"/>
  <c r="K60" i="57" s="1"/>
  <c r="J232" i="57"/>
  <c r="K232" i="57" s="1"/>
  <c r="K228" i="57"/>
  <c r="J220" i="57"/>
  <c r="K220" i="57" s="1"/>
  <c r="K293" i="57"/>
  <c r="D293" i="74" s="1"/>
  <c r="I405" i="57"/>
  <c r="K401" i="57"/>
  <c r="D401" i="74" s="1"/>
  <c r="K278" i="57"/>
  <c r="K89" i="57"/>
  <c r="K404" i="57"/>
  <c r="D404" i="74" s="1"/>
  <c r="K305" i="57"/>
  <c r="D305" i="74" s="1"/>
  <c r="K269" i="57"/>
  <c r="K257" i="57"/>
  <c r="K92" i="57"/>
  <c r="J51" i="57"/>
  <c r="K51" i="57" s="1"/>
  <c r="J396" i="57"/>
  <c r="K396" i="57" s="1"/>
  <c r="D396" i="74" s="1"/>
  <c r="J333" i="57"/>
  <c r="K333" i="57" s="1"/>
  <c r="D333" i="74" s="1"/>
  <c r="J321" i="57"/>
  <c r="K321" i="57" s="1"/>
  <c r="D321" i="74" s="1"/>
  <c r="J309" i="57"/>
  <c r="K309" i="57" s="1"/>
  <c r="D309" i="74" s="1"/>
  <c r="J297" i="57"/>
  <c r="K297" i="57" s="1"/>
  <c r="D297" i="74" s="1"/>
  <c r="J285" i="57"/>
  <c r="K285" i="57" s="1"/>
  <c r="J273" i="57"/>
  <c r="K273" i="57" s="1"/>
  <c r="J261" i="57"/>
  <c r="K261" i="57" s="1"/>
  <c r="J96" i="57"/>
  <c r="K96" i="57" s="1"/>
  <c r="J38" i="57"/>
  <c r="K38" i="57" s="1"/>
  <c r="J243" i="57"/>
  <c r="K243" i="57" s="1"/>
  <c r="J395" i="57"/>
  <c r="K395" i="57" s="1"/>
  <c r="D395" i="74" s="1"/>
  <c r="J332" i="57"/>
  <c r="K332" i="57" s="1"/>
  <c r="D332" i="74" s="1"/>
  <c r="J320" i="57"/>
  <c r="K320" i="57" s="1"/>
  <c r="D320" i="74" s="1"/>
  <c r="J308" i="57"/>
  <c r="K308" i="57" s="1"/>
  <c r="D308" i="74" s="1"/>
  <c r="J296" i="57"/>
  <c r="K296" i="57" s="1"/>
  <c r="D296" i="74" s="1"/>
  <c r="J284" i="57"/>
  <c r="K284" i="57" s="1"/>
  <c r="D284" i="74" s="1"/>
  <c r="J272" i="57"/>
  <c r="K272" i="57" s="1"/>
  <c r="D272" i="74" s="1"/>
  <c r="J260" i="57"/>
  <c r="K260" i="57" s="1"/>
  <c r="D260" i="74" s="1"/>
  <c r="J248" i="57"/>
  <c r="K248" i="57" s="1"/>
  <c r="D248" i="74" s="1"/>
  <c r="J95" i="57"/>
  <c r="K95" i="57" s="1"/>
  <c r="D95" i="74" s="1"/>
  <c r="J54" i="57"/>
  <c r="K54" i="57" s="1"/>
  <c r="K50" i="57"/>
  <c r="J42" i="57"/>
  <c r="K42" i="57" s="1"/>
  <c r="J235" i="57"/>
  <c r="K235" i="57" s="1"/>
  <c r="Y213" i="74"/>
  <c r="Q213" i="74"/>
  <c r="S213" i="74"/>
  <c r="T213" i="74"/>
  <c r="U213" i="74"/>
  <c r="V213" i="74"/>
  <c r="W213" i="74"/>
  <c r="X213" i="74"/>
  <c r="R213" i="74"/>
  <c r="Q43" i="74"/>
  <c r="T43" i="74"/>
  <c r="U43" i="74"/>
  <c r="W43" i="74"/>
  <c r="X43" i="74"/>
  <c r="Y43" i="74"/>
  <c r="S43" i="74"/>
  <c r="R67" i="74"/>
  <c r="Z67" i="74"/>
  <c r="S66" i="74"/>
  <c r="V66" i="74"/>
  <c r="W66" i="74"/>
  <c r="X66" i="74"/>
  <c r="Z66" i="74"/>
  <c r="U66" i="74"/>
  <c r="Q214" i="74"/>
  <c r="R214" i="74"/>
  <c r="S214" i="74"/>
  <c r="T214" i="74"/>
  <c r="U214" i="74"/>
  <c r="W214" i="74"/>
  <c r="S283" i="74"/>
  <c r="X283" i="74"/>
  <c r="Y283" i="74"/>
  <c r="Z283" i="74"/>
  <c r="Q283" i="74"/>
  <c r="R283" i="74"/>
  <c r="U283" i="74"/>
  <c r="V283" i="74"/>
  <c r="W283" i="74"/>
  <c r="J13" i="57"/>
  <c r="K13" i="57" s="1"/>
  <c r="X250" i="74"/>
  <c r="Q250" i="74"/>
  <c r="W250" i="74"/>
  <c r="J21" i="57"/>
  <c r="K21" i="57" s="1"/>
  <c r="J12" i="57"/>
  <c r="K12" i="57" s="1"/>
  <c r="K80" i="57"/>
  <c r="K44" i="57"/>
  <c r="Y30" i="74"/>
  <c r="S30" i="74"/>
  <c r="T30" i="74"/>
  <c r="U30" i="74"/>
  <c r="V30" i="74"/>
  <c r="W30" i="74"/>
  <c r="Z30" i="74"/>
  <c r="Q30" i="74"/>
  <c r="R30" i="74"/>
  <c r="X30" i="74"/>
  <c r="W217" i="74"/>
  <c r="T217" i="74"/>
  <c r="K210" i="57"/>
  <c r="W81" i="74"/>
  <c r="Z81" i="74"/>
  <c r="V250" i="74"/>
  <c r="K424" i="57"/>
  <c r="C26" i="61"/>
  <c r="E26" i="61"/>
  <c r="D10" i="61"/>
  <c r="C10" i="61"/>
  <c r="E10" i="61"/>
  <c r="D26" i="61"/>
  <c r="H24" i="70"/>
  <c r="H25" i="71"/>
  <c r="D18" i="24"/>
  <c r="U217" i="74"/>
  <c r="Y67" i="74"/>
  <c r="X81" i="74"/>
  <c r="U274" i="74"/>
  <c r="Q274" i="74"/>
  <c r="Z274" i="74"/>
  <c r="S56" i="74"/>
  <c r="T56" i="74"/>
  <c r="X56" i="74"/>
  <c r="Y56" i="74"/>
  <c r="Q81" i="74"/>
  <c r="Y250" i="74"/>
  <c r="R250" i="74"/>
  <c r="U67" i="74"/>
  <c r="S67" i="74"/>
  <c r="T67" i="74"/>
  <c r="W67" i="74"/>
  <c r="X67" i="74"/>
  <c r="Q67" i="74"/>
  <c r="Z56" i="74"/>
  <c r="R10" i="74"/>
  <c r="S10" i="74"/>
  <c r="X10" i="74"/>
  <c r="Y66" i="74"/>
  <c r="V43" i="74"/>
  <c r="V214" i="74"/>
  <c r="T66" i="74"/>
  <c r="R66" i="74"/>
  <c r="T283" i="74"/>
  <c r="Z213" i="74"/>
  <c r="Q66" i="74"/>
  <c r="Z43" i="74"/>
  <c r="T271" i="74"/>
  <c r="Q271" i="74"/>
  <c r="V271" i="74"/>
  <c r="W271" i="74"/>
  <c r="X271" i="74"/>
  <c r="R271" i="74"/>
  <c r="U271" i="74"/>
  <c r="S271" i="74"/>
  <c r="Y271" i="74"/>
  <c r="Z271" i="74"/>
  <c r="T259" i="74"/>
  <c r="U259" i="74"/>
  <c r="Q259" i="74"/>
  <c r="S259" i="74"/>
  <c r="W259" i="74"/>
  <c r="R259" i="74"/>
  <c r="V259" i="74"/>
  <c r="Z259" i="74"/>
  <c r="T247" i="74"/>
  <c r="X247" i="74"/>
  <c r="W247" i="74"/>
  <c r="Y247" i="74"/>
  <c r="Z247" i="74"/>
  <c r="U247" i="74"/>
  <c r="V247" i="74"/>
  <c r="Q247" i="74"/>
  <c r="T236" i="74"/>
  <c r="Q236" i="74"/>
  <c r="S236" i="74"/>
  <c r="R236" i="74"/>
  <c r="Z236" i="74"/>
  <c r="U236" i="74"/>
  <c r="Y236" i="74"/>
  <c r="V236" i="74"/>
  <c r="W236" i="74"/>
  <c r="X236" i="74"/>
  <c r="T224" i="74"/>
  <c r="Q224" i="74"/>
  <c r="Y224" i="74"/>
  <c r="Z224" i="74"/>
  <c r="V224" i="74"/>
  <c r="X224" i="74"/>
  <c r="S224" i="74"/>
  <c r="R224" i="74"/>
  <c r="U224" i="74"/>
  <c r="W224" i="74"/>
  <c r="T212" i="74"/>
  <c r="U212" i="74"/>
  <c r="R212" i="74"/>
  <c r="S212" i="74"/>
  <c r="V212" i="74"/>
  <c r="W212" i="74"/>
  <c r="Z212" i="74"/>
  <c r="Y212" i="74"/>
  <c r="Y76" i="74"/>
  <c r="R76" i="74"/>
  <c r="S76" i="74"/>
  <c r="Q76" i="74"/>
  <c r="V76" i="74"/>
  <c r="T76" i="74"/>
  <c r="U76" i="74"/>
  <c r="S247" i="74"/>
  <c r="R223" i="74"/>
  <c r="U223" i="74"/>
  <c r="W223" i="74"/>
  <c r="V223" i="74"/>
  <c r="Y223" i="74"/>
  <c r="Z223" i="74"/>
  <c r="W40" i="74"/>
  <c r="U40" i="74"/>
  <c r="V40" i="74"/>
  <c r="Z40" i="74"/>
  <c r="T40" i="74"/>
  <c r="X40" i="74"/>
  <c r="Y40" i="74"/>
  <c r="R247" i="74"/>
  <c r="X212" i="74"/>
  <c r="W62" i="74"/>
  <c r="X62" i="74"/>
  <c r="Z62" i="74"/>
  <c r="U62" i="74"/>
  <c r="Q62" i="74"/>
  <c r="R62" i="74"/>
  <c r="S62" i="74"/>
  <c r="T62" i="74"/>
  <c r="U39" i="74"/>
  <c r="R39" i="74"/>
  <c r="S39" i="74"/>
  <c r="W39" i="74"/>
  <c r="Q39" i="74"/>
  <c r="T39" i="74"/>
  <c r="X39" i="74"/>
  <c r="V39" i="74"/>
  <c r="Q212" i="74"/>
  <c r="Z97" i="74"/>
  <c r="Q97" i="74"/>
  <c r="Y97" i="74"/>
  <c r="R97" i="74"/>
  <c r="S97" i="74"/>
  <c r="T97" i="74"/>
  <c r="U97" i="74"/>
  <c r="Z85" i="74"/>
  <c r="R85" i="74"/>
  <c r="V85" i="74"/>
  <c r="W85" i="74"/>
  <c r="X85" i="74"/>
  <c r="U85" i="74"/>
  <c r="S85" i="74"/>
  <c r="T85" i="74"/>
  <c r="Y85" i="74"/>
  <c r="Q85" i="74"/>
  <c r="S40" i="74"/>
  <c r="X208" i="74"/>
  <c r="U208" i="74"/>
  <c r="Q208" i="74"/>
  <c r="R208" i="74"/>
  <c r="T208" i="74"/>
  <c r="W208" i="74"/>
  <c r="S208" i="74"/>
  <c r="V208" i="74"/>
  <c r="X84" i="74"/>
  <c r="R84" i="74"/>
  <c r="S84" i="74"/>
  <c r="T84" i="74"/>
  <c r="V84" i="74"/>
  <c r="W84" i="74"/>
  <c r="Q84" i="74"/>
  <c r="U84" i="74"/>
  <c r="Y84" i="74"/>
  <c r="Z84" i="74"/>
  <c r="S72" i="74"/>
  <c r="T72" i="74"/>
  <c r="W72" i="74"/>
  <c r="Z72" i="74"/>
  <c r="U72" i="74"/>
  <c r="X72" i="74"/>
  <c r="V72" i="74"/>
  <c r="Y72" i="74"/>
  <c r="R40" i="74"/>
  <c r="Z76" i="74"/>
  <c r="R72" i="74"/>
  <c r="Y62" i="74"/>
  <c r="Q40" i="74"/>
  <c r="X76" i="74"/>
  <c r="Q72" i="74"/>
  <c r="V62" i="74"/>
  <c r="Z39" i="74"/>
  <c r="Y259" i="74"/>
  <c r="X223" i="74"/>
  <c r="X97" i="74"/>
  <c r="Y39" i="74"/>
  <c r="X259" i="74"/>
  <c r="T223" i="74"/>
  <c r="W97" i="74"/>
  <c r="Q223" i="74"/>
  <c r="Y208" i="74"/>
  <c r="W76" i="74"/>
  <c r="S223" i="74"/>
  <c r="Z208" i="74"/>
  <c r="V97" i="74"/>
  <c r="U36" i="74"/>
  <c r="X218" i="74"/>
  <c r="T206" i="74"/>
  <c r="V206" i="74"/>
  <c r="W206" i="74"/>
  <c r="X206" i="74"/>
  <c r="S206" i="74"/>
  <c r="Y206" i="74"/>
  <c r="Q206" i="74"/>
  <c r="R217" i="74"/>
  <c r="V217" i="74"/>
  <c r="X217" i="74"/>
  <c r="Y217" i="74"/>
  <c r="Z217" i="74"/>
  <c r="S217" i="74"/>
  <c r="R81" i="74"/>
  <c r="S81" i="74"/>
  <c r="T81" i="74"/>
  <c r="V81" i="74"/>
  <c r="U81" i="74"/>
  <c r="Y81" i="74"/>
  <c r="U34" i="74"/>
  <c r="W10" i="74"/>
  <c r="T10" i="74"/>
  <c r="U10" i="74"/>
  <c r="V10" i="74"/>
  <c r="Y10" i="74"/>
  <c r="Z10" i="74"/>
  <c r="Q10" i="74"/>
  <c r="Q217" i="74"/>
  <c r="Z206" i="74"/>
  <c r="U206" i="74"/>
  <c r="R206" i="74"/>
  <c r="U56" i="74"/>
  <c r="V56" i="74"/>
  <c r="W56" i="74"/>
  <c r="Q56" i="74"/>
  <c r="R56" i="74"/>
  <c r="Y274" i="74"/>
  <c r="V274" i="74"/>
  <c r="W274" i="74"/>
  <c r="X274" i="74"/>
  <c r="R274" i="74"/>
  <c r="S274" i="74"/>
  <c r="T274" i="74"/>
  <c r="X214" i="74"/>
  <c r="Z214" i="74"/>
  <c r="Z250" i="74"/>
  <c r="S250" i="74"/>
  <c r="V67" i="74"/>
  <c r="U250" i="74"/>
  <c r="R43" i="74"/>
  <c r="T250" i="74"/>
  <c r="Y214" i="74"/>
  <c r="U12" i="145"/>
  <c r="U17" i="145"/>
  <c r="W18" i="145"/>
  <c r="Z23" i="145"/>
  <c r="X24" i="145"/>
  <c r="Y28" i="145"/>
  <c r="S32" i="145"/>
  <c r="U38" i="145"/>
  <c r="Q41" i="145"/>
  <c r="T44" i="145"/>
  <c r="W48" i="145"/>
  <c r="U49" i="145"/>
  <c r="R50" i="145"/>
  <c r="T55" i="145"/>
  <c r="Y61" i="145"/>
  <c r="S65" i="145"/>
  <c r="Q74" i="145"/>
  <c r="V77" i="145"/>
  <c r="Q78" i="145"/>
  <c r="Q81" i="145"/>
  <c r="Z86" i="145"/>
  <c r="X88" i="145"/>
  <c r="X90" i="145"/>
  <c r="U92" i="145"/>
  <c r="Z98" i="145"/>
  <c r="X99" i="145"/>
  <c r="R218" i="145"/>
  <c r="S270" i="145"/>
  <c r="R271" i="145"/>
  <c r="R282" i="145"/>
  <c r="T287" i="145"/>
  <c r="V292" i="145"/>
  <c r="V310" i="145"/>
  <c r="V314" i="145"/>
  <c r="S13" i="144"/>
  <c r="W14" i="144"/>
  <c r="U16" i="144"/>
  <c r="T21" i="144"/>
  <c r="Y26" i="144"/>
  <c r="T28" i="144"/>
  <c r="Z36" i="144"/>
  <c r="R37" i="144"/>
  <c r="Q38" i="144"/>
  <c r="R40" i="144"/>
  <c r="V45" i="144"/>
  <c r="Y50" i="144"/>
  <c r="X52" i="144"/>
  <c r="T57" i="144"/>
  <c r="U61" i="144"/>
  <c r="V64" i="144"/>
  <c r="S66" i="144"/>
  <c r="W68" i="144"/>
  <c r="Y69" i="144"/>
  <c r="U70" i="144"/>
  <c r="W72" i="144"/>
  <c r="Q74" i="144"/>
  <c r="U76" i="144"/>
  <c r="R85" i="144"/>
  <c r="V86" i="144"/>
  <c r="U88" i="144"/>
  <c r="R92" i="144"/>
  <c r="Z94" i="144"/>
  <c r="Y96" i="144"/>
  <c r="T98" i="144"/>
  <c r="U100" i="144"/>
  <c r="Z202" i="144"/>
  <c r="R206" i="144"/>
  <c r="U208" i="144"/>
  <c r="V209" i="144"/>
  <c r="Q210" i="144"/>
  <c r="X212" i="144"/>
  <c r="R218" i="144"/>
  <c r="Q222" i="144"/>
  <c r="Y224" i="144"/>
  <c r="Q233" i="144"/>
  <c r="U234" i="144"/>
  <c r="R236" i="144"/>
  <c r="Q238" i="144"/>
  <c r="V240" i="144"/>
  <c r="Y242" i="144"/>
  <c r="S248" i="144"/>
  <c r="U257" i="144"/>
  <c r="Y260" i="144"/>
  <c r="Z264" i="144"/>
  <c r="T272" i="144"/>
  <c r="R281" i="144"/>
  <c r="Z282" i="144"/>
  <c r="W283" i="144"/>
  <c r="Y284" i="144"/>
  <c r="V288" i="144"/>
  <c r="W289" i="144"/>
  <c r="Q290" i="144"/>
  <c r="R296" i="144"/>
  <c r="S301" i="144"/>
  <c r="V306" i="144"/>
  <c r="Z308" i="144"/>
  <c r="Y312" i="144"/>
  <c r="X313" i="144"/>
  <c r="R316" i="144"/>
  <c r="W318" i="144"/>
  <c r="Y320" i="144"/>
  <c r="Z330" i="144"/>
  <c r="U332" i="144"/>
  <c r="Y336" i="144"/>
  <c r="T339" i="144"/>
  <c r="Q340" i="144"/>
  <c r="U344" i="144"/>
  <c r="Z348" i="144"/>
  <c r="X349" i="144"/>
  <c r="S8" i="139"/>
  <c r="R11" i="139"/>
  <c r="Z13" i="139"/>
  <c r="U15" i="139"/>
  <c r="R16" i="139"/>
  <c r="S17" i="139"/>
  <c r="T20" i="139"/>
  <c r="R21" i="139"/>
  <c r="X25" i="139"/>
  <c r="Y26" i="139"/>
  <c r="V27" i="139"/>
  <c r="W29" i="139"/>
  <c r="W35" i="139"/>
  <c r="X38" i="139"/>
  <c r="Y39" i="139"/>
  <c r="R40" i="139"/>
  <c r="W43" i="139"/>
  <c r="Z45" i="139"/>
  <c r="T51" i="139"/>
  <c r="S53" i="139"/>
  <c r="Y56" i="139"/>
  <c r="R60" i="139"/>
  <c r="Z63" i="139"/>
  <c r="V64" i="139"/>
  <c r="U65" i="139"/>
  <c r="U66" i="139"/>
  <c r="X67" i="139"/>
  <c r="S68" i="139"/>
  <c r="S70" i="139"/>
  <c r="U75" i="139"/>
  <c r="X76" i="139"/>
  <c r="W77" i="139"/>
  <c r="Y79" i="139"/>
  <c r="Q80" i="139"/>
  <c r="Z84" i="139"/>
  <c r="T85" i="139"/>
  <c r="X87" i="139"/>
  <c r="X88" i="139"/>
  <c r="W89" i="139"/>
  <c r="S90" i="139"/>
  <c r="S91" i="139"/>
  <c r="Y99" i="139"/>
  <c r="S100" i="139"/>
  <c r="X205" i="139"/>
  <c r="Q207" i="139"/>
  <c r="W211" i="139"/>
  <c r="Z216" i="139"/>
  <c r="Q218" i="139"/>
  <c r="Y222" i="139"/>
  <c r="Y223" i="139"/>
  <c r="T225" i="139"/>
  <c r="W228" i="139"/>
  <c r="Q233" i="139"/>
  <c r="Q235" i="139"/>
  <c r="S236" i="139"/>
  <c r="W237" i="139"/>
  <c r="V246" i="139"/>
  <c r="X247" i="139"/>
  <c r="W248" i="139"/>
  <c r="V249" i="139"/>
  <c r="V252" i="139"/>
  <c r="U253" i="139"/>
  <c r="V256" i="139"/>
  <c r="R257" i="139"/>
  <c r="R259" i="139"/>
  <c r="Z260" i="139"/>
  <c r="V261" i="139"/>
  <c r="S272" i="139"/>
  <c r="X273" i="139"/>
  <c r="W274" i="139"/>
  <c r="W275" i="139"/>
  <c r="U285" i="139"/>
  <c r="Y286" i="139"/>
  <c r="W293" i="139"/>
  <c r="Z295" i="139"/>
  <c r="X296" i="139"/>
  <c r="X298" i="139"/>
  <c r="Z306" i="139"/>
  <c r="W307" i="139"/>
  <c r="Z308" i="139"/>
  <c r="V310" i="139"/>
  <c r="X313" i="139"/>
  <c r="T320" i="139"/>
  <c r="V321" i="139"/>
  <c r="X322" i="139"/>
  <c r="Y328" i="139"/>
  <c r="W332" i="139"/>
  <c r="Z333" i="139"/>
  <c r="T334" i="139"/>
  <c r="S338" i="139"/>
  <c r="R346" i="139"/>
  <c r="R351" i="139"/>
  <c r="J29" i="57"/>
  <c r="K29" i="57" s="1"/>
  <c r="J28" i="57"/>
  <c r="K28" i="57" s="1"/>
  <c r="J26" i="57"/>
  <c r="K26" i="57" s="1"/>
  <c r="J25" i="57"/>
  <c r="K25" i="57" s="1"/>
  <c r="D25" i="74" s="1"/>
  <c r="J17" i="57"/>
  <c r="K17" i="57" s="1"/>
  <c r="J16" i="57"/>
  <c r="K16" i="57" s="1"/>
  <c r="J27" i="57"/>
  <c r="K27" i="57" s="1"/>
  <c r="D27" i="74" s="1"/>
  <c r="J23" i="57"/>
  <c r="K23" i="57" s="1"/>
  <c r="J22" i="57"/>
  <c r="K22" i="57" s="1"/>
  <c r="J24" i="57"/>
  <c r="K24" i="57" s="1"/>
  <c r="J18" i="57"/>
  <c r="K18" i="57" s="1"/>
  <c r="D18" i="74" s="1"/>
  <c r="J8" i="57"/>
  <c r="K8" i="57" s="1"/>
  <c r="J7" i="57"/>
  <c r="K7" i="57" s="1"/>
  <c r="D7" i="74" s="1"/>
  <c r="J15" i="57"/>
  <c r="K15" i="57" s="1"/>
  <c r="K9" i="57"/>
  <c r="K11" i="57"/>
  <c r="D11" i="74" s="1"/>
  <c r="H7" i="70"/>
  <c r="J5" i="57"/>
  <c r="J6" i="57"/>
  <c r="K6" i="57" s="1"/>
  <c r="D6" i="74" s="1"/>
  <c r="B12" i="23"/>
  <c r="C12" i="23" s="1"/>
  <c r="D12" i="23" s="1"/>
  <c r="B13" i="23"/>
  <c r="C13" i="23" s="1"/>
  <c r="D13" i="23" s="1"/>
  <c r="B14" i="23"/>
  <c r="C14" i="23" s="1"/>
  <c r="D14" i="23" s="1"/>
  <c r="B15" i="23"/>
  <c r="C15" i="23" s="1"/>
  <c r="D15" i="23" s="1"/>
  <c r="B16" i="23"/>
  <c r="C16" i="23" s="1"/>
  <c r="D16" i="23" s="1"/>
  <c r="B11" i="23"/>
  <c r="C11" i="23" s="1"/>
  <c r="D11" i="23" s="1"/>
  <c r="C5" i="41"/>
  <c r="D5" i="41"/>
  <c r="E5" i="41"/>
  <c r="C6" i="41"/>
  <c r="D6" i="41"/>
  <c r="E6" i="41"/>
  <c r="E4" i="41"/>
  <c r="D4" i="41"/>
  <c r="C4" i="41"/>
  <c r="J51" i="44"/>
  <c r="K51" i="44" s="1"/>
  <c r="J52" i="44"/>
  <c r="K52" i="44" s="1"/>
  <c r="J53" i="44"/>
  <c r="K53" i="44" s="1"/>
  <c r="J54" i="44"/>
  <c r="K54" i="44" s="1"/>
  <c r="J55" i="44"/>
  <c r="K55" i="44" s="1"/>
  <c r="J56" i="44"/>
  <c r="K56" i="44" s="1"/>
  <c r="J57" i="44"/>
  <c r="K57" i="44" s="1"/>
  <c r="J58" i="44"/>
  <c r="K58" i="44" s="1"/>
  <c r="J59" i="44"/>
  <c r="K59" i="44" s="1"/>
  <c r="J60" i="44"/>
  <c r="K60" i="44" s="1"/>
  <c r="J61" i="44"/>
  <c r="K61" i="44" s="1"/>
  <c r="J62" i="44"/>
  <c r="K62" i="44" s="1"/>
  <c r="J63" i="44"/>
  <c r="K63" i="44" s="1"/>
  <c r="J64" i="44"/>
  <c r="K64" i="44" s="1"/>
  <c r="J65" i="44"/>
  <c r="K65" i="44" s="1"/>
  <c r="J66" i="44"/>
  <c r="K66" i="44" s="1"/>
  <c r="J67" i="44"/>
  <c r="K67" i="44" s="1"/>
  <c r="J68" i="44"/>
  <c r="K68" i="44" s="1"/>
  <c r="J69" i="44"/>
  <c r="K69" i="44" s="1"/>
  <c r="J70" i="44"/>
  <c r="K70" i="44" s="1"/>
  <c r="J71" i="44"/>
  <c r="K71" i="44" s="1"/>
  <c r="J72" i="44"/>
  <c r="K72" i="44" s="1"/>
  <c r="J73" i="44"/>
  <c r="K73" i="44" s="1"/>
  <c r="J74" i="44"/>
  <c r="K74" i="44" s="1"/>
  <c r="J75" i="44"/>
  <c r="K75" i="44" s="1"/>
  <c r="J76" i="44"/>
  <c r="K76" i="44" s="1"/>
  <c r="J77" i="44"/>
  <c r="K77" i="44" s="1"/>
  <c r="J78" i="44"/>
  <c r="K78" i="44" s="1"/>
  <c r="J79" i="44"/>
  <c r="K79" i="44" s="1"/>
  <c r="J80" i="44"/>
  <c r="K80" i="44" s="1"/>
  <c r="J81" i="44"/>
  <c r="K81" i="44" s="1"/>
  <c r="J82" i="44"/>
  <c r="K82" i="44" s="1"/>
  <c r="J83" i="44"/>
  <c r="K83" i="44" s="1"/>
  <c r="J84" i="44"/>
  <c r="K84" i="44" s="1"/>
  <c r="J85" i="44"/>
  <c r="K85" i="44" s="1"/>
  <c r="J86" i="44"/>
  <c r="K86" i="44" s="1"/>
  <c r="J87" i="44"/>
  <c r="K87" i="44" s="1"/>
  <c r="J88" i="44"/>
  <c r="K88" i="44" s="1"/>
  <c r="J89" i="44"/>
  <c r="K89" i="44" s="1"/>
  <c r="J90" i="44"/>
  <c r="K90" i="44" s="1"/>
  <c r="J91" i="44"/>
  <c r="K91" i="44" s="1"/>
  <c r="J92" i="44"/>
  <c r="K92" i="44" s="1"/>
  <c r="J93" i="44"/>
  <c r="K93" i="44" s="1"/>
  <c r="J94" i="44"/>
  <c r="K94" i="44" s="1"/>
  <c r="J95" i="44"/>
  <c r="K95" i="44" s="1"/>
  <c r="J96" i="44"/>
  <c r="K96" i="44" s="1"/>
  <c r="J97" i="44"/>
  <c r="K97" i="44" s="1"/>
  <c r="J98" i="44"/>
  <c r="K98" i="44" s="1"/>
  <c r="J99" i="44"/>
  <c r="K99" i="44" s="1"/>
  <c r="J100" i="44"/>
  <c r="K100" i="44" s="1"/>
  <c r="J101" i="44"/>
  <c r="K101" i="44" s="1"/>
  <c r="J102" i="44"/>
  <c r="K102" i="44" s="1"/>
  <c r="J103" i="44"/>
  <c r="K103" i="44" s="1"/>
  <c r="J104" i="44"/>
  <c r="K104" i="44" s="1"/>
  <c r="J105" i="44"/>
  <c r="K105" i="44" s="1"/>
  <c r="J106" i="44"/>
  <c r="K106" i="44" s="1"/>
  <c r="J107" i="44"/>
  <c r="K107" i="44" s="1"/>
  <c r="J108" i="44"/>
  <c r="K108" i="44" s="1"/>
  <c r="J109" i="44"/>
  <c r="K109" i="44" s="1"/>
  <c r="J110" i="44"/>
  <c r="K110" i="44" s="1"/>
  <c r="J111" i="44"/>
  <c r="K111" i="44" s="1"/>
  <c r="J112" i="44"/>
  <c r="K112" i="44" s="1"/>
  <c r="J113" i="44"/>
  <c r="K113" i="44" s="1"/>
  <c r="J114" i="44"/>
  <c r="K114" i="44" s="1"/>
  <c r="J115" i="44"/>
  <c r="K115" i="44" s="1"/>
  <c r="J116" i="44"/>
  <c r="K116" i="44" s="1"/>
  <c r="J117" i="44"/>
  <c r="K117" i="44" s="1"/>
  <c r="J118" i="44"/>
  <c r="K118" i="44" s="1"/>
  <c r="J119" i="44"/>
  <c r="K119" i="44" s="1"/>
  <c r="J120" i="44"/>
  <c r="K120" i="44" s="1"/>
  <c r="J121" i="44"/>
  <c r="K121" i="44" s="1"/>
  <c r="J122" i="44"/>
  <c r="K122" i="44" s="1"/>
  <c r="J123" i="44"/>
  <c r="K123" i="44" s="1"/>
  <c r="J124" i="44"/>
  <c r="K124" i="44" s="1"/>
  <c r="J125" i="44"/>
  <c r="K125" i="44" s="1"/>
  <c r="J126" i="44"/>
  <c r="K126" i="44" s="1"/>
  <c r="J127" i="44"/>
  <c r="K127" i="44" s="1"/>
  <c r="J128" i="44"/>
  <c r="K128" i="44" s="1"/>
  <c r="J129" i="44"/>
  <c r="K129" i="44" s="1"/>
  <c r="J130" i="44"/>
  <c r="K130" i="44" s="1"/>
  <c r="J131" i="44"/>
  <c r="K131" i="44" s="1"/>
  <c r="J132" i="44"/>
  <c r="K132" i="44" s="1"/>
  <c r="J133" i="44"/>
  <c r="K133" i="44" s="1"/>
  <c r="J134" i="44"/>
  <c r="K134" i="44" s="1"/>
  <c r="J135" i="44"/>
  <c r="K135" i="44" s="1"/>
  <c r="J136" i="44"/>
  <c r="K136" i="44" s="1"/>
  <c r="J137" i="44"/>
  <c r="K137" i="44" s="1"/>
  <c r="J138" i="44"/>
  <c r="K138" i="44" s="1"/>
  <c r="J7" i="44"/>
  <c r="K7" i="44" s="1"/>
  <c r="J8" i="44"/>
  <c r="K8" i="44" s="1"/>
  <c r="J9" i="44"/>
  <c r="K9" i="44" s="1"/>
  <c r="J10" i="44"/>
  <c r="K10" i="44" s="1"/>
  <c r="J11" i="44"/>
  <c r="K11" i="44" s="1"/>
  <c r="J12" i="44"/>
  <c r="K12" i="44" s="1"/>
  <c r="J13" i="44"/>
  <c r="K13" i="44" s="1"/>
  <c r="J14" i="44"/>
  <c r="K14" i="44" s="1"/>
  <c r="J15" i="44"/>
  <c r="K15" i="44" s="1"/>
  <c r="J16" i="44"/>
  <c r="K16" i="44" s="1"/>
  <c r="J17" i="44"/>
  <c r="K17" i="44" s="1"/>
  <c r="J18" i="44"/>
  <c r="K18" i="44" s="1"/>
  <c r="J19" i="44"/>
  <c r="K19" i="44" s="1"/>
  <c r="J20" i="44"/>
  <c r="K20" i="44" s="1"/>
  <c r="J21" i="44"/>
  <c r="K21" i="44" s="1"/>
  <c r="J22" i="44"/>
  <c r="K22" i="44" s="1"/>
  <c r="J23" i="44"/>
  <c r="K23" i="44" s="1"/>
  <c r="J24" i="44"/>
  <c r="K24" i="44" s="1"/>
  <c r="J25" i="44"/>
  <c r="K25" i="44" s="1"/>
  <c r="J26" i="44"/>
  <c r="K26" i="44" s="1"/>
  <c r="J27" i="44"/>
  <c r="K27" i="44" s="1"/>
  <c r="J28" i="44"/>
  <c r="K28" i="44" s="1"/>
  <c r="J29" i="44"/>
  <c r="K29" i="44" s="1"/>
  <c r="J30" i="44"/>
  <c r="K30" i="44" s="1"/>
  <c r="J31" i="44"/>
  <c r="K31" i="44" s="1"/>
  <c r="J32" i="44"/>
  <c r="K32" i="44" s="1"/>
  <c r="J33" i="44"/>
  <c r="K33" i="44" s="1"/>
  <c r="J34" i="44"/>
  <c r="K34" i="44" s="1"/>
  <c r="J35" i="44"/>
  <c r="K35" i="44" s="1"/>
  <c r="J36" i="44"/>
  <c r="K36" i="44" s="1"/>
  <c r="J37" i="44"/>
  <c r="K37" i="44" s="1"/>
  <c r="J38" i="44"/>
  <c r="K38" i="44" s="1"/>
  <c r="J39" i="44"/>
  <c r="K39" i="44" s="1"/>
  <c r="J40" i="44"/>
  <c r="K40" i="44" s="1"/>
  <c r="J41" i="44"/>
  <c r="K41" i="44" s="1"/>
  <c r="J42" i="44"/>
  <c r="K42" i="44" s="1"/>
  <c r="J43" i="44"/>
  <c r="K43" i="44" s="1"/>
  <c r="J44" i="44"/>
  <c r="K44" i="44" s="1"/>
  <c r="J45" i="44"/>
  <c r="K45" i="44" s="1"/>
  <c r="J46" i="44"/>
  <c r="K46" i="44" s="1"/>
  <c r="J47" i="44"/>
  <c r="K47" i="44" s="1"/>
  <c r="J48" i="44"/>
  <c r="K48" i="44" s="1"/>
  <c r="J49" i="44"/>
  <c r="K49" i="44" s="1"/>
  <c r="J50" i="44"/>
  <c r="K50" i="44" s="1"/>
  <c r="J6" i="44"/>
  <c r="K6" i="44" s="1"/>
  <c r="H27" i="28"/>
  <c r="H26" i="28"/>
  <c r="H25" i="28"/>
  <c r="Z148" i="74" l="1"/>
  <c r="W148" i="74"/>
  <c r="Y148" i="74"/>
  <c r="X148" i="74"/>
  <c r="W372" i="74"/>
  <c r="Y128" i="74"/>
  <c r="X348" i="74"/>
  <c r="U372" i="74"/>
  <c r="Z377" i="74"/>
  <c r="S387" i="74"/>
  <c r="Q391" i="74"/>
  <c r="U73" i="74"/>
  <c r="T344" i="74"/>
  <c r="Q348" i="74"/>
  <c r="R355" i="74"/>
  <c r="T362" i="74"/>
  <c r="X367" i="74"/>
  <c r="Z372" i="74"/>
  <c r="S379" i="74"/>
  <c r="X387" i="74"/>
  <c r="Z188" i="74"/>
  <c r="Q108" i="74"/>
  <c r="Y192" i="74"/>
  <c r="X372" i="74"/>
  <c r="T345" i="74"/>
  <c r="Y348" i="74"/>
  <c r="Z355" i="74"/>
  <c r="V372" i="74"/>
  <c r="W128" i="74"/>
  <c r="Y355" i="74"/>
  <c r="Z344" i="74"/>
  <c r="W348" i="74"/>
  <c r="X355" i="74"/>
  <c r="Z362" i="74"/>
  <c r="T372" i="74"/>
  <c r="T377" i="74"/>
  <c r="R387" i="74"/>
  <c r="U192" i="74"/>
  <c r="Y344" i="74"/>
  <c r="V348" i="74"/>
  <c r="W355" i="74"/>
  <c r="Y362" i="74"/>
  <c r="S372" i="74"/>
  <c r="Q387" i="74"/>
  <c r="T192" i="74"/>
  <c r="X188" i="74"/>
  <c r="Y218" i="74"/>
  <c r="X344" i="74"/>
  <c r="U348" i="74"/>
  <c r="V355" i="74"/>
  <c r="X362" i="74"/>
  <c r="R372" i="74"/>
  <c r="W379" i="74"/>
  <c r="U188" i="74"/>
  <c r="R192" i="74"/>
  <c r="V188" i="74"/>
  <c r="T253" i="74"/>
  <c r="W344" i="74"/>
  <c r="T348" i="74"/>
  <c r="U355" i="74"/>
  <c r="W362" i="74"/>
  <c r="V379" i="74"/>
  <c r="T188" i="74"/>
  <c r="Q192" i="74"/>
  <c r="V344" i="74"/>
  <c r="S348" i="74"/>
  <c r="T355" i="74"/>
  <c r="V362" i="74"/>
  <c r="Z367" i="74"/>
  <c r="T373" i="74"/>
  <c r="U379" i="74"/>
  <c r="Z387" i="74"/>
  <c r="S188" i="74"/>
  <c r="W192" i="74"/>
  <c r="R373" i="74"/>
  <c r="R342" i="74"/>
  <c r="R375" i="74"/>
  <c r="Q313" i="74"/>
  <c r="Z108" i="74"/>
  <c r="T156" i="74"/>
  <c r="V148" i="74"/>
  <c r="Q342" i="74"/>
  <c r="Y347" i="74"/>
  <c r="Q360" i="74"/>
  <c r="Q377" i="74"/>
  <c r="S140" i="74"/>
  <c r="W108" i="74"/>
  <c r="X140" i="74"/>
  <c r="Q128" i="74"/>
  <c r="Y156" i="74"/>
  <c r="Z343" i="74"/>
  <c r="X347" i="74"/>
  <c r="Q140" i="74"/>
  <c r="X156" i="74"/>
  <c r="Y343" i="74"/>
  <c r="W347" i="74"/>
  <c r="Q120" i="74"/>
  <c r="Z140" i="74"/>
  <c r="U140" i="74"/>
  <c r="W156" i="74"/>
  <c r="Y120" i="74"/>
  <c r="Z360" i="74"/>
  <c r="T389" i="74"/>
  <c r="Y313" i="74"/>
  <c r="R140" i="74"/>
  <c r="Z156" i="74"/>
  <c r="X120" i="74"/>
  <c r="R148" i="74"/>
  <c r="T347" i="74"/>
  <c r="T350" i="74"/>
  <c r="Y360" i="74"/>
  <c r="W371" i="74"/>
  <c r="V376" i="74"/>
  <c r="R389" i="74"/>
  <c r="Z391" i="74"/>
  <c r="X313" i="74"/>
  <c r="X128" i="74"/>
  <c r="S156" i="74"/>
  <c r="X160" i="74"/>
  <c r="W120" i="74"/>
  <c r="Q148" i="74"/>
  <c r="X371" i="74"/>
  <c r="S347" i="74"/>
  <c r="S350" i="74"/>
  <c r="X357" i="74"/>
  <c r="X360" i="74"/>
  <c r="V371" i="74"/>
  <c r="U376" i="74"/>
  <c r="Q389" i="74"/>
  <c r="Y391" i="74"/>
  <c r="W313" i="74"/>
  <c r="T120" i="74"/>
  <c r="V128" i="74"/>
  <c r="Z120" i="74"/>
  <c r="U148" i="74"/>
  <c r="R347" i="74"/>
  <c r="Z349" i="74"/>
  <c r="R350" i="74"/>
  <c r="T353" i="74"/>
  <c r="W357" i="74"/>
  <c r="W360" i="74"/>
  <c r="Z369" i="74"/>
  <c r="U371" i="74"/>
  <c r="T376" i="74"/>
  <c r="Z385" i="74"/>
  <c r="X391" i="74"/>
  <c r="V313" i="74"/>
  <c r="T128" i="74"/>
  <c r="Y160" i="74"/>
  <c r="S120" i="74"/>
  <c r="T148" i="74"/>
  <c r="Q347" i="74"/>
  <c r="U349" i="74"/>
  <c r="S353" i="74"/>
  <c r="V360" i="74"/>
  <c r="Y369" i="74"/>
  <c r="T371" i="74"/>
  <c r="S376" i="74"/>
  <c r="W391" i="74"/>
  <c r="U313" i="74"/>
  <c r="U128" i="74"/>
  <c r="S148" i="74"/>
  <c r="Z371" i="74"/>
  <c r="X389" i="74"/>
  <c r="Z313" i="74"/>
  <c r="U347" i="74"/>
  <c r="T349" i="74"/>
  <c r="R353" i="74"/>
  <c r="S371" i="74"/>
  <c r="X373" i="74"/>
  <c r="R391" i="74"/>
  <c r="S34" i="74"/>
  <c r="Z341" i="74"/>
  <c r="V352" i="74"/>
  <c r="W373" i="74"/>
  <c r="Q375" i="74"/>
  <c r="Z380" i="74"/>
  <c r="X108" i="74"/>
  <c r="Y108" i="74"/>
  <c r="V108" i="74"/>
  <c r="X341" i="74"/>
  <c r="S349" i="74"/>
  <c r="U352" i="74"/>
  <c r="V373" i="74"/>
  <c r="S377" i="74"/>
  <c r="Y380" i="74"/>
  <c r="V73" i="74"/>
  <c r="W341" i="74"/>
  <c r="V347" i="74"/>
  <c r="R349" i="74"/>
  <c r="T352" i="74"/>
  <c r="W361" i="74"/>
  <c r="Y371" i="74"/>
  <c r="U373" i="74"/>
  <c r="R377" i="74"/>
  <c r="X380" i="74"/>
  <c r="S389" i="74"/>
  <c r="U108" i="74"/>
  <c r="V120" i="74"/>
  <c r="X375" i="74"/>
  <c r="Q353" i="74"/>
  <c r="W375" i="74"/>
  <c r="V381" i="74"/>
  <c r="X343" i="74"/>
  <c r="X345" i="74"/>
  <c r="Y349" i="74"/>
  <c r="V375" i="74"/>
  <c r="U381" i="74"/>
  <c r="V391" i="74"/>
  <c r="S108" i="74"/>
  <c r="W240" i="74"/>
  <c r="W343" i="74"/>
  <c r="W345" i="74"/>
  <c r="X349" i="74"/>
  <c r="U375" i="74"/>
  <c r="T381" i="74"/>
  <c r="U391" i="74"/>
  <c r="Z34" i="74"/>
  <c r="V345" i="74"/>
  <c r="W349" i="74"/>
  <c r="Z373" i="74"/>
  <c r="T375" i="74"/>
  <c r="T391" i="74"/>
  <c r="W140" i="74"/>
  <c r="Z46" i="74"/>
  <c r="X34" i="74"/>
  <c r="Z253" i="74"/>
  <c r="U345" i="74"/>
  <c r="Y373" i="74"/>
  <c r="Z389" i="74"/>
  <c r="R120" i="74"/>
  <c r="U365" i="74"/>
  <c r="V365" i="74"/>
  <c r="Y365" i="74"/>
  <c r="Z365" i="74"/>
  <c r="Q365" i="74"/>
  <c r="R365" i="74"/>
  <c r="S365" i="74"/>
  <c r="T365" i="74"/>
  <c r="W365" i="74"/>
  <c r="X365" i="74"/>
  <c r="S356" i="74"/>
  <c r="T356" i="74"/>
  <c r="U356" i="74"/>
  <c r="V356" i="74"/>
  <c r="W356" i="74"/>
  <c r="X356" i="74"/>
  <c r="Y356" i="74"/>
  <c r="Z356" i="74"/>
  <c r="Q356" i="74"/>
  <c r="R356" i="74"/>
  <c r="X253" i="74"/>
  <c r="Q101" i="74"/>
  <c r="R101" i="74"/>
  <c r="X101" i="74"/>
  <c r="S101" i="74"/>
  <c r="T101" i="74"/>
  <c r="U101" i="74"/>
  <c r="V101" i="74"/>
  <c r="W101" i="74"/>
  <c r="Y101" i="74"/>
  <c r="Z101" i="74"/>
  <c r="V342" i="74"/>
  <c r="T343" i="74"/>
  <c r="Z352" i="74"/>
  <c r="X353" i="74"/>
  <c r="T361" i="74"/>
  <c r="X377" i="74"/>
  <c r="R380" i="74"/>
  <c r="T385" i="74"/>
  <c r="Q113" i="74"/>
  <c r="X113" i="74"/>
  <c r="R113" i="74"/>
  <c r="W113" i="74"/>
  <c r="Y113" i="74"/>
  <c r="Z113" i="74"/>
  <c r="T113" i="74"/>
  <c r="S113" i="74"/>
  <c r="U113" i="74"/>
  <c r="V113" i="74"/>
  <c r="Q161" i="74"/>
  <c r="X161" i="74"/>
  <c r="V161" i="74"/>
  <c r="T161" i="74"/>
  <c r="U161" i="74"/>
  <c r="W161" i="74"/>
  <c r="Y161" i="74"/>
  <c r="R161" i="74"/>
  <c r="S161" i="74"/>
  <c r="Z161" i="74"/>
  <c r="R240" i="74"/>
  <c r="R241" i="74"/>
  <c r="U218" i="74"/>
  <c r="U253" i="74"/>
  <c r="U241" i="74"/>
  <c r="U215" i="74"/>
  <c r="U342" i="74"/>
  <c r="S343" i="74"/>
  <c r="Y352" i="74"/>
  <c r="W353" i="74"/>
  <c r="S361" i="74"/>
  <c r="S373" i="74"/>
  <c r="W377" i="74"/>
  <c r="Q380" i="74"/>
  <c r="S385" i="74"/>
  <c r="W389" i="74"/>
  <c r="Y117" i="74"/>
  <c r="T117" i="74"/>
  <c r="U117" i="74"/>
  <c r="V117" i="74"/>
  <c r="W117" i="74"/>
  <c r="X117" i="74"/>
  <c r="Q117" i="74"/>
  <c r="R117" i="74"/>
  <c r="S117" i="74"/>
  <c r="Z117" i="74"/>
  <c r="Y165" i="74"/>
  <c r="T165" i="74"/>
  <c r="Z165" i="74"/>
  <c r="W165" i="74"/>
  <c r="X165" i="74"/>
  <c r="Q165" i="74"/>
  <c r="R165" i="74"/>
  <c r="S165" i="74"/>
  <c r="U165" i="74"/>
  <c r="V165" i="74"/>
  <c r="Y129" i="74"/>
  <c r="T129" i="74"/>
  <c r="Z129" i="74"/>
  <c r="X129" i="74"/>
  <c r="Q129" i="74"/>
  <c r="V129" i="74"/>
  <c r="S129" i="74"/>
  <c r="U129" i="74"/>
  <c r="W129" i="74"/>
  <c r="R129" i="74"/>
  <c r="Y177" i="74"/>
  <c r="T177" i="74"/>
  <c r="U177" i="74"/>
  <c r="Q177" i="74"/>
  <c r="R177" i="74"/>
  <c r="S177" i="74"/>
  <c r="V177" i="74"/>
  <c r="X177" i="74"/>
  <c r="Z177" i="74"/>
  <c r="W177" i="74"/>
  <c r="Y201" i="74"/>
  <c r="T201" i="74"/>
  <c r="Z201" i="74"/>
  <c r="Q201" i="74"/>
  <c r="S201" i="74"/>
  <c r="U201" i="74"/>
  <c r="V201" i="74"/>
  <c r="W201" i="74"/>
  <c r="X201" i="74"/>
  <c r="R201" i="74"/>
  <c r="U133" i="74"/>
  <c r="R133" i="74"/>
  <c r="S133" i="74"/>
  <c r="T133" i="74"/>
  <c r="V133" i="74"/>
  <c r="Q133" i="74"/>
  <c r="W133" i="74"/>
  <c r="X133" i="74"/>
  <c r="Y133" i="74"/>
  <c r="Z133" i="74"/>
  <c r="U181" i="74"/>
  <c r="X181" i="74"/>
  <c r="Y181" i="74"/>
  <c r="Z181" i="74"/>
  <c r="Q181" i="74"/>
  <c r="R181" i="74"/>
  <c r="W181" i="74"/>
  <c r="S181" i="74"/>
  <c r="T181" i="74"/>
  <c r="V181" i="74"/>
  <c r="V124" i="74"/>
  <c r="R124" i="74"/>
  <c r="Q124" i="74"/>
  <c r="S124" i="74"/>
  <c r="T124" i="74"/>
  <c r="Z124" i="74"/>
  <c r="X124" i="74"/>
  <c r="Y124" i="74"/>
  <c r="U124" i="74"/>
  <c r="W124" i="74"/>
  <c r="T218" i="74"/>
  <c r="V357" i="74"/>
  <c r="Q137" i="74"/>
  <c r="X137" i="74"/>
  <c r="R137" i="74"/>
  <c r="Y137" i="74"/>
  <c r="Z137" i="74"/>
  <c r="T137" i="74"/>
  <c r="U137" i="74"/>
  <c r="V137" i="74"/>
  <c r="S137" i="74"/>
  <c r="W137" i="74"/>
  <c r="Q185" i="74"/>
  <c r="X185" i="74"/>
  <c r="R185" i="74"/>
  <c r="S185" i="74"/>
  <c r="T185" i="74"/>
  <c r="W185" i="74"/>
  <c r="Y185" i="74"/>
  <c r="U185" i="74"/>
  <c r="V185" i="74"/>
  <c r="Z185" i="74"/>
  <c r="S352" i="74"/>
  <c r="U357" i="74"/>
  <c r="Y385" i="74"/>
  <c r="Y141" i="74"/>
  <c r="T141" i="74"/>
  <c r="U141" i="74"/>
  <c r="Q141" i="74"/>
  <c r="R141" i="74"/>
  <c r="S141" i="74"/>
  <c r="V141" i="74"/>
  <c r="W141" i="74"/>
  <c r="X141" i="74"/>
  <c r="Z141" i="74"/>
  <c r="Y189" i="74"/>
  <c r="T189" i="74"/>
  <c r="W189" i="74"/>
  <c r="X189" i="74"/>
  <c r="Z189" i="74"/>
  <c r="S189" i="74"/>
  <c r="U189" i="74"/>
  <c r="V189" i="74"/>
  <c r="Q189" i="74"/>
  <c r="R189" i="74"/>
  <c r="Z240" i="74"/>
  <c r="Q241" i="74"/>
  <c r="Y253" i="74"/>
  <c r="Z342" i="74"/>
  <c r="R352" i="74"/>
  <c r="T357" i="74"/>
  <c r="V380" i="74"/>
  <c r="X385" i="74"/>
  <c r="U145" i="74"/>
  <c r="X145" i="74"/>
  <c r="W145" i="74"/>
  <c r="Y145" i="74"/>
  <c r="Z145" i="74"/>
  <c r="R145" i="74"/>
  <c r="S145" i="74"/>
  <c r="T145" i="74"/>
  <c r="V145" i="74"/>
  <c r="Q145" i="74"/>
  <c r="U193" i="74"/>
  <c r="S193" i="74"/>
  <c r="Q193" i="74"/>
  <c r="R193" i="74"/>
  <c r="Z193" i="74"/>
  <c r="V193" i="74"/>
  <c r="W193" i="74"/>
  <c r="X193" i="74"/>
  <c r="Y193" i="74"/>
  <c r="T193" i="74"/>
  <c r="U240" i="74"/>
  <c r="Y241" i="74"/>
  <c r="S241" i="74"/>
  <c r="Y342" i="74"/>
  <c r="S345" i="74"/>
  <c r="Q352" i="74"/>
  <c r="S357" i="74"/>
  <c r="U380" i="74"/>
  <c r="S381" i="74"/>
  <c r="W385" i="74"/>
  <c r="Q149" i="74"/>
  <c r="X149" i="74"/>
  <c r="R149" i="74"/>
  <c r="S149" i="74"/>
  <c r="Y149" i="74"/>
  <c r="Z149" i="74"/>
  <c r="T149" i="74"/>
  <c r="U149" i="74"/>
  <c r="V149" i="74"/>
  <c r="W149" i="74"/>
  <c r="Q197" i="74"/>
  <c r="X197" i="74"/>
  <c r="V197" i="74"/>
  <c r="U197" i="74"/>
  <c r="W197" i="74"/>
  <c r="Y197" i="74"/>
  <c r="Z197" i="74"/>
  <c r="S197" i="74"/>
  <c r="T197" i="74"/>
  <c r="R197" i="74"/>
  <c r="Q240" i="74"/>
  <c r="W241" i="74"/>
  <c r="Z218" i="74"/>
  <c r="V253" i="74"/>
  <c r="X342" i="74"/>
  <c r="V343" i="74"/>
  <c r="R345" i="74"/>
  <c r="Z353" i="74"/>
  <c r="R357" i="74"/>
  <c r="T380" i="74"/>
  <c r="R381" i="74"/>
  <c r="V385" i="74"/>
  <c r="Y105" i="74"/>
  <c r="Z105" i="74"/>
  <c r="T105" i="74"/>
  <c r="S105" i="74"/>
  <c r="Q105" i="74"/>
  <c r="R105" i="74"/>
  <c r="V105" i="74"/>
  <c r="U105" i="74"/>
  <c r="W105" i="74"/>
  <c r="X105" i="74"/>
  <c r="Y153" i="74"/>
  <c r="T153" i="74"/>
  <c r="V153" i="74"/>
  <c r="W153" i="74"/>
  <c r="X153" i="74"/>
  <c r="Z153" i="74"/>
  <c r="S153" i="74"/>
  <c r="Q153" i="74"/>
  <c r="R153" i="74"/>
  <c r="U153" i="74"/>
  <c r="Q215" i="74"/>
  <c r="T240" i="74"/>
  <c r="X241" i="74"/>
  <c r="W218" i="74"/>
  <c r="W253" i="74"/>
  <c r="W215" i="74"/>
  <c r="W342" i="74"/>
  <c r="U343" i="74"/>
  <c r="Q345" i="74"/>
  <c r="Y353" i="74"/>
  <c r="Q357" i="74"/>
  <c r="Y377" i="74"/>
  <c r="Q381" i="74"/>
  <c r="U385" i="74"/>
  <c r="U109" i="74"/>
  <c r="X109" i="74"/>
  <c r="V109" i="74"/>
  <c r="W109" i="74"/>
  <c r="Y109" i="74"/>
  <c r="Z109" i="74"/>
  <c r="Q109" i="74"/>
  <c r="R109" i="74"/>
  <c r="S109" i="74"/>
  <c r="T109" i="74"/>
  <c r="U157" i="74"/>
  <c r="S157" i="74"/>
  <c r="Q157" i="74"/>
  <c r="T157" i="74"/>
  <c r="V157" i="74"/>
  <c r="W157" i="74"/>
  <c r="R157" i="74"/>
  <c r="Z157" i="74"/>
  <c r="X157" i="74"/>
  <c r="Y157" i="74"/>
  <c r="S132" i="74"/>
  <c r="Z132" i="74"/>
  <c r="X132" i="74"/>
  <c r="U132" i="74"/>
  <c r="V132" i="74"/>
  <c r="W132" i="74"/>
  <c r="Y132" i="74"/>
  <c r="Q132" i="74"/>
  <c r="R132" i="74"/>
  <c r="T132" i="74"/>
  <c r="S240" i="74"/>
  <c r="V241" i="74"/>
  <c r="V218" i="74"/>
  <c r="Q253" i="74"/>
  <c r="V215" i="74"/>
  <c r="X240" i="74"/>
  <c r="Y240" i="74"/>
  <c r="S35" i="74"/>
  <c r="S218" i="74"/>
  <c r="S253" i="74"/>
  <c r="S215" i="74"/>
  <c r="T215" i="74"/>
  <c r="T342" i="74"/>
  <c r="R343" i="74"/>
  <c r="Z345" i="74"/>
  <c r="X352" i="74"/>
  <c r="V353" i="74"/>
  <c r="Z357" i="74"/>
  <c r="R361" i="74"/>
  <c r="V377" i="74"/>
  <c r="Z381" i="74"/>
  <c r="R385" i="74"/>
  <c r="V389" i="74"/>
  <c r="U121" i="74"/>
  <c r="S121" i="74"/>
  <c r="V121" i="74"/>
  <c r="W121" i="74"/>
  <c r="X121" i="74"/>
  <c r="Q121" i="74"/>
  <c r="R121" i="74"/>
  <c r="T121" i="74"/>
  <c r="Y121" i="74"/>
  <c r="Z121" i="74"/>
  <c r="U169" i="74"/>
  <c r="S169" i="74"/>
  <c r="T169" i="74"/>
  <c r="V169" i="74"/>
  <c r="W169" i="74"/>
  <c r="Q169" i="74"/>
  <c r="R169" i="74"/>
  <c r="X169" i="74"/>
  <c r="Y169" i="74"/>
  <c r="Z169" i="74"/>
  <c r="V34" i="74"/>
  <c r="R218" i="74"/>
  <c r="Z241" i="74"/>
  <c r="Z215" i="74"/>
  <c r="Q125" i="74"/>
  <c r="X125" i="74"/>
  <c r="V125" i="74"/>
  <c r="S125" i="74"/>
  <c r="T125" i="74"/>
  <c r="U125" i="74"/>
  <c r="W125" i="74"/>
  <c r="R125" i="74"/>
  <c r="Y125" i="74"/>
  <c r="Z125" i="74"/>
  <c r="Q173" i="74"/>
  <c r="X173" i="74"/>
  <c r="R173" i="74"/>
  <c r="Z173" i="74"/>
  <c r="W173" i="74"/>
  <c r="S173" i="74"/>
  <c r="T173" i="74"/>
  <c r="U173" i="74"/>
  <c r="V173" i="74"/>
  <c r="Y173" i="74"/>
  <c r="R36" i="74"/>
  <c r="V36" i="74"/>
  <c r="Q73" i="74"/>
  <c r="V341" i="74"/>
  <c r="R34" i="74"/>
  <c r="Y73" i="74"/>
  <c r="X46" i="74"/>
  <c r="U341" i="74"/>
  <c r="T36" i="74"/>
  <c r="W36" i="74"/>
  <c r="Q34" i="74"/>
  <c r="R82" i="74"/>
  <c r="X73" i="74"/>
  <c r="V46" i="74"/>
  <c r="T341" i="74"/>
  <c r="W34" i="74"/>
  <c r="W73" i="74"/>
  <c r="U46" i="74"/>
  <c r="R341" i="74"/>
  <c r="Q46" i="74"/>
  <c r="Z73" i="74"/>
  <c r="T46" i="74"/>
  <c r="Q341" i="74"/>
  <c r="R46" i="74"/>
  <c r="Z36" i="74"/>
  <c r="T73" i="74"/>
  <c r="Y46" i="74"/>
  <c r="W46" i="74"/>
  <c r="X36" i="74"/>
  <c r="S73" i="74"/>
  <c r="W82" i="74"/>
  <c r="Y36" i="74"/>
  <c r="R215" i="74"/>
  <c r="X215" i="74"/>
  <c r="Y341" i="74"/>
  <c r="Y35" i="74"/>
  <c r="V35" i="74"/>
  <c r="S82" i="74"/>
  <c r="W35" i="74"/>
  <c r="Z82" i="74"/>
  <c r="Y82" i="74"/>
  <c r="R35" i="74"/>
  <c r="Y34" i="74"/>
  <c r="Q36" i="74"/>
  <c r="X82" i="74"/>
  <c r="Z35" i="74"/>
  <c r="V82" i="74"/>
  <c r="X35" i="74"/>
  <c r="T82" i="74"/>
  <c r="Q82" i="74"/>
  <c r="U35" i="74"/>
  <c r="T35" i="74"/>
  <c r="D21" i="74"/>
  <c r="V21" i="74" s="1"/>
  <c r="D12" i="74"/>
  <c r="Y12" i="74" s="1"/>
  <c r="D14" i="74"/>
  <c r="S14" i="74" s="1"/>
  <c r="D9" i="74"/>
  <c r="Q9" i="74" s="1"/>
  <c r="D15" i="74"/>
  <c r="D8" i="74"/>
  <c r="U8" i="74" s="1"/>
  <c r="D24" i="74"/>
  <c r="T24" i="74" s="1"/>
  <c r="D22" i="74"/>
  <c r="U22" i="74" s="1"/>
  <c r="D23" i="74"/>
  <c r="V23" i="74" s="1"/>
  <c r="D16" i="74"/>
  <c r="R16" i="74" s="1"/>
  <c r="D17" i="74"/>
  <c r="T17" i="74" s="1"/>
  <c r="D26" i="74"/>
  <c r="V26" i="74" s="1"/>
  <c r="D28" i="74"/>
  <c r="S28" i="74" s="1"/>
  <c r="D29" i="74"/>
  <c r="R29" i="74" s="1"/>
  <c r="D210" i="74"/>
  <c r="X210" i="74" s="1"/>
  <c r="D68" i="74"/>
  <c r="W68" i="74" s="1"/>
  <c r="D225" i="74"/>
  <c r="D47" i="74"/>
  <c r="D83" i="74"/>
  <c r="S83" i="74" s="1"/>
  <c r="D20" i="74"/>
  <c r="R20" i="74" s="1"/>
  <c r="D44" i="74"/>
  <c r="D80" i="74"/>
  <c r="Y80" i="74" s="1"/>
  <c r="D13" i="74"/>
  <c r="X13" i="74" s="1"/>
  <c r="D235" i="74"/>
  <c r="Q235" i="74" s="1"/>
  <c r="D42" i="74"/>
  <c r="Z42" i="74" s="1"/>
  <c r="D50" i="74"/>
  <c r="S50" i="74" s="1"/>
  <c r="D54" i="74"/>
  <c r="Q54" i="74" s="1"/>
  <c r="Q296" i="74"/>
  <c r="R296" i="74"/>
  <c r="S296" i="74"/>
  <c r="T296" i="74"/>
  <c r="U296" i="74"/>
  <c r="V296" i="74"/>
  <c r="W296" i="74"/>
  <c r="X296" i="74"/>
  <c r="Y296" i="74"/>
  <c r="Z296" i="74"/>
  <c r="Q308" i="74"/>
  <c r="R308" i="74"/>
  <c r="S308" i="74"/>
  <c r="T308" i="74"/>
  <c r="U308" i="74"/>
  <c r="V308" i="74"/>
  <c r="W308" i="74"/>
  <c r="X308" i="74"/>
  <c r="Y308" i="74"/>
  <c r="Z308" i="74"/>
  <c r="Q320" i="74"/>
  <c r="R320" i="74"/>
  <c r="S320" i="74"/>
  <c r="T320" i="74"/>
  <c r="U320" i="74"/>
  <c r="V320" i="74"/>
  <c r="W320" i="74"/>
  <c r="X320" i="74"/>
  <c r="Y320" i="74"/>
  <c r="Z320" i="74"/>
  <c r="Q332" i="74"/>
  <c r="R332" i="74"/>
  <c r="S332" i="74"/>
  <c r="T332" i="74"/>
  <c r="U332" i="74"/>
  <c r="V332" i="74"/>
  <c r="W332" i="74"/>
  <c r="X332" i="74"/>
  <c r="Y332" i="74"/>
  <c r="Z332" i="74"/>
  <c r="Q395" i="74"/>
  <c r="R395" i="74"/>
  <c r="S395" i="74"/>
  <c r="T395" i="74"/>
  <c r="U395" i="74"/>
  <c r="V395" i="74"/>
  <c r="W395" i="74"/>
  <c r="X395" i="74"/>
  <c r="Y395" i="74"/>
  <c r="Z395" i="74"/>
  <c r="D243" i="74"/>
  <c r="D38" i="74"/>
  <c r="R38" i="74" s="1"/>
  <c r="D96" i="74"/>
  <c r="Y96" i="74" s="1"/>
  <c r="D261" i="74"/>
  <c r="D273" i="74"/>
  <c r="S273" i="74" s="1"/>
  <c r="D285" i="74"/>
  <c r="W285" i="74" s="1"/>
  <c r="Q297" i="74"/>
  <c r="R297" i="74"/>
  <c r="S297" i="74"/>
  <c r="T297" i="74"/>
  <c r="U297" i="74"/>
  <c r="V297" i="74"/>
  <c r="W297" i="74"/>
  <c r="X297" i="74"/>
  <c r="Y297" i="74"/>
  <c r="Z297" i="74"/>
  <c r="Q309" i="74"/>
  <c r="R309" i="74"/>
  <c r="S309" i="74"/>
  <c r="T309" i="74"/>
  <c r="U309" i="74"/>
  <c r="V309" i="74"/>
  <c r="W309" i="74"/>
  <c r="X309" i="74"/>
  <c r="Y309" i="74"/>
  <c r="Z309" i="74"/>
  <c r="Q321" i="74"/>
  <c r="R321" i="74"/>
  <c r="S321" i="74"/>
  <c r="T321" i="74"/>
  <c r="U321" i="74"/>
  <c r="V321" i="74"/>
  <c r="W321" i="74"/>
  <c r="X321" i="74"/>
  <c r="Y321" i="74"/>
  <c r="Z321" i="74"/>
  <c r="Q333" i="74"/>
  <c r="R333" i="74"/>
  <c r="S333" i="74"/>
  <c r="T333" i="74"/>
  <c r="U333" i="74"/>
  <c r="V333" i="74"/>
  <c r="W333" i="74"/>
  <c r="X333" i="74"/>
  <c r="Y333" i="74"/>
  <c r="Z333" i="74"/>
  <c r="Q396" i="74"/>
  <c r="R396" i="74"/>
  <c r="S396" i="74"/>
  <c r="T396" i="74"/>
  <c r="U396" i="74"/>
  <c r="V396" i="74"/>
  <c r="W396" i="74"/>
  <c r="X396" i="74"/>
  <c r="Y396" i="74"/>
  <c r="Z396" i="74"/>
  <c r="D51" i="74"/>
  <c r="Y51" i="74" s="1"/>
  <c r="D59" i="74"/>
  <c r="Z59" i="74" s="1"/>
  <c r="D92" i="74"/>
  <c r="V92" i="74" s="1"/>
  <c r="D257" i="74"/>
  <c r="Q257" i="74" s="1"/>
  <c r="D269" i="74"/>
  <c r="W269" i="74" s="1"/>
  <c r="Q305" i="74"/>
  <c r="R305" i="74"/>
  <c r="S305" i="74"/>
  <c r="T305" i="74"/>
  <c r="U305" i="74"/>
  <c r="V305" i="74"/>
  <c r="W305" i="74"/>
  <c r="X305" i="74"/>
  <c r="Y305" i="74"/>
  <c r="Z305" i="74"/>
  <c r="Q404" i="74"/>
  <c r="R404" i="74"/>
  <c r="S404" i="74"/>
  <c r="T404" i="74"/>
  <c r="U404" i="74"/>
  <c r="V404" i="74"/>
  <c r="W404" i="74"/>
  <c r="X404" i="74"/>
  <c r="Y404" i="74"/>
  <c r="Z404" i="74"/>
  <c r="D89" i="74"/>
  <c r="X89" i="74" s="1"/>
  <c r="D278" i="74"/>
  <c r="V278" i="74" s="1"/>
  <c r="Q401" i="74"/>
  <c r="R401" i="74"/>
  <c r="S401" i="74"/>
  <c r="T401" i="74"/>
  <c r="U401" i="74"/>
  <c r="V401" i="74"/>
  <c r="W401" i="74"/>
  <c r="X401" i="74"/>
  <c r="Y401" i="74"/>
  <c r="Z401" i="74"/>
  <c r="Q293" i="74"/>
  <c r="R293" i="74"/>
  <c r="S293" i="74"/>
  <c r="T293" i="74"/>
  <c r="U293" i="74"/>
  <c r="V293" i="74"/>
  <c r="W293" i="74"/>
  <c r="X293" i="74"/>
  <c r="Y293" i="74"/>
  <c r="Z293" i="74"/>
  <c r="D254" i="74"/>
  <c r="S254" i="74" s="1"/>
  <c r="Q314" i="74"/>
  <c r="R314" i="74"/>
  <c r="S314" i="74"/>
  <c r="T314" i="74"/>
  <c r="U314" i="74"/>
  <c r="V314" i="74"/>
  <c r="W314" i="74"/>
  <c r="X314" i="74"/>
  <c r="Y314" i="74"/>
  <c r="Z314" i="74"/>
  <c r="D220" i="74"/>
  <c r="Q220" i="74" s="1"/>
  <c r="D228" i="74"/>
  <c r="V228" i="74" s="1"/>
  <c r="D232" i="74"/>
  <c r="Z232" i="74" s="1"/>
  <c r="D60" i="74"/>
  <c r="V60" i="74" s="1"/>
  <c r="D93" i="74"/>
  <c r="U93" i="74" s="1"/>
  <c r="D246" i="74"/>
  <c r="Y246" i="74" s="1"/>
  <c r="D258" i="74"/>
  <c r="S258" i="74" s="1"/>
  <c r="D270" i="74"/>
  <c r="X270" i="74" s="1"/>
  <c r="D282" i="74"/>
  <c r="Q294" i="74"/>
  <c r="R294" i="74"/>
  <c r="S294" i="74"/>
  <c r="T294" i="74"/>
  <c r="U294" i="74"/>
  <c r="V294" i="74"/>
  <c r="W294" i="74"/>
  <c r="X294" i="74"/>
  <c r="Y294" i="74"/>
  <c r="Z294" i="74"/>
  <c r="Q306" i="74"/>
  <c r="R306" i="74"/>
  <c r="S306" i="74"/>
  <c r="T306" i="74"/>
  <c r="U306" i="74"/>
  <c r="V306" i="74"/>
  <c r="W306" i="74"/>
  <c r="X306" i="74"/>
  <c r="Y306" i="74"/>
  <c r="Z306" i="74"/>
  <c r="Q318" i="74"/>
  <c r="R318" i="74"/>
  <c r="S318" i="74"/>
  <c r="T318" i="74"/>
  <c r="U318" i="74"/>
  <c r="V318" i="74"/>
  <c r="W318" i="74"/>
  <c r="X318" i="74"/>
  <c r="Y318" i="74"/>
  <c r="Z318" i="74"/>
  <c r="Q330" i="74"/>
  <c r="R330" i="74"/>
  <c r="S330" i="74"/>
  <c r="T330" i="74"/>
  <c r="U330" i="74"/>
  <c r="V330" i="74"/>
  <c r="W330" i="74"/>
  <c r="X330" i="74"/>
  <c r="Y330" i="74"/>
  <c r="Z330" i="74"/>
  <c r="Q393" i="74"/>
  <c r="R393" i="74"/>
  <c r="S393" i="74"/>
  <c r="T393" i="74"/>
  <c r="U393" i="74"/>
  <c r="V393" i="74"/>
  <c r="W393" i="74"/>
  <c r="X393" i="74"/>
  <c r="Y393" i="74"/>
  <c r="Z393" i="74"/>
  <c r="Q338" i="74"/>
  <c r="R338" i="74"/>
  <c r="S338" i="74"/>
  <c r="T338" i="74"/>
  <c r="U338" i="74"/>
  <c r="V338" i="74"/>
  <c r="W338" i="74"/>
  <c r="X338" i="74"/>
  <c r="Y338" i="74"/>
  <c r="Z338" i="74"/>
  <c r="D229" i="74"/>
  <c r="D266" i="74"/>
  <c r="Z266" i="74" s="1"/>
  <c r="Q326" i="74"/>
  <c r="R326" i="74"/>
  <c r="S326" i="74"/>
  <c r="T326" i="74"/>
  <c r="U326" i="74"/>
  <c r="V326" i="74"/>
  <c r="W326" i="74"/>
  <c r="X326" i="74"/>
  <c r="Y326" i="74"/>
  <c r="Z326" i="74"/>
  <c r="D52" i="74"/>
  <c r="S52" i="74" s="1"/>
  <c r="D238" i="74"/>
  <c r="T238" i="74" s="1"/>
  <c r="D57" i="74"/>
  <c r="T57" i="74" s="1"/>
  <c r="D78" i="74"/>
  <c r="Q78" i="74" s="1"/>
  <c r="D86" i="74"/>
  <c r="Y86" i="74" s="1"/>
  <c r="D98" i="74"/>
  <c r="T98" i="74" s="1"/>
  <c r="D251" i="74"/>
  <c r="Z251" i="74" s="1"/>
  <c r="D263" i="74"/>
  <c r="W263" i="74" s="1"/>
  <c r="D275" i="74"/>
  <c r="U275" i="74" s="1"/>
  <c r="D287" i="74"/>
  <c r="Q299" i="74"/>
  <c r="R299" i="74"/>
  <c r="S299" i="74"/>
  <c r="T299" i="74"/>
  <c r="U299" i="74"/>
  <c r="V299" i="74"/>
  <c r="W299" i="74"/>
  <c r="X299" i="74"/>
  <c r="Y299" i="74"/>
  <c r="Z299" i="74"/>
  <c r="Q311" i="74"/>
  <c r="R311" i="74"/>
  <c r="S311" i="74"/>
  <c r="T311" i="74"/>
  <c r="U311" i="74"/>
  <c r="V311" i="74"/>
  <c r="W311" i="74"/>
  <c r="X311" i="74"/>
  <c r="Y311" i="74"/>
  <c r="Z311" i="74"/>
  <c r="Q323" i="74"/>
  <c r="R323" i="74"/>
  <c r="S323" i="74"/>
  <c r="T323" i="74"/>
  <c r="U323" i="74"/>
  <c r="V323" i="74"/>
  <c r="W323" i="74"/>
  <c r="X323" i="74"/>
  <c r="Y323" i="74"/>
  <c r="Z323" i="74"/>
  <c r="Q335" i="74"/>
  <c r="R335" i="74"/>
  <c r="S335" i="74"/>
  <c r="T335" i="74"/>
  <c r="U335" i="74"/>
  <c r="V335" i="74"/>
  <c r="W335" i="74"/>
  <c r="X335" i="74"/>
  <c r="Y335" i="74"/>
  <c r="Z335" i="74"/>
  <c r="Q398" i="74"/>
  <c r="R398" i="74"/>
  <c r="S398" i="74"/>
  <c r="T398" i="74"/>
  <c r="U398" i="74"/>
  <c r="V398" i="74"/>
  <c r="W398" i="74"/>
  <c r="X398" i="74"/>
  <c r="Y398" i="74"/>
  <c r="Z398" i="74"/>
  <c r="D230" i="74"/>
  <c r="T230" i="74" s="1"/>
  <c r="D234" i="74"/>
  <c r="S234" i="74" s="1"/>
  <c r="D280" i="74"/>
  <c r="W280" i="74" s="1"/>
  <c r="Q292" i="74"/>
  <c r="R292" i="74"/>
  <c r="S292" i="74"/>
  <c r="T292" i="74"/>
  <c r="U292" i="74"/>
  <c r="V292" i="74"/>
  <c r="W292" i="74"/>
  <c r="X292" i="74"/>
  <c r="Y292" i="74"/>
  <c r="Z292" i="74"/>
  <c r="Q304" i="74"/>
  <c r="R304" i="74"/>
  <c r="S304" i="74"/>
  <c r="T304" i="74"/>
  <c r="U304" i="74"/>
  <c r="V304" i="74"/>
  <c r="W304" i="74"/>
  <c r="X304" i="74"/>
  <c r="Y304" i="74"/>
  <c r="Z304" i="74"/>
  <c r="Q316" i="74"/>
  <c r="R316" i="74"/>
  <c r="S316" i="74"/>
  <c r="T316" i="74"/>
  <c r="U316" i="74"/>
  <c r="V316" i="74"/>
  <c r="W316" i="74"/>
  <c r="X316" i="74"/>
  <c r="Y316" i="74"/>
  <c r="Z316" i="74"/>
  <c r="Q328" i="74"/>
  <c r="R328" i="74"/>
  <c r="S328" i="74"/>
  <c r="T328" i="74"/>
  <c r="U328" i="74"/>
  <c r="V328" i="74"/>
  <c r="W328" i="74"/>
  <c r="X328" i="74"/>
  <c r="Y328" i="74"/>
  <c r="Z328" i="74"/>
  <c r="Q403" i="74"/>
  <c r="R403" i="74"/>
  <c r="S403" i="74"/>
  <c r="T403" i="74"/>
  <c r="U403" i="74"/>
  <c r="V403" i="74"/>
  <c r="W403" i="74"/>
  <c r="X403" i="74"/>
  <c r="Y403" i="74"/>
  <c r="Z403" i="74"/>
  <c r="D249" i="74"/>
  <c r="U249" i="74" s="1"/>
  <c r="D245" i="74"/>
  <c r="U245" i="74" s="1"/>
  <c r="D281" i="74"/>
  <c r="S281" i="74" s="1"/>
  <c r="Q317" i="74"/>
  <c r="R317" i="74"/>
  <c r="S317" i="74"/>
  <c r="T317" i="74"/>
  <c r="U317" i="74"/>
  <c r="V317" i="74"/>
  <c r="W317" i="74"/>
  <c r="X317" i="74"/>
  <c r="Y317" i="74"/>
  <c r="Z317" i="74"/>
  <c r="Q329" i="74"/>
  <c r="R329" i="74"/>
  <c r="S329" i="74"/>
  <c r="T329" i="74"/>
  <c r="U329" i="74"/>
  <c r="V329" i="74"/>
  <c r="W329" i="74"/>
  <c r="X329" i="74"/>
  <c r="Y329" i="74"/>
  <c r="Z329" i="74"/>
  <c r="Q392" i="74"/>
  <c r="R392" i="74"/>
  <c r="S392" i="74"/>
  <c r="T392" i="74"/>
  <c r="U392" i="74"/>
  <c r="V392" i="74"/>
  <c r="W392" i="74"/>
  <c r="X392" i="74"/>
  <c r="Y392" i="74"/>
  <c r="Z392" i="74"/>
  <c r="D204" i="74"/>
  <c r="R204" i="74" s="1"/>
  <c r="D209" i="74"/>
  <c r="Q209" i="74" s="1"/>
  <c r="D37" i="74"/>
  <c r="R37" i="74" s="1"/>
  <c r="D48" i="74"/>
  <c r="R48" i="74" s="1"/>
  <c r="D65" i="74"/>
  <c r="V65" i="74" s="1"/>
  <c r="D70" i="74"/>
  <c r="R70" i="74" s="1"/>
  <c r="D90" i="74"/>
  <c r="D276" i="74"/>
  <c r="Q397" i="74"/>
  <c r="R397" i="74"/>
  <c r="S397" i="74"/>
  <c r="T397" i="74"/>
  <c r="U397" i="74"/>
  <c r="V397" i="74"/>
  <c r="W397" i="74"/>
  <c r="X397" i="74"/>
  <c r="Y397" i="74"/>
  <c r="Z397" i="74"/>
  <c r="Q325" i="74"/>
  <c r="R325" i="74"/>
  <c r="S325" i="74"/>
  <c r="T325" i="74"/>
  <c r="U325" i="74"/>
  <c r="V325" i="74"/>
  <c r="W325" i="74"/>
  <c r="X325" i="74"/>
  <c r="Y325" i="74"/>
  <c r="Z325" i="74"/>
  <c r="D205" i="74"/>
  <c r="W205" i="74" s="1"/>
  <c r="D216" i="74"/>
  <c r="Z216" i="74" s="1"/>
  <c r="D221" i="74"/>
  <c r="T221" i="74" s="1"/>
  <c r="D226" i="74"/>
  <c r="Q226" i="74" s="1"/>
  <c r="D252" i="74"/>
  <c r="Q331" i="74"/>
  <c r="R331" i="74"/>
  <c r="S331" i="74"/>
  <c r="T331" i="74"/>
  <c r="U331" i="74"/>
  <c r="V331" i="74"/>
  <c r="W331" i="74"/>
  <c r="X331" i="74"/>
  <c r="Y331" i="74"/>
  <c r="Z331" i="74"/>
  <c r="Q402" i="74"/>
  <c r="R402" i="74"/>
  <c r="S402" i="74"/>
  <c r="T402" i="74"/>
  <c r="U402" i="74"/>
  <c r="V402" i="74"/>
  <c r="W402" i="74"/>
  <c r="X402" i="74"/>
  <c r="Y402" i="74"/>
  <c r="Z402" i="74"/>
  <c r="Q301" i="74"/>
  <c r="R301" i="74"/>
  <c r="S301" i="74"/>
  <c r="T301" i="74"/>
  <c r="U301" i="74"/>
  <c r="V301" i="74"/>
  <c r="W301" i="74"/>
  <c r="X301" i="74"/>
  <c r="Y301" i="74"/>
  <c r="Z301" i="74"/>
  <c r="D55" i="74"/>
  <c r="V55" i="74" s="1"/>
  <c r="Q307" i="74"/>
  <c r="R307" i="74"/>
  <c r="S307" i="74"/>
  <c r="T307" i="74"/>
  <c r="U307" i="74"/>
  <c r="V307" i="74"/>
  <c r="W307" i="74"/>
  <c r="X307" i="74"/>
  <c r="Y307" i="74"/>
  <c r="Z307" i="74"/>
  <c r="Q399" i="74"/>
  <c r="R399" i="74"/>
  <c r="S399" i="74"/>
  <c r="T399" i="74"/>
  <c r="U399" i="74"/>
  <c r="V399" i="74"/>
  <c r="W399" i="74"/>
  <c r="X399" i="74"/>
  <c r="Y399" i="74"/>
  <c r="Z399" i="74"/>
  <c r="D264" i="74"/>
  <c r="V264" i="74" s="1"/>
  <c r="D231" i="74"/>
  <c r="Y231" i="74" s="1"/>
  <c r="D45" i="74"/>
  <c r="V45" i="74" s="1"/>
  <c r="D61" i="74"/>
  <c r="W61" i="74" s="1"/>
  <c r="D202" i="74"/>
  <c r="Z202" i="74" s="1"/>
  <c r="D277" i="74"/>
  <c r="Z277" i="74" s="1"/>
  <c r="D288" i="74"/>
  <c r="V288" i="74" s="1"/>
  <c r="Q302" i="74"/>
  <c r="R302" i="74"/>
  <c r="S302" i="74"/>
  <c r="T302" i="74"/>
  <c r="U302" i="74"/>
  <c r="V302" i="74"/>
  <c r="W302" i="74"/>
  <c r="X302" i="74"/>
  <c r="Y302" i="74"/>
  <c r="Z302" i="74"/>
  <c r="D207" i="74"/>
  <c r="Y207" i="74" s="1"/>
  <c r="Q303" i="74"/>
  <c r="R303" i="74"/>
  <c r="S303" i="74"/>
  <c r="T303" i="74"/>
  <c r="U303" i="74"/>
  <c r="V303" i="74"/>
  <c r="W303" i="74"/>
  <c r="X303" i="74"/>
  <c r="Y303" i="74"/>
  <c r="Z303" i="74"/>
  <c r="D233" i="74"/>
  <c r="Z233" i="74" s="1"/>
  <c r="D239" i="74"/>
  <c r="Q239" i="74" s="1"/>
  <c r="D63" i="74"/>
  <c r="Y63" i="74" s="1"/>
  <c r="D79" i="74"/>
  <c r="R79" i="74" s="1"/>
  <c r="Q319" i="74"/>
  <c r="R319" i="74"/>
  <c r="S319" i="74"/>
  <c r="T319" i="74"/>
  <c r="U319" i="74"/>
  <c r="V319" i="74"/>
  <c r="W319" i="74"/>
  <c r="X319" i="74"/>
  <c r="Y319" i="74"/>
  <c r="Z319" i="74"/>
  <c r="D203" i="74"/>
  <c r="D31" i="74"/>
  <c r="Z31" i="74" s="1"/>
  <c r="D58" i="74"/>
  <c r="Q58" i="74" s="1"/>
  <c r="D94" i="74"/>
  <c r="T94" i="74" s="1"/>
  <c r="D255" i="74"/>
  <c r="Y255" i="74" s="1"/>
  <c r="D289" i="74"/>
  <c r="Z289" i="74" s="1"/>
  <c r="Q300" i="74"/>
  <c r="R300" i="74"/>
  <c r="S300" i="74"/>
  <c r="T300" i="74"/>
  <c r="U300" i="74"/>
  <c r="V300" i="74"/>
  <c r="W300" i="74"/>
  <c r="X300" i="74"/>
  <c r="Y300" i="74"/>
  <c r="Z300" i="74"/>
  <c r="D211" i="74"/>
  <c r="T211" i="74" s="1"/>
  <c r="D227" i="74"/>
  <c r="X227" i="74" s="1"/>
  <c r="D237" i="74"/>
  <c r="U237" i="74" s="1"/>
  <c r="D33" i="74"/>
  <c r="Q33" i="74" s="1"/>
  <c r="D49" i="74"/>
  <c r="Q49" i="74" s="1"/>
  <c r="D69" i="74"/>
  <c r="Y69" i="74" s="1"/>
  <c r="D71" i="74"/>
  <c r="V71" i="74" s="1"/>
  <c r="D74" i="74"/>
  <c r="S74" i="74" s="1"/>
  <c r="D75" i="74"/>
  <c r="U75" i="74" s="1"/>
  <c r="D87" i="74"/>
  <c r="U87" i="74" s="1"/>
  <c r="D88" i="74"/>
  <c r="Y88" i="74" s="1"/>
  <c r="D99" i="74"/>
  <c r="U99" i="74" s="1"/>
  <c r="D100" i="74"/>
  <c r="Y100" i="74" s="1"/>
  <c r="D262" i="74"/>
  <c r="T262" i="74" s="1"/>
  <c r="D265" i="74"/>
  <c r="Y265" i="74" s="1"/>
  <c r="D267" i="74"/>
  <c r="W267" i="74" s="1"/>
  <c r="D279" i="74"/>
  <c r="T279" i="74" s="1"/>
  <c r="D286" i="74"/>
  <c r="W286" i="74" s="1"/>
  <c r="Q291" i="74"/>
  <c r="R291" i="74"/>
  <c r="S291" i="74"/>
  <c r="T291" i="74"/>
  <c r="U291" i="74"/>
  <c r="V291" i="74"/>
  <c r="W291" i="74"/>
  <c r="X291" i="74"/>
  <c r="Y291" i="74"/>
  <c r="Z291" i="74"/>
  <c r="Q312" i="74"/>
  <c r="R312" i="74"/>
  <c r="S312" i="74"/>
  <c r="T312" i="74"/>
  <c r="U312" i="74"/>
  <c r="V312" i="74"/>
  <c r="W312" i="74"/>
  <c r="X312" i="74"/>
  <c r="Y312" i="74"/>
  <c r="Z312" i="74"/>
  <c r="Q315" i="74"/>
  <c r="R315" i="74"/>
  <c r="S315" i="74"/>
  <c r="T315" i="74"/>
  <c r="U315" i="74"/>
  <c r="V315" i="74"/>
  <c r="W315" i="74"/>
  <c r="X315" i="74"/>
  <c r="Y315" i="74"/>
  <c r="Z315" i="74"/>
  <c r="Q324" i="74"/>
  <c r="R324" i="74"/>
  <c r="S324" i="74"/>
  <c r="T324" i="74"/>
  <c r="U324" i="74"/>
  <c r="V324" i="74"/>
  <c r="W324" i="74"/>
  <c r="X324" i="74"/>
  <c r="Y324" i="74"/>
  <c r="Z324" i="74"/>
  <c r="Q327" i="74"/>
  <c r="R327" i="74"/>
  <c r="S327" i="74"/>
  <c r="T327" i="74"/>
  <c r="U327" i="74"/>
  <c r="V327" i="74"/>
  <c r="W327" i="74"/>
  <c r="X327" i="74"/>
  <c r="Y327" i="74"/>
  <c r="Z327" i="74"/>
  <c r="Q336" i="74"/>
  <c r="R336" i="74"/>
  <c r="S336" i="74"/>
  <c r="T336" i="74"/>
  <c r="U336" i="74"/>
  <c r="V336" i="74"/>
  <c r="W336" i="74"/>
  <c r="X336" i="74"/>
  <c r="Y336" i="74"/>
  <c r="Z336" i="74"/>
  <c r="Q339" i="74"/>
  <c r="R339" i="74"/>
  <c r="S339" i="74"/>
  <c r="T339" i="74"/>
  <c r="U339" i="74"/>
  <c r="V339" i="74"/>
  <c r="W339" i="74"/>
  <c r="X339" i="74"/>
  <c r="Y339" i="74"/>
  <c r="Z339" i="74"/>
  <c r="J364" i="164"/>
  <c r="K40" i="164"/>
  <c r="J364" i="163"/>
  <c r="K23" i="163"/>
  <c r="J364" i="160"/>
  <c r="K77" i="160"/>
  <c r="K364" i="160" s="1"/>
  <c r="J386" i="160" s="1"/>
  <c r="E12" i="23"/>
  <c r="E11" i="23"/>
  <c r="J364" i="166"/>
  <c r="K364" i="159"/>
  <c r="J386" i="159" s="1"/>
  <c r="M386" i="159" s="1"/>
  <c r="T246" i="74"/>
  <c r="S221" i="74"/>
  <c r="X243" i="74"/>
  <c r="Q275" i="74"/>
  <c r="Z246" i="74"/>
  <c r="U239" i="74"/>
  <c r="K414" i="157"/>
  <c r="J436" i="157" s="1"/>
  <c r="F15" i="27" s="1"/>
  <c r="Y37" i="74"/>
  <c r="W70" i="74"/>
  <c r="Z287" i="74"/>
  <c r="U243" i="74"/>
  <c r="X277" i="74"/>
  <c r="R281" i="74"/>
  <c r="W277" i="74"/>
  <c r="U47" i="74"/>
  <c r="R269" i="74"/>
  <c r="V207" i="74"/>
  <c r="S58" i="74"/>
  <c r="X83" i="74"/>
  <c r="X278" i="74"/>
  <c r="S257" i="74"/>
  <c r="S93" i="74"/>
  <c r="W74" i="74"/>
  <c r="T263" i="74"/>
  <c r="S68" i="74"/>
  <c r="X68" i="74"/>
  <c r="R257" i="74"/>
  <c r="V68" i="74"/>
  <c r="R68" i="74"/>
  <c r="U258" i="74"/>
  <c r="T45" i="74"/>
  <c r="T207" i="74"/>
  <c r="Q92" i="74"/>
  <c r="V226" i="74"/>
  <c r="Q258" i="74"/>
  <c r="Q269" i="74"/>
  <c r="T228" i="74"/>
  <c r="H8" i="70"/>
  <c r="H26" i="70" s="1"/>
  <c r="H27" i="71"/>
  <c r="J354" i="151"/>
  <c r="I34" i="116"/>
  <c r="C49" i="116" s="1"/>
  <c r="E4" i="23" s="1"/>
  <c r="F4" i="23" s="1"/>
  <c r="K34" i="116"/>
  <c r="E49" i="116" s="1"/>
  <c r="E6" i="23" s="1"/>
  <c r="F6" i="23" s="1"/>
  <c r="G6" i="23" s="1"/>
  <c r="H6" i="23" s="1"/>
  <c r="J34" i="116"/>
  <c r="D49" i="116" s="1"/>
  <c r="E5" i="23" s="1"/>
  <c r="F5" i="23" s="1"/>
  <c r="G5" i="23" s="1"/>
  <c r="H5" i="23" s="1"/>
  <c r="K364" i="163"/>
  <c r="J386" i="163" s="1"/>
  <c r="K364" i="164"/>
  <c r="J386" i="164" s="1"/>
  <c r="K364" i="165"/>
  <c r="J386" i="165" s="1"/>
  <c r="K364" i="167"/>
  <c r="J386" i="167" s="1"/>
  <c r="K24" i="166"/>
  <c r="K364" i="166" s="1"/>
  <c r="J386" i="166" s="1"/>
  <c r="J364" i="168"/>
  <c r="J364" i="165"/>
  <c r="K364" i="168"/>
  <c r="J386" i="168" s="1"/>
  <c r="J364" i="167"/>
  <c r="K364" i="158"/>
  <c r="J386" i="158" s="1"/>
  <c r="J364" i="158"/>
  <c r="J414" i="157"/>
  <c r="J414" i="156"/>
  <c r="K414" i="156"/>
  <c r="J436" i="156" s="1"/>
  <c r="K414" i="154"/>
  <c r="J436" i="154" s="1"/>
  <c r="J414" i="154"/>
  <c r="J354" i="153"/>
  <c r="J354" i="152"/>
  <c r="K7" i="153"/>
  <c r="K354" i="152"/>
  <c r="J376" i="152" s="1"/>
  <c r="K354" i="150"/>
  <c r="J376" i="150" s="1"/>
  <c r="K6" i="151"/>
  <c r="J354" i="150"/>
  <c r="K354" i="149"/>
  <c r="J376" i="149" s="1"/>
  <c r="J354" i="149"/>
  <c r="U224" i="139"/>
  <c r="R76" i="144"/>
  <c r="S248" i="139"/>
  <c r="Q60" i="145"/>
  <c r="X38" i="144"/>
  <c r="Y344" i="144"/>
  <c r="Q96" i="145"/>
  <c r="V98" i="144"/>
  <c r="Z19" i="74"/>
  <c r="V19" i="74"/>
  <c r="V27" i="74"/>
  <c r="U27" i="74"/>
  <c r="T11" i="74"/>
  <c r="R11" i="74"/>
  <c r="T352" i="147"/>
  <c r="S352" i="147"/>
  <c r="R352" i="147"/>
  <c r="Q352" i="147"/>
  <c r="Z352" i="147"/>
  <c r="X352" i="147"/>
  <c r="W352" i="147"/>
  <c r="V352" i="147"/>
  <c r="Y352" i="147"/>
  <c r="U352" i="147"/>
  <c r="X351" i="147"/>
  <c r="W351" i="147"/>
  <c r="Z351" i="147"/>
  <c r="Y351" i="147"/>
  <c r="V351" i="147"/>
  <c r="U351" i="147"/>
  <c r="T351" i="147"/>
  <c r="S351" i="147"/>
  <c r="Q351" i="147"/>
  <c r="R351" i="147"/>
  <c r="Y350" i="147"/>
  <c r="Q350" i="147"/>
  <c r="T350" i="147"/>
  <c r="Z350" i="147"/>
  <c r="S350" i="147"/>
  <c r="R350" i="147"/>
  <c r="X350" i="147"/>
  <c r="W350" i="147"/>
  <c r="V350" i="147"/>
  <c r="U350" i="147"/>
  <c r="U349" i="147"/>
  <c r="T349" i="147"/>
  <c r="S349" i="147"/>
  <c r="Q349" i="147"/>
  <c r="V349" i="147"/>
  <c r="Z349" i="147"/>
  <c r="Y349" i="147"/>
  <c r="X349" i="147"/>
  <c r="W349" i="147"/>
  <c r="R349" i="147"/>
  <c r="U348" i="147"/>
  <c r="T348" i="147"/>
  <c r="Q348" i="147"/>
  <c r="Z348" i="147"/>
  <c r="Y348" i="147"/>
  <c r="X348" i="147"/>
  <c r="S348" i="147"/>
  <c r="R348" i="147"/>
  <c r="W348" i="147"/>
  <c r="V348" i="147"/>
  <c r="S347" i="147"/>
  <c r="Z347" i="147"/>
  <c r="Y347" i="147"/>
  <c r="Q347" i="147"/>
  <c r="X347" i="147"/>
  <c r="W347" i="147"/>
  <c r="R347" i="147"/>
  <c r="T347" i="147"/>
  <c r="U347" i="147"/>
  <c r="V347" i="147"/>
  <c r="X346" i="147"/>
  <c r="Z346" i="147"/>
  <c r="Y346" i="147"/>
  <c r="T346" i="147"/>
  <c r="S346" i="147"/>
  <c r="R346" i="147"/>
  <c r="Q346" i="147"/>
  <c r="U346" i="147"/>
  <c r="V346" i="147"/>
  <c r="W346" i="147"/>
  <c r="Z345" i="147"/>
  <c r="W345" i="147"/>
  <c r="R345" i="147"/>
  <c r="Y345" i="147"/>
  <c r="X345" i="147"/>
  <c r="V345" i="147"/>
  <c r="U345" i="147"/>
  <c r="T345" i="147"/>
  <c r="S345" i="147"/>
  <c r="Q345" i="147"/>
  <c r="R344" i="147"/>
  <c r="X344" i="147"/>
  <c r="W344" i="147"/>
  <c r="V344" i="147"/>
  <c r="U344" i="147"/>
  <c r="Z344" i="147"/>
  <c r="Y344" i="147"/>
  <c r="Q344" i="147"/>
  <c r="T344" i="147"/>
  <c r="S344" i="147"/>
  <c r="Z343" i="147"/>
  <c r="Y343" i="147"/>
  <c r="X343" i="147"/>
  <c r="W343" i="147"/>
  <c r="U343" i="147"/>
  <c r="T343" i="147"/>
  <c r="S343" i="147"/>
  <c r="Q343" i="147"/>
  <c r="R343" i="147"/>
  <c r="V343" i="147"/>
  <c r="Y342" i="147"/>
  <c r="X342" i="147"/>
  <c r="W342" i="147"/>
  <c r="V342" i="147"/>
  <c r="U342" i="147"/>
  <c r="T342" i="147"/>
  <c r="S342" i="147"/>
  <c r="R342" i="147"/>
  <c r="Q342" i="147"/>
  <c r="Z342" i="147"/>
  <c r="Z341" i="147"/>
  <c r="R341" i="147"/>
  <c r="S341" i="147"/>
  <c r="Q341" i="147"/>
  <c r="W341" i="147"/>
  <c r="V341" i="147"/>
  <c r="U341" i="147"/>
  <c r="T341" i="147"/>
  <c r="X341" i="147"/>
  <c r="Y341" i="147"/>
  <c r="Z340" i="147"/>
  <c r="X340" i="147"/>
  <c r="U340" i="147"/>
  <c r="T340" i="147"/>
  <c r="S340" i="147"/>
  <c r="R340" i="147"/>
  <c r="Q340" i="147"/>
  <c r="Y340" i="147"/>
  <c r="W340" i="147"/>
  <c r="V340" i="147"/>
  <c r="Z339" i="147"/>
  <c r="X339" i="147"/>
  <c r="R339" i="147"/>
  <c r="Y339" i="147"/>
  <c r="V339" i="147"/>
  <c r="U339" i="147"/>
  <c r="T339" i="147"/>
  <c r="S339" i="147"/>
  <c r="W339" i="147"/>
  <c r="Q339" i="147"/>
  <c r="X338" i="147"/>
  <c r="W338" i="147"/>
  <c r="V338" i="147"/>
  <c r="U338" i="147"/>
  <c r="Q338" i="147"/>
  <c r="Z338" i="147"/>
  <c r="Y338" i="147"/>
  <c r="T338" i="147"/>
  <c r="R338" i="147"/>
  <c r="S338" i="147"/>
  <c r="V337" i="147"/>
  <c r="Z337" i="147"/>
  <c r="Y337" i="147"/>
  <c r="X337" i="147"/>
  <c r="W337" i="147"/>
  <c r="U337" i="147"/>
  <c r="T337" i="147"/>
  <c r="S337" i="147"/>
  <c r="R337" i="147"/>
  <c r="Q337" i="147"/>
  <c r="U336" i="147"/>
  <c r="T336" i="147"/>
  <c r="S336" i="147"/>
  <c r="R336" i="147"/>
  <c r="W336" i="147"/>
  <c r="V336" i="147"/>
  <c r="Q336" i="147"/>
  <c r="Z336" i="147"/>
  <c r="X336" i="147"/>
  <c r="Y336" i="147"/>
  <c r="Y335" i="147"/>
  <c r="X335" i="147"/>
  <c r="W335" i="147"/>
  <c r="V335" i="147"/>
  <c r="U335" i="147"/>
  <c r="Q335" i="147"/>
  <c r="R335" i="147"/>
  <c r="T335" i="147"/>
  <c r="S335" i="147"/>
  <c r="Z335" i="147"/>
  <c r="T334" i="147"/>
  <c r="S334" i="147"/>
  <c r="R334" i="147"/>
  <c r="Q334" i="147"/>
  <c r="X334" i="147"/>
  <c r="W334" i="147"/>
  <c r="V334" i="147"/>
  <c r="U334" i="147"/>
  <c r="Y334" i="147"/>
  <c r="Z334" i="147"/>
  <c r="Y333" i="147"/>
  <c r="X333" i="147"/>
  <c r="R333" i="147"/>
  <c r="W333" i="147"/>
  <c r="V333" i="147"/>
  <c r="U333" i="147"/>
  <c r="T333" i="147"/>
  <c r="S333" i="147"/>
  <c r="Z333" i="147"/>
  <c r="Q333" i="147"/>
  <c r="R332" i="147"/>
  <c r="Q332" i="147"/>
  <c r="X332" i="147"/>
  <c r="W332" i="147"/>
  <c r="V332" i="147"/>
  <c r="U332" i="147"/>
  <c r="Z332" i="147"/>
  <c r="T332" i="147"/>
  <c r="Y332" i="147"/>
  <c r="S332" i="147"/>
  <c r="Z331" i="147"/>
  <c r="Y331" i="147"/>
  <c r="X331" i="147"/>
  <c r="W331" i="147"/>
  <c r="T331" i="147"/>
  <c r="R331" i="147"/>
  <c r="V331" i="147"/>
  <c r="U331" i="147"/>
  <c r="S331" i="147"/>
  <c r="Q331" i="147"/>
  <c r="X330" i="147"/>
  <c r="W330" i="147"/>
  <c r="V330" i="147"/>
  <c r="U330" i="147"/>
  <c r="T330" i="147"/>
  <c r="S330" i="147"/>
  <c r="R330" i="147"/>
  <c r="Q330" i="147"/>
  <c r="Z330" i="147"/>
  <c r="Y330" i="147"/>
  <c r="S329" i="147"/>
  <c r="R329" i="147"/>
  <c r="U329" i="147"/>
  <c r="T329" i="147"/>
  <c r="Z329" i="147"/>
  <c r="Y329" i="147"/>
  <c r="W329" i="147"/>
  <c r="V329" i="147"/>
  <c r="X329" i="147"/>
  <c r="Q329" i="147"/>
  <c r="Z328" i="147"/>
  <c r="Y328" i="147"/>
  <c r="V328" i="147"/>
  <c r="T328" i="147"/>
  <c r="S328" i="147"/>
  <c r="R328" i="147"/>
  <c r="Q328" i="147"/>
  <c r="W328" i="147"/>
  <c r="U328" i="147"/>
  <c r="X328" i="147"/>
  <c r="Z327" i="147"/>
  <c r="V327" i="147"/>
  <c r="U327" i="147"/>
  <c r="T327" i="147"/>
  <c r="S327" i="147"/>
  <c r="Q327" i="147"/>
  <c r="Y327" i="147"/>
  <c r="X327" i="147"/>
  <c r="W327" i="147"/>
  <c r="R327" i="147"/>
  <c r="Q326" i="147"/>
  <c r="T326" i="147"/>
  <c r="R326" i="147"/>
  <c r="Y326" i="147"/>
  <c r="X326" i="147"/>
  <c r="W326" i="147"/>
  <c r="V326" i="147"/>
  <c r="U326" i="147"/>
  <c r="Z326" i="147"/>
  <c r="S326" i="147"/>
  <c r="S325" i="147"/>
  <c r="R325" i="147"/>
  <c r="Q325" i="147"/>
  <c r="Z325" i="147"/>
  <c r="Y325" i="147"/>
  <c r="X325" i="147"/>
  <c r="W325" i="147"/>
  <c r="V325" i="147"/>
  <c r="U325" i="147"/>
  <c r="T325" i="147"/>
  <c r="V324" i="147"/>
  <c r="Q324" i="147"/>
  <c r="R324" i="147"/>
  <c r="Z324" i="147"/>
  <c r="T324" i="147"/>
  <c r="S324" i="147"/>
  <c r="X324" i="147"/>
  <c r="W324" i="147"/>
  <c r="U324" i="147"/>
  <c r="Y324" i="147"/>
  <c r="T323" i="147"/>
  <c r="Y323" i="147"/>
  <c r="X323" i="147"/>
  <c r="Q323" i="147"/>
  <c r="Z323" i="147"/>
  <c r="R323" i="147"/>
  <c r="S323" i="147"/>
  <c r="U323" i="147"/>
  <c r="V323" i="147"/>
  <c r="W323" i="147"/>
  <c r="T322" i="147"/>
  <c r="S322" i="147"/>
  <c r="R322" i="147"/>
  <c r="Q322" i="147"/>
  <c r="Z322" i="147"/>
  <c r="Y322" i="147"/>
  <c r="X322" i="147"/>
  <c r="W322" i="147"/>
  <c r="V322" i="147"/>
  <c r="U322" i="147"/>
  <c r="W321" i="147"/>
  <c r="R321" i="147"/>
  <c r="Y321" i="147"/>
  <c r="V321" i="147"/>
  <c r="U321" i="147"/>
  <c r="T321" i="147"/>
  <c r="S321" i="147"/>
  <c r="Z321" i="147"/>
  <c r="X321" i="147"/>
  <c r="Q321" i="147"/>
  <c r="X320" i="147"/>
  <c r="W320" i="147"/>
  <c r="V320" i="147"/>
  <c r="U320" i="147"/>
  <c r="T320" i="147"/>
  <c r="R320" i="147"/>
  <c r="Z320" i="147"/>
  <c r="Y320" i="147"/>
  <c r="S320" i="147"/>
  <c r="Q320" i="147"/>
  <c r="V319" i="147"/>
  <c r="U319" i="147"/>
  <c r="T319" i="147"/>
  <c r="S319" i="147"/>
  <c r="R319" i="147"/>
  <c r="Q319" i="147"/>
  <c r="Z319" i="147"/>
  <c r="Y319" i="147"/>
  <c r="X319" i="147"/>
  <c r="W319" i="147"/>
  <c r="X318" i="147"/>
  <c r="W318" i="147"/>
  <c r="V318" i="147"/>
  <c r="U318" i="147"/>
  <c r="T318" i="147"/>
  <c r="S318" i="147"/>
  <c r="R318" i="147"/>
  <c r="Q318" i="147"/>
  <c r="Z318" i="147"/>
  <c r="Y318" i="147"/>
  <c r="Z317" i="147"/>
  <c r="S317" i="147"/>
  <c r="R317" i="147"/>
  <c r="Q317" i="147"/>
  <c r="W317" i="147"/>
  <c r="V317" i="147"/>
  <c r="U317" i="147"/>
  <c r="T317" i="147"/>
  <c r="X317" i="147"/>
  <c r="Y317" i="147"/>
  <c r="W316" i="147"/>
  <c r="U316" i="147"/>
  <c r="V316" i="147"/>
  <c r="Z316" i="147"/>
  <c r="Y316" i="147"/>
  <c r="X316" i="147"/>
  <c r="T316" i="147"/>
  <c r="S316" i="147"/>
  <c r="R316" i="147"/>
  <c r="Q316" i="147"/>
  <c r="W315" i="147"/>
  <c r="R315" i="147"/>
  <c r="Q315" i="147"/>
  <c r="Z315" i="147"/>
  <c r="X315" i="147"/>
  <c r="Y315" i="147"/>
  <c r="V315" i="147"/>
  <c r="U315" i="147"/>
  <c r="T315" i="147"/>
  <c r="S315" i="147"/>
  <c r="Y314" i="147"/>
  <c r="T314" i="147"/>
  <c r="Z314" i="147"/>
  <c r="X314" i="147"/>
  <c r="W314" i="147"/>
  <c r="V314" i="147"/>
  <c r="U314" i="147"/>
  <c r="Q314" i="147"/>
  <c r="R314" i="147"/>
  <c r="S314" i="147"/>
  <c r="Q313" i="147"/>
  <c r="S313" i="147"/>
  <c r="R313" i="147"/>
  <c r="U313" i="147"/>
  <c r="T313" i="147"/>
  <c r="Z313" i="147"/>
  <c r="Y313" i="147"/>
  <c r="X313" i="147"/>
  <c r="W313" i="147"/>
  <c r="V313" i="147"/>
  <c r="X312" i="147"/>
  <c r="U312" i="147"/>
  <c r="T312" i="147"/>
  <c r="W312" i="147"/>
  <c r="V312" i="147"/>
  <c r="Q312" i="147"/>
  <c r="Z312" i="147"/>
  <c r="R312" i="147"/>
  <c r="S312" i="147"/>
  <c r="Y312" i="147"/>
  <c r="W311" i="147"/>
  <c r="S311" i="147"/>
  <c r="R311" i="147"/>
  <c r="V311" i="147"/>
  <c r="U311" i="147"/>
  <c r="T311" i="147"/>
  <c r="X311" i="147"/>
  <c r="Y311" i="147"/>
  <c r="Z311" i="147"/>
  <c r="Q311" i="147"/>
  <c r="Y310" i="147"/>
  <c r="V310" i="147"/>
  <c r="U310" i="147"/>
  <c r="T310" i="147"/>
  <c r="S310" i="147"/>
  <c r="R310" i="147"/>
  <c r="Q310" i="147"/>
  <c r="Z310" i="147"/>
  <c r="X310" i="147"/>
  <c r="W310" i="147"/>
  <c r="V309" i="147"/>
  <c r="U309" i="147"/>
  <c r="T309" i="147"/>
  <c r="S309" i="147"/>
  <c r="X309" i="147"/>
  <c r="R309" i="147"/>
  <c r="Z309" i="147"/>
  <c r="Y309" i="147"/>
  <c r="W309" i="147"/>
  <c r="Q309" i="147"/>
  <c r="T308" i="147"/>
  <c r="S308" i="147"/>
  <c r="R308" i="147"/>
  <c r="Q308" i="147"/>
  <c r="Z308" i="147"/>
  <c r="Y308" i="147"/>
  <c r="X308" i="147"/>
  <c r="W308" i="147"/>
  <c r="V308" i="147"/>
  <c r="U308" i="147"/>
  <c r="V307" i="147"/>
  <c r="U307" i="147"/>
  <c r="T307" i="147"/>
  <c r="S307" i="147"/>
  <c r="R307" i="147"/>
  <c r="Q307" i="147"/>
  <c r="Z307" i="147"/>
  <c r="Y307" i="147"/>
  <c r="X307" i="147"/>
  <c r="W307" i="147"/>
  <c r="Z306" i="147"/>
  <c r="X306" i="147"/>
  <c r="W306" i="147"/>
  <c r="V306" i="147"/>
  <c r="U306" i="147"/>
  <c r="T306" i="147"/>
  <c r="S306" i="147"/>
  <c r="R306" i="147"/>
  <c r="Q306" i="147"/>
  <c r="Y306" i="147"/>
  <c r="X305" i="147"/>
  <c r="R305" i="147"/>
  <c r="W305" i="147"/>
  <c r="T305" i="147"/>
  <c r="S305" i="147"/>
  <c r="V305" i="147"/>
  <c r="U305" i="147"/>
  <c r="Z305" i="147"/>
  <c r="Y305" i="147"/>
  <c r="Q305" i="147"/>
  <c r="Z304" i="147"/>
  <c r="W304" i="147"/>
  <c r="U304" i="147"/>
  <c r="X304" i="147"/>
  <c r="Y304" i="147"/>
  <c r="T304" i="147"/>
  <c r="S304" i="147"/>
  <c r="R304" i="147"/>
  <c r="Q304" i="147"/>
  <c r="V304" i="147"/>
  <c r="X303" i="147"/>
  <c r="W303" i="147"/>
  <c r="V303" i="147"/>
  <c r="U303" i="147"/>
  <c r="Y303" i="147"/>
  <c r="Z303" i="147"/>
  <c r="T303" i="147"/>
  <c r="S303" i="147"/>
  <c r="Q303" i="147"/>
  <c r="R303" i="147"/>
  <c r="Q302" i="147"/>
  <c r="V302" i="147"/>
  <c r="T302" i="147"/>
  <c r="Z302" i="147"/>
  <c r="Y302" i="147"/>
  <c r="X302" i="147"/>
  <c r="W302" i="147"/>
  <c r="U302" i="147"/>
  <c r="S302" i="147"/>
  <c r="R302" i="147"/>
  <c r="V301" i="147"/>
  <c r="U301" i="147"/>
  <c r="T301" i="147"/>
  <c r="S301" i="147"/>
  <c r="R301" i="147"/>
  <c r="Z301" i="147"/>
  <c r="X301" i="147"/>
  <c r="W301" i="147"/>
  <c r="Y301" i="147"/>
  <c r="Q301" i="147"/>
  <c r="V300" i="147"/>
  <c r="R300" i="147"/>
  <c r="Y300" i="147"/>
  <c r="X300" i="147"/>
  <c r="U300" i="147"/>
  <c r="T300" i="147"/>
  <c r="S300" i="147"/>
  <c r="Z300" i="147"/>
  <c r="W300" i="147"/>
  <c r="Q300" i="147"/>
  <c r="Y299" i="147"/>
  <c r="U299" i="147"/>
  <c r="T299" i="147"/>
  <c r="S299" i="147"/>
  <c r="R299" i="147"/>
  <c r="Q299" i="147"/>
  <c r="X299" i="147"/>
  <c r="V299" i="147"/>
  <c r="Z299" i="147"/>
  <c r="W299" i="147"/>
  <c r="Z298" i="147"/>
  <c r="Y298" i="147"/>
  <c r="R298" i="147"/>
  <c r="Q298" i="147"/>
  <c r="X298" i="147"/>
  <c r="W298" i="147"/>
  <c r="V298" i="147"/>
  <c r="U298" i="147"/>
  <c r="T298" i="147"/>
  <c r="S298" i="147"/>
  <c r="R297" i="147"/>
  <c r="Q297" i="147"/>
  <c r="T297" i="147"/>
  <c r="S297" i="147"/>
  <c r="Y297" i="147"/>
  <c r="Z297" i="147"/>
  <c r="X297" i="147"/>
  <c r="W297" i="147"/>
  <c r="V297" i="147"/>
  <c r="U297" i="147"/>
  <c r="V296" i="147"/>
  <c r="Q296" i="147"/>
  <c r="Z296" i="147"/>
  <c r="Y296" i="147"/>
  <c r="X296" i="147"/>
  <c r="W296" i="147"/>
  <c r="U296" i="147"/>
  <c r="T296" i="147"/>
  <c r="S296" i="147"/>
  <c r="R296" i="147"/>
  <c r="Z295" i="147"/>
  <c r="X295" i="147"/>
  <c r="W295" i="147"/>
  <c r="V295" i="147"/>
  <c r="U295" i="147"/>
  <c r="T295" i="147"/>
  <c r="S295" i="147"/>
  <c r="R295" i="147"/>
  <c r="Q295" i="147"/>
  <c r="Y295" i="147"/>
  <c r="T294" i="147"/>
  <c r="V294" i="147"/>
  <c r="R294" i="147"/>
  <c r="W294" i="147"/>
  <c r="S294" i="147"/>
  <c r="X294" i="147"/>
  <c r="Z294" i="147"/>
  <c r="Y294" i="147"/>
  <c r="U294" i="147"/>
  <c r="Q294" i="147"/>
  <c r="T293" i="147"/>
  <c r="S293" i="147"/>
  <c r="R293" i="147"/>
  <c r="Q293" i="147"/>
  <c r="X293" i="147"/>
  <c r="W293" i="147"/>
  <c r="V293" i="147"/>
  <c r="U293" i="147"/>
  <c r="Z293" i="147"/>
  <c r="Y293" i="147"/>
  <c r="Z292" i="147"/>
  <c r="X292" i="147"/>
  <c r="W292" i="147"/>
  <c r="R292" i="147"/>
  <c r="V292" i="147"/>
  <c r="U292" i="147"/>
  <c r="T292" i="147"/>
  <c r="S292" i="147"/>
  <c r="Y292" i="147"/>
  <c r="Q292" i="147"/>
  <c r="R291" i="147"/>
  <c r="Z291" i="147"/>
  <c r="X291" i="147"/>
  <c r="W291" i="147"/>
  <c r="V291" i="147"/>
  <c r="U291" i="147"/>
  <c r="Y291" i="147"/>
  <c r="S291" i="147"/>
  <c r="Q291" i="147"/>
  <c r="T291" i="147"/>
  <c r="R290" i="147"/>
  <c r="Z290" i="147"/>
  <c r="Y290" i="147"/>
  <c r="X290" i="147"/>
  <c r="W290" i="147"/>
  <c r="S290" i="147"/>
  <c r="Q290" i="147"/>
  <c r="V290" i="147"/>
  <c r="U290" i="147"/>
  <c r="T290" i="147"/>
  <c r="W289" i="147"/>
  <c r="U289" i="147"/>
  <c r="T289" i="147"/>
  <c r="Q289" i="147"/>
  <c r="Y289" i="147"/>
  <c r="S289" i="147"/>
  <c r="R289" i="147"/>
  <c r="Z289" i="147"/>
  <c r="X289" i="147"/>
  <c r="V289" i="147"/>
  <c r="Z288" i="147"/>
  <c r="T288" i="147"/>
  <c r="S288" i="147"/>
  <c r="R288" i="147"/>
  <c r="V288" i="147"/>
  <c r="U288" i="147"/>
  <c r="W288" i="147"/>
  <c r="X288" i="147"/>
  <c r="Y288" i="147"/>
  <c r="Q288" i="147"/>
  <c r="X287" i="147"/>
  <c r="V287" i="147"/>
  <c r="U287" i="147"/>
  <c r="W287" i="147"/>
  <c r="Z287" i="147"/>
  <c r="Y287" i="147"/>
  <c r="T287" i="147"/>
  <c r="S287" i="147"/>
  <c r="R287" i="147"/>
  <c r="Q287" i="147"/>
  <c r="Y286" i="147"/>
  <c r="Z286" i="147"/>
  <c r="R286" i="147"/>
  <c r="Q286" i="147"/>
  <c r="W286" i="147"/>
  <c r="X286" i="147"/>
  <c r="V286" i="147"/>
  <c r="U286" i="147"/>
  <c r="T286" i="147"/>
  <c r="S286" i="147"/>
  <c r="Z285" i="147"/>
  <c r="R285" i="147"/>
  <c r="Q285" i="147"/>
  <c r="S285" i="147"/>
  <c r="Y285" i="147"/>
  <c r="T285" i="147"/>
  <c r="X285" i="147"/>
  <c r="W285" i="147"/>
  <c r="V285" i="147"/>
  <c r="U285" i="147"/>
  <c r="Z284" i="147"/>
  <c r="Y284" i="147"/>
  <c r="X284" i="147"/>
  <c r="W284" i="147"/>
  <c r="V284" i="147"/>
  <c r="U284" i="147"/>
  <c r="T284" i="147"/>
  <c r="S284" i="147"/>
  <c r="R284" i="147"/>
  <c r="Q284" i="147"/>
  <c r="Z283" i="147"/>
  <c r="X283" i="147"/>
  <c r="W283" i="147"/>
  <c r="V283" i="147"/>
  <c r="U283" i="147"/>
  <c r="T283" i="147"/>
  <c r="S283" i="147"/>
  <c r="R283" i="147"/>
  <c r="Q283" i="147"/>
  <c r="Y283" i="147"/>
  <c r="W282" i="147"/>
  <c r="T282" i="147"/>
  <c r="S282" i="147"/>
  <c r="R282" i="147"/>
  <c r="X282" i="147"/>
  <c r="U282" i="147"/>
  <c r="Y282" i="147"/>
  <c r="Z282" i="147"/>
  <c r="V282" i="147"/>
  <c r="Q282" i="147"/>
  <c r="W281" i="147"/>
  <c r="T281" i="147"/>
  <c r="S281" i="147"/>
  <c r="R281" i="147"/>
  <c r="Q281" i="147"/>
  <c r="Y281" i="147"/>
  <c r="Z281" i="147"/>
  <c r="U281" i="147"/>
  <c r="V281" i="147"/>
  <c r="X281" i="147"/>
  <c r="V280" i="147"/>
  <c r="U280" i="147"/>
  <c r="T280" i="147"/>
  <c r="S280" i="147"/>
  <c r="Y280" i="147"/>
  <c r="W280" i="147"/>
  <c r="X280" i="147"/>
  <c r="R280" i="147"/>
  <c r="Q280" i="147"/>
  <c r="Z280" i="147"/>
  <c r="Z279" i="147"/>
  <c r="X279" i="147"/>
  <c r="W279" i="147"/>
  <c r="V279" i="147"/>
  <c r="U279" i="147"/>
  <c r="S279" i="147"/>
  <c r="Q279" i="147"/>
  <c r="R279" i="147"/>
  <c r="T279" i="147"/>
  <c r="Y279" i="147"/>
  <c r="V278" i="147"/>
  <c r="U278" i="147"/>
  <c r="T278" i="147"/>
  <c r="R278" i="147"/>
  <c r="Z278" i="147"/>
  <c r="Y278" i="147"/>
  <c r="X278" i="147"/>
  <c r="W278" i="147"/>
  <c r="Q278" i="147"/>
  <c r="S278" i="147"/>
  <c r="X277" i="147"/>
  <c r="T277" i="147"/>
  <c r="S277" i="147"/>
  <c r="V277" i="147"/>
  <c r="W277" i="147"/>
  <c r="Z277" i="147"/>
  <c r="R277" i="147"/>
  <c r="Q277" i="147"/>
  <c r="U277" i="147"/>
  <c r="Y277" i="147"/>
  <c r="W276" i="147"/>
  <c r="U276" i="147"/>
  <c r="T276" i="147"/>
  <c r="S276" i="147"/>
  <c r="R276" i="147"/>
  <c r="Z276" i="147"/>
  <c r="Y276" i="147"/>
  <c r="X276" i="147"/>
  <c r="V276" i="147"/>
  <c r="Q276" i="147"/>
  <c r="T275" i="147"/>
  <c r="S275" i="147"/>
  <c r="R275" i="147"/>
  <c r="Q275" i="147"/>
  <c r="Z275" i="147"/>
  <c r="Y275" i="147"/>
  <c r="X275" i="147"/>
  <c r="U275" i="147"/>
  <c r="W275" i="147"/>
  <c r="V275" i="147"/>
  <c r="Z274" i="147"/>
  <c r="V274" i="147"/>
  <c r="U274" i="147"/>
  <c r="T274" i="147"/>
  <c r="S274" i="147"/>
  <c r="X274" i="147"/>
  <c r="W274" i="147"/>
  <c r="R274" i="147"/>
  <c r="Q274" i="147"/>
  <c r="Y274" i="147"/>
  <c r="Z273" i="147"/>
  <c r="Y273" i="147"/>
  <c r="X273" i="147"/>
  <c r="W273" i="147"/>
  <c r="U273" i="147"/>
  <c r="S273" i="147"/>
  <c r="V273" i="147"/>
  <c r="T273" i="147"/>
  <c r="R273" i="147"/>
  <c r="Q273" i="147"/>
  <c r="X272" i="147"/>
  <c r="W272" i="147"/>
  <c r="V272" i="147"/>
  <c r="U272" i="147"/>
  <c r="T272" i="147"/>
  <c r="S272" i="147"/>
  <c r="R272" i="147"/>
  <c r="Q272" i="147"/>
  <c r="Z272" i="147"/>
  <c r="Y272" i="147"/>
  <c r="X271" i="147"/>
  <c r="U271" i="147"/>
  <c r="Z271" i="147"/>
  <c r="W271" i="147"/>
  <c r="V271" i="147"/>
  <c r="T271" i="147"/>
  <c r="R271" i="147"/>
  <c r="S271" i="147"/>
  <c r="Y271" i="147"/>
  <c r="Q271" i="147"/>
  <c r="V270" i="147"/>
  <c r="T270" i="147"/>
  <c r="S270" i="147"/>
  <c r="R270" i="147"/>
  <c r="Q270" i="147"/>
  <c r="W270" i="147"/>
  <c r="U270" i="147"/>
  <c r="Z270" i="147"/>
  <c r="Y270" i="147"/>
  <c r="X270" i="147"/>
  <c r="W269" i="147"/>
  <c r="R269" i="147"/>
  <c r="X269" i="147"/>
  <c r="Z269" i="147"/>
  <c r="Y269" i="147"/>
  <c r="V269" i="147"/>
  <c r="U269" i="147"/>
  <c r="T269" i="147"/>
  <c r="S269" i="147"/>
  <c r="Q269" i="147"/>
  <c r="Q268" i="147"/>
  <c r="Y268" i="147"/>
  <c r="T268" i="147"/>
  <c r="R268" i="147"/>
  <c r="S268" i="147"/>
  <c r="Z268" i="147"/>
  <c r="X268" i="147"/>
  <c r="W268" i="147"/>
  <c r="V268" i="147"/>
  <c r="U268" i="147"/>
  <c r="Z267" i="147"/>
  <c r="Y267" i="147"/>
  <c r="X267" i="147"/>
  <c r="W267" i="147"/>
  <c r="U267" i="147"/>
  <c r="T267" i="147"/>
  <c r="S267" i="147"/>
  <c r="R267" i="147"/>
  <c r="V267" i="147"/>
  <c r="Q267" i="147"/>
  <c r="Q266" i="147"/>
  <c r="U266" i="147"/>
  <c r="Z266" i="147"/>
  <c r="X266" i="147"/>
  <c r="S266" i="147"/>
  <c r="W266" i="147"/>
  <c r="V266" i="147"/>
  <c r="R266" i="147"/>
  <c r="T266" i="147"/>
  <c r="Y266" i="147"/>
  <c r="Y265" i="147"/>
  <c r="X265" i="147"/>
  <c r="W265" i="147"/>
  <c r="V265" i="147"/>
  <c r="U265" i="147"/>
  <c r="T265" i="147"/>
  <c r="Z265" i="147"/>
  <c r="R265" i="147"/>
  <c r="S265" i="147"/>
  <c r="Q265" i="147"/>
  <c r="X264" i="147"/>
  <c r="V264" i="147"/>
  <c r="T264" i="147"/>
  <c r="S264" i="147"/>
  <c r="Q264" i="147"/>
  <c r="Y264" i="147"/>
  <c r="Z264" i="147"/>
  <c r="R264" i="147"/>
  <c r="U264" i="147"/>
  <c r="W264" i="147"/>
  <c r="U263" i="147"/>
  <c r="S263" i="147"/>
  <c r="Z263" i="147"/>
  <c r="X263" i="147"/>
  <c r="Y263" i="147"/>
  <c r="W263" i="147"/>
  <c r="V263" i="147"/>
  <c r="T263" i="147"/>
  <c r="R263" i="147"/>
  <c r="Q263" i="147"/>
  <c r="W262" i="147"/>
  <c r="U262" i="147"/>
  <c r="Z262" i="147"/>
  <c r="X262" i="147"/>
  <c r="T262" i="147"/>
  <c r="S262" i="147"/>
  <c r="R262" i="147"/>
  <c r="Y262" i="147"/>
  <c r="V262" i="147"/>
  <c r="Q262" i="147"/>
  <c r="X261" i="147"/>
  <c r="U261" i="147"/>
  <c r="T261" i="147"/>
  <c r="S261" i="147"/>
  <c r="R261" i="147"/>
  <c r="Q261" i="147"/>
  <c r="Y261" i="147"/>
  <c r="W261" i="147"/>
  <c r="Z261" i="147"/>
  <c r="V261" i="147"/>
  <c r="X260" i="147"/>
  <c r="V260" i="147"/>
  <c r="U260" i="147"/>
  <c r="T260" i="147"/>
  <c r="S260" i="147"/>
  <c r="R260" i="147"/>
  <c r="Y260" i="147"/>
  <c r="Z260" i="147"/>
  <c r="W260" i="147"/>
  <c r="Q260" i="147"/>
  <c r="U259" i="147"/>
  <c r="T259" i="147"/>
  <c r="X259" i="147"/>
  <c r="W259" i="147"/>
  <c r="Z259" i="147"/>
  <c r="V259" i="147"/>
  <c r="S259" i="147"/>
  <c r="Q259" i="147"/>
  <c r="Y259" i="147"/>
  <c r="R259" i="147"/>
  <c r="Y258" i="147"/>
  <c r="U258" i="147"/>
  <c r="T258" i="147"/>
  <c r="R258" i="147"/>
  <c r="V258" i="147"/>
  <c r="W258" i="147"/>
  <c r="X258" i="147"/>
  <c r="S258" i="147"/>
  <c r="Q258" i="147"/>
  <c r="Z258" i="147"/>
  <c r="R257" i="147"/>
  <c r="U257" i="147"/>
  <c r="S257" i="147"/>
  <c r="Z257" i="147"/>
  <c r="Y257" i="147"/>
  <c r="X257" i="147"/>
  <c r="W257" i="147"/>
  <c r="V257" i="147"/>
  <c r="T257" i="147"/>
  <c r="Q257" i="147"/>
  <c r="T256" i="147"/>
  <c r="S256" i="147"/>
  <c r="W256" i="147"/>
  <c r="U256" i="147"/>
  <c r="Z256" i="147"/>
  <c r="Y256" i="147"/>
  <c r="X256" i="147"/>
  <c r="V256" i="147"/>
  <c r="Q256" i="147"/>
  <c r="R256" i="147"/>
  <c r="R255" i="147"/>
  <c r="Q255" i="147"/>
  <c r="Y255" i="147"/>
  <c r="W255" i="147"/>
  <c r="Z255" i="147"/>
  <c r="X255" i="147"/>
  <c r="V255" i="147"/>
  <c r="U255" i="147"/>
  <c r="T255" i="147"/>
  <c r="S255" i="147"/>
  <c r="Y254" i="147"/>
  <c r="Z254" i="147"/>
  <c r="X254" i="147"/>
  <c r="W254" i="147"/>
  <c r="V254" i="147"/>
  <c r="T254" i="147"/>
  <c r="S254" i="147"/>
  <c r="R254" i="147"/>
  <c r="Q254" i="147"/>
  <c r="U254" i="147"/>
  <c r="X253" i="147"/>
  <c r="W253" i="147"/>
  <c r="U253" i="147"/>
  <c r="Q253" i="147"/>
  <c r="Z253" i="147"/>
  <c r="Y253" i="147"/>
  <c r="R253" i="147"/>
  <c r="S253" i="147"/>
  <c r="T253" i="147"/>
  <c r="V253" i="147"/>
  <c r="S252" i="147"/>
  <c r="Z252" i="147"/>
  <c r="Y252" i="147"/>
  <c r="X252" i="147"/>
  <c r="W252" i="147"/>
  <c r="Q252" i="147"/>
  <c r="U252" i="147"/>
  <c r="T252" i="147"/>
  <c r="R252" i="147"/>
  <c r="V252" i="147"/>
  <c r="T251" i="147"/>
  <c r="R251" i="147"/>
  <c r="X251" i="147"/>
  <c r="V251" i="147"/>
  <c r="U251" i="147"/>
  <c r="S251" i="147"/>
  <c r="Q251" i="147"/>
  <c r="Z251" i="147"/>
  <c r="Y251" i="147"/>
  <c r="W251" i="147"/>
  <c r="V250" i="147"/>
  <c r="T250" i="147"/>
  <c r="X250" i="147"/>
  <c r="U250" i="147"/>
  <c r="S250" i="147"/>
  <c r="R250" i="147"/>
  <c r="Q250" i="147"/>
  <c r="Z250" i="147"/>
  <c r="W250" i="147"/>
  <c r="Y250" i="147"/>
  <c r="X249" i="147"/>
  <c r="V249" i="147"/>
  <c r="W249" i="147"/>
  <c r="T249" i="147"/>
  <c r="S249" i="147"/>
  <c r="R249" i="147"/>
  <c r="Q249" i="147"/>
  <c r="Z249" i="147"/>
  <c r="Y249" i="147"/>
  <c r="U249" i="147"/>
  <c r="Y248" i="147"/>
  <c r="W248" i="147"/>
  <c r="Z248" i="147"/>
  <c r="X248" i="147"/>
  <c r="V248" i="147"/>
  <c r="T248" i="147"/>
  <c r="S248" i="147"/>
  <c r="R248" i="147"/>
  <c r="Q248" i="147"/>
  <c r="U248" i="147"/>
  <c r="W247" i="147"/>
  <c r="Q247" i="147"/>
  <c r="V247" i="147"/>
  <c r="Z247" i="147"/>
  <c r="S247" i="147"/>
  <c r="R247" i="147"/>
  <c r="Y247" i="147"/>
  <c r="T247" i="147"/>
  <c r="U247" i="147"/>
  <c r="X247" i="147"/>
  <c r="T246" i="147"/>
  <c r="Q246" i="147"/>
  <c r="Z246" i="147"/>
  <c r="Y246" i="147"/>
  <c r="X246" i="147"/>
  <c r="V246" i="147"/>
  <c r="U246" i="147"/>
  <c r="W246" i="147"/>
  <c r="R246" i="147"/>
  <c r="S246" i="147"/>
  <c r="W245" i="147"/>
  <c r="V245" i="147"/>
  <c r="Y245" i="147"/>
  <c r="Z245" i="147"/>
  <c r="U245" i="147"/>
  <c r="Q245" i="147"/>
  <c r="S245" i="147"/>
  <c r="X245" i="147"/>
  <c r="T245" i="147"/>
  <c r="R245" i="147"/>
  <c r="S244" i="147"/>
  <c r="U244" i="147"/>
  <c r="R244" i="147"/>
  <c r="Y244" i="147"/>
  <c r="X244" i="147"/>
  <c r="Z244" i="147"/>
  <c r="Q244" i="147"/>
  <c r="W244" i="147"/>
  <c r="V244" i="147"/>
  <c r="T244" i="147"/>
  <c r="Q243" i="147"/>
  <c r="S243" i="147"/>
  <c r="W243" i="147"/>
  <c r="V243" i="147"/>
  <c r="U243" i="147"/>
  <c r="Y243" i="147"/>
  <c r="T243" i="147"/>
  <c r="R243" i="147"/>
  <c r="Z243" i="147"/>
  <c r="X243" i="147"/>
  <c r="Z242" i="147"/>
  <c r="Y242" i="147"/>
  <c r="X242" i="147"/>
  <c r="W242" i="147"/>
  <c r="T242" i="147"/>
  <c r="R242" i="147"/>
  <c r="Q242" i="147"/>
  <c r="U242" i="147"/>
  <c r="S242" i="147"/>
  <c r="V242" i="147"/>
  <c r="S241" i="147"/>
  <c r="Z241" i="147"/>
  <c r="Y241" i="147"/>
  <c r="X241" i="147"/>
  <c r="W241" i="147"/>
  <c r="V241" i="147"/>
  <c r="U241" i="147"/>
  <c r="T241" i="147"/>
  <c r="R241" i="147"/>
  <c r="Q241" i="147"/>
  <c r="T240" i="147"/>
  <c r="R240" i="147"/>
  <c r="U240" i="147"/>
  <c r="Z240" i="147"/>
  <c r="Y240" i="147"/>
  <c r="W240" i="147"/>
  <c r="V240" i="147"/>
  <c r="S240" i="147"/>
  <c r="Q240" i="147"/>
  <c r="X240" i="147"/>
  <c r="Q239" i="147"/>
  <c r="W239" i="147"/>
  <c r="U239" i="147"/>
  <c r="R239" i="147"/>
  <c r="V239" i="147"/>
  <c r="T239" i="147"/>
  <c r="S239" i="147"/>
  <c r="Z239" i="147"/>
  <c r="Y239" i="147"/>
  <c r="X239" i="147"/>
  <c r="T238" i="147"/>
  <c r="R238" i="147"/>
  <c r="X238" i="147"/>
  <c r="V238" i="147"/>
  <c r="S238" i="147"/>
  <c r="Z238" i="147"/>
  <c r="Y238" i="147"/>
  <c r="W238" i="147"/>
  <c r="U238" i="147"/>
  <c r="Q238" i="147"/>
  <c r="Y237" i="147"/>
  <c r="Z237" i="147"/>
  <c r="X237" i="147"/>
  <c r="S237" i="147"/>
  <c r="W237" i="147"/>
  <c r="V237" i="147"/>
  <c r="U237" i="147"/>
  <c r="T237" i="147"/>
  <c r="Q237" i="147"/>
  <c r="R237" i="147"/>
  <c r="W236" i="147"/>
  <c r="S236" i="147"/>
  <c r="R236" i="147"/>
  <c r="Z236" i="147"/>
  <c r="T236" i="147"/>
  <c r="Q236" i="147"/>
  <c r="U236" i="147"/>
  <c r="V236" i="147"/>
  <c r="X236" i="147"/>
  <c r="Y236" i="147"/>
  <c r="T235" i="147"/>
  <c r="V235" i="147"/>
  <c r="Q235" i="147"/>
  <c r="Y235" i="147"/>
  <c r="Z235" i="147"/>
  <c r="W235" i="147"/>
  <c r="U235" i="147"/>
  <c r="X235" i="147"/>
  <c r="R235" i="147"/>
  <c r="S235" i="147"/>
  <c r="V234" i="147"/>
  <c r="T234" i="147"/>
  <c r="U234" i="147"/>
  <c r="R234" i="147"/>
  <c r="X234" i="147"/>
  <c r="Z234" i="147"/>
  <c r="Y234" i="147"/>
  <c r="W234" i="147"/>
  <c r="Q234" i="147"/>
  <c r="S234" i="147"/>
  <c r="V233" i="147"/>
  <c r="Q233" i="147"/>
  <c r="U233" i="147"/>
  <c r="R233" i="147"/>
  <c r="T233" i="147"/>
  <c r="Y233" i="147"/>
  <c r="Z233" i="147"/>
  <c r="X233" i="147"/>
  <c r="W233" i="147"/>
  <c r="S233" i="147"/>
  <c r="Q232" i="147"/>
  <c r="U232" i="147"/>
  <c r="S232" i="147"/>
  <c r="R232" i="147"/>
  <c r="T232" i="147"/>
  <c r="V232" i="147"/>
  <c r="Z232" i="147"/>
  <c r="Y232" i="147"/>
  <c r="X232" i="147"/>
  <c r="W232" i="147"/>
  <c r="V231" i="147"/>
  <c r="U231" i="147"/>
  <c r="T231" i="147"/>
  <c r="S231" i="147"/>
  <c r="Q231" i="147"/>
  <c r="R231" i="147"/>
  <c r="Y231" i="147"/>
  <c r="W231" i="147"/>
  <c r="X231" i="147"/>
  <c r="Z231" i="147"/>
  <c r="Z230" i="147"/>
  <c r="Q230" i="147"/>
  <c r="Y230" i="147"/>
  <c r="X230" i="147"/>
  <c r="W230" i="147"/>
  <c r="V230" i="147"/>
  <c r="U230" i="147"/>
  <c r="T230" i="147"/>
  <c r="R230" i="147"/>
  <c r="S230" i="147"/>
  <c r="Z229" i="147"/>
  <c r="W229" i="147"/>
  <c r="T229" i="147"/>
  <c r="S229" i="147"/>
  <c r="R229" i="147"/>
  <c r="X229" i="147"/>
  <c r="Y229" i="147"/>
  <c r="Q229" i="147"/>
  <c r="V229" i="147"/>
  <c r="U229" i="147"/>
  <c r="Q228" i="147"/>
  <c r="Z228" i="147"/>
  <c r="Y228" i="147"/>
  <c r="X228" i="147"/>
  <c r="W228" i="147"/>
  <c r="U228" i="147"/>
  <c r="T228" i="147"/>
  <c r="V228" i="147"/>
  <c r="R228" i="147"/>
  <c r="S228" i="147"/>
  <c r="Y227" i="147"/>
  <c r="X227" i="147"/>
  <c r="V227" i="147"/>
  <c r="U227" i="147"/>
  <c r="R227" i="147"/>
  <c r="Q227" i="147"/>
  <c r="W227" i="147"/>
  <c r="Z227" i="147"/>
  <c r="T227" i="147"/>
  <c r="S227" i="147"/>
  <c r="Z226" i="147"/>
  <c r="Y226" i="147"/>
  <c r="X226" i="147"/>
  <c r="W226" i="147"/>
  <c r="U226" i="147"/>
  <c r="S226" i="147"/>
  <c r="R226" i="147"/>
  <c r="Q226" i="147"/>
  <c r="V226" i="147"/>
  <c r="T226" i="147"/>
  <c r="Z225" i="147"/>
  <c r="Y225" i="147"/>
  <c r="W225" i="147"/>
  <c r="V225" i="147"/>
  <c r="T225" i="147"/>
  <c r="S225" i="147"/>
  <c r="R225" i="147"/>
  <c r="Q225" i="147"/>
  <c r="X225" i="147"/>
  <c r="U225" i="147"/>
  <c r="U224" i="147"/>
  <c r="Y224" i="147"/>
  <c r="X224" i="147"/>
  <c r="T224" i="147"/>
  <c r="Q224" i="147"/>
  <c r="W224" i="147"/>
  <c r="R224" i="147"/>
  <c r="S224" i="147"/>
  <c r="Z224" i="147"/>
  <c r="V224" i="147"/>
  <c r="Y223" i="147"/>
  <c r="R223" i="147"/>
  <c r="V223" i="147"/>
  <c r="S223" i="147"/>
  <c r="U223" i="147"/>
  <c r="T223" i="147"/>
  <c r="Q223" i="147"/>
  <c r="W223" i="147"/>
  <c r="X223" i="147"/>
  <c r="Z223" i="147"/>
  <c r="U222" i="147"/>
  <c r="Y222" i="147"/>
  <c r="X222" i="147"/>
  <c r="Q222" i="147"/>
  <c r="W222" i="147"/>
  <c r="R222" i="147"/>
  <c r="Z222" i="147"/>
  <c r="S222" i="147"/>
  <c r="T222" i="147"/>
  <c r="V222" i="147"/>
  <c r="Z221" i="147"/>
  <c r="T221" i="147"/>
  <c r="W221" i="147"/>
  <c r="U221" i="147"/>
  <c r="S221" i="147"/>
  <c r="R221" i="147"/>
  <c r="Q221" i="147"/>
  <c r="V221" i="147"/>
  <c r="X221" i="147"/>
  <c r="Y221" i="147"/>
  <c r="Q220" i="147"/>
  <c r="W220" i="147"/>
  <c r="Z220" i="147"/>
  <c r="V220" i="147"/>
  <c r="X220" i="147"/>
  <c r="U220" i="147"/>
  <c r="T220" i="147"/>
  <c r="S220" i="147"/>
  <c r="R220" i="147"/>
  <c r="Y220" i="147"/>
  <c r="V219" i="147"/>
  <c r="U219" i="147"/>
  <c r="Z219" i="147"/>
  <c r="Y219" i="147"/>
  <c r="T219" i="147"/>
  <c r="R219" i="147"/>
  <c r="X219" i="147"/>
  <c r="S219" i="147"/>
  <c r="Q219" i="147"/>
  <c r="W219" i="147"/>
  <c r="R218" i="147"/>
  <c r="X218" i="147"/>
  <c r="S218" i="147"/>
  <c r="Z218" i="147"/>
  <c r="Q218" i="147"/>
  <c r="Y218" i="147"/>
  <c r="W218" i="147"/>
  <c r="V218" i="147"/>
  <c r="U218" i="147"/>
  <c r="T218" i="147"/>
  <c r="X217" i="147"/>
  <c r="W217" i="147"/>
  <c r="V217" i="147"/>
  <c r="U217" i="147"/>
  <c r="T217" i="147"/>
  <c r="Z217" i="147"/>
  <c r="Y217" i="147"/>
  <c r="R217" i="147"/>
  <c r="Q217" i="147"/>
  <c r="S217" i="147"/>
  <c r="R216" i="147"/>
  <c r="U216" i="147"/>
  <c r="Z216" i="147"/>
  <c r="Y216" i="147"/>
  <c r="X216" i="147"/>
  <c r="W216" i="147"/>
  <c r="V216" i="147"/>
  <c r="T216" i="147"/>
  <c r="Q216" i="147"/>
  <c r="S216" i="147"/>
  <c r="S215" i="147"/>
  <c r="U215" i="147"/>
  <c r="R215" i="147"/>
  <c r="T215" i="147"/>
  <c r="V215" i="147"/>
  <c r="Z215" i="147"/>
  <c r="Y215" i="147"/>
  <c r="X215" i="147"/>
  <c r="W215" i="147"/>
  <c r="Q215" i="147"/>
  <c r="S214" i="147"/>
  <c r="R214" i="147"/>
  <c r="V214" i="147"/>
  <c r="W214" i="147"/>
  <c r="Z214" i="147"/>
  <c r="Y214" i="147"/>
  <c r="X214" i="147"/>
  <c r="U214" i="147"/>
  <c r="Q214" i="147"/>
  <c r="T214" i="147"/>
  <c r="R213" i="147"/>
  <c r="Q213" i="147"/>
  <c r="X213" i="147"/>
  <c r="W213" i="147"/>
  <c r="Z213" i="147"/>
  <c r="Y213" i="147"/>
  <c r="V213" i="147"/>
  <c r="U213" i="147"/>
  <c r="T213" i="147"/>
  <c r="S213" i="147"/>
  <c r="S212" i="147"/>
  <c r="R212" i="147"/>
  <c r="T212" i="147"/>
  <c r="Z212" i="147"/>
  <c r="X212" i="147"/>
  <c r="Y212" i="147"/>
  <c r="W212" i="147"/>
  <c r="V212" i="147"/>
  <c r="U212" i="147"/>
  <c r="Q212" i="147"/>
  <c r="W211" i="147"/>
  <c r="T211" i="147"/>
  <c r="S211" i="147"/>
  <c r="Z211" i="147"/>
  <c r="U211" i="147"/>
  <c r="Y211" i="147"/>
  <c r="X211" i="147"/>
  <c r="R211" i="147"/>
  <c r="V211" i="147"/>
  <c r="Q211" i="147"/>
  <c r="V210" i="147"/>
  <c r="X210" i="147"/>
  <c r="W210" i="147"/>
  <c r="T210" i="147"/>
  <c r="U210" i="147"/>
  <c r="R210" i="147"/>
  <c r="Q210" i="147"/>
  <c r="Z210" i="147"/>
  <c r="Y210" i="147"/>
  <c r="S210" i="147"/>
  <c r="T209" i="147"/>
  <c r="Z209" i="147"/>
  <c r="V209" i="147"/>
  <c r="U209" i="147"/>
  <c r="Y209" i="147"/>
  <c r="W209" i="147"/>
  <c r="R209" i="147"/>
  <c r="X209" i="147"/>
  <c r="Q209" i="147"/>
  <c r="S209" i="147"/>
  <c r="Z208" i="147"/>
  <c r="U208" i="147"/>
  <c r="T208" i="147"/>
  <c r="X208" i="147"/>
  <c r="R208" i="147"/>
  <c r="W208" i="147"/>
  <c r="Y208" i="147"/>
  <c r="V208" i="147"/>
  <c r="Q208" i="147"/>
  <c r="S208" i="147"/>
  <c r="Z207" i="147"/>
  <c r="Y207" i="147"/>
  <c r="V207" i="147"/>
  <c r="Q207" i="147"/>
  <c r="W207" i="147"/>
  <c r="T207" i="147"/>
  <c r="U207" i="147"/>
  <c r="X207" i="147"/>
  <c r="R207" i="147"/>
  <c r="S207" i="147"/>
  <c r="X206" i="147"/>
  <c r="W206" i="147"/>
  <c r="V206" i="147"/>
  <c r="U206" i="147"/>
  <c r="T206" i="147"/>
  <c r="Y206" i="147"/>
  <c r="Q206" i="147"/>
  <c r="Z206" i="147"/>
  <c r="S206" i="147"/>
  <c r="R206" i="147"/>
  <c r="W205" i="147"/>
  <c r="Y205" i="147"/>
  <c r="S205" i="147"/>
  <c r="R205" i="147"/>
  <c r="Q205" i="147"/>
  <c r="T205" i="147"/>
  <c r="U205" i="147"/>
  <c r="Z205" i="147"/>
  <c r="V205" i="147"/>
  <c r="X205" i="147"/>
  <c r="Z204" i="147"/>
  <c r="Y204" i="147"/>
  <c r="T204" i="147"/>
  <c r="X204" i="147"/>
  <c r="V204" i="147"/>
  <c r="R204" i="147"/>
  <c r="W204" i="147"/>
  <c r="Q204" i="147"/>
  <c r="S204" i="147"/>
  <c r="U204" i="147"/>
  <c r="W203" i="147"/>
  <c r="Z203" i="147"/>
  <c r="Y203" i="147"/>
  <c r="S203" i="147"/>
  <c r="V203" i="147"/>
  <c r="T203" i="147"/>
  <c r="X203" i="147"/>
  <c r="Q203" i="147"/>
  <c r="R203" i="147"/>
  <c r="U203" i="147"/>
  <c r="Z202" i="147"/>
  <c r="X202" i="147"/>
  <c r="W202" i="147"/>
  <c r="U202" i="147"/>
  <c r="S202" i="147"/>
  <c r="V202" i="147"/>
  <c r="Y202" i="147"/>
  <c r="Q202" i="147"/>
  <c r="R202" i="147"/>
  <c r="T202" i="147"/>
  <c r="V100" i="147"/>
  <c r="Q100" i="147"/>
  <c r="U100" i="147"/>
  <c r="T100" i="147"/>
  <c r="Z100" i="147"/>
  <c r="X100" i="147"/>
  <c r="W100" i="147"/>
  <c r="Y100" i="147"/>
  <c r="R100" i="147"/>
  <c r="S100" i="147"/>
  <c r="Q99" i="147"/>
  <c r="S99" i="147"/>
  <c r="X99" i="147"/>
  <c r="Z99" i="147"/>
  <c r="R99" i="147"/>
  <c r="Y99" i="147"/>
  <c r="W99" i="147"/>
  <c r="V99" i="147"/>
  <c r="U99" i="147"/>
  <c r="T99" i="147"/>
  <c r="S98" i="147"/>
  <c r="Y98" i="147"/>
  <c r="Q98" i="147"/>
  <c r="R98" i="147"/>
  <c r="T98" i="147"/>
  <c r="Z98" i="147"/>
  <c r="X98" i="147"/>
  <c r="W98" i="147"/>
  <c r="V98" i="147"/>
  <c r="U98" i="147"/>
  <c r="R97" i="147"/>
  <c r="V97" i="147"/>
  <c r="Y97" i="147"/>
  <c r="X97" i="147"/>
  <c r="W97" i="147"/>
  <c r="U97" i="147"/>
  <c r="Z97" i="147"/>
  <c r="T97" i="147"/>
  <c r="S97" i="147"/>
  <c r="Q97" i="147"/>
  <c r="S96" i="147"/>
  <c r="U96" i="147"/>
  <c r="T96" i="147"/>
  <c r="X96" i="147"/>
  <c r="Z96" i="147"/>
  <c r="Y96" i="147"/>
  <c r="W96" i="147"/>
  <c r="V96" i="147"/>
  <c r="Q96" i="147"/>
  <c r="R96" i="147"/>
  <c r="W95" i="147"/>
  <c r="V95" i="147"/>
  <c r="U95" i="147"/>
  <c r="T95" i="147"/>
  <c r="S95" i="147"/>
  <c r="R95" i="147"/>
  <c r="Z95" i="147"/>
  <c r="Q95" i="147"/>
  <c r="X95" i="147"/>
  <c r="Y95" i="147"/>
  <c r="W94" i="147"/>
  <c r="U94" i="147"/>
  <c r="T94" i="147"/>
  <c r="S94" i="147"/>
  <c r="R94" i="147"/>
  <c r="Q94" i="147"/>
  <c r="X94" i="147"/>
  <c r="Z94" i="147"/>
  <c r="Y94" i="147"/>
  <c r="V94" i="147"/>
  <c r="T93" i="147"/>
  <c r="Z93" i="147"/>
  <c r="Y93" i="147"/>
  <c r="R93" i="147"/>
  <c r="Q93" i="147"/>
  <c r="S93" i="147"/>
  <c r="V93" i="147"/>
  <c r="W93" i="147"/>
  <c r="U93" i="147"/>
  <c r="X93" i="147"/>
  <c r="T92" i="147"/>
  <c r="Z92" i="147"/>
  <c r="Y92" i="147"/>
  <c r="X92" i="147"/>
  <c r="W92" i="147"/>
  <c r="V92" i="147"/>
  <c r="S92" i="147"/>
  <c r="Q92" i="147"/>
  <c r="R92" i="147"/>
  <c r="U92" i="147"/>
  <c r="X91" i="147"/>
  <c r="Q91" i="147"/>
  <c r="V91" i="147"/>
  <c r="Z91" i="147"/>
  <c r="Y91" i="147"/>
  <c r="T91" i="147"/>
  <c r="W91" i="147"/>
  <c r="R91" i="147"/>
  <c r="S91" i="147"/>
  <c r="U91" i="147"/>
  <c r="Z90" i="147"/>
  <c r="Y90" i="147"/>
  <c r="W90" i="147"/>
  <c r="X90" i="147"/>
  <c r="V90" i="147"/>
  <c r="T90" i="147"/>
  <c r="S90" i="147"/>
  <c r="R90" i="147"/>
  <c r="Q90" i="147"/>
  <c r="U90" i="147"/>
  <c r="Q89" i="147"/>
  <c r="Z89" i="147"/>
  <c r="W89" i="147"/>
  <c r="U89" i="147"/>
  <c r="T89" i="147"/>
  <c r="S89" i="147"/>
  <c r="R89" i="147"/>
  <c r="Y89" i="147"/>
  <c r="X89" i="147"/>
  <c r="V89" i="147"/>
  <c r="Y88" i="147"/>
  <c r="T88" i="147"/>
  <c r="Z88" i="147"/>
  <c r="X88" i="147"/>
  <c r="W88" i="147"/>
  <c r="S88" i="147"/>
  <c r="Q88" i="147"/>
  <c r="R88" i="147"/>
  <c r="U88" i="147"/>
  <c r="V88" i="147"/>
  <c r="R87" i="147"/>
  <c r="Y87" i="147"/>
  <c r="X87" i="147"/>
  <c r="W87" i="147"/>
  <c r="V87" i="147"/>
  <c r="U87" i="147"/>
  <c r="T87" i="147"/>
  <c r="S87" i="147"/>
  <c r="Q87" i="147"/>
  <c r="Z87" i="147"/>
  <c r="S86" i="147"/>
  <c r="R86" i="147"/>
  <c r="U86" i="147"/>
  <c r="V86" i="147"/>
  <c r="T86" i="147"/>
  <c r="Z86" i="147"/>
  <c r="Y86" i="147"/>
  <c r="X86" i="147"/>
  <c r="W86" i="147"/>
  <c r="Q86" i="147"/>
  <c r="U85" i="147"/>
  <c r="R85" i="147"/>
  <c r="S85" i="147"/>
  <c r="T85" i="147"/>
  <c r="X85" i="147"/>
  <c r="W85" i="147"/>
  <c r="V85" i="147"/>
  <c r="Q85" i="147"/>
  <c r="Y85" i="147"/>
  <c r="Z85" i="147"/>
  <c r="X84" i="147"/>
  <c r="Q84" i="147"/>
  <c r="Z84" i="147"/>
  <c r="Y84" i="147"/>
  <c r="T84" i="147"/>
  <c r="W84" i="147"/>
  <c r="V84" i="147"/>
  <c r="U84" i="147"/>
  <c r="S84" i="147"/>
  <c r="R84" i="147"/>
  <c r="Z83" i="147"/>
  <c r="X83" i="147"/>
  <c r="T83" i="147"/>
  <c r="S83" i="147"/>
  <c r="W83" i="147"/>
  <c r="U83" i="147"/>
  <c r="Y83" i="147"/>
  <c r="Q83" i="147"/>
  <c r="V83" i="147"/>
  <c r="R83" i="147"/>
  <c r="Z82" i="147"/>
  <c r="Y82" i="147"/>
  <c r="X82" i="147"/>
  <c r="W82" i="147"/>
  <c r="U82" i="147"/>
  <c r="V82" i="147"/>
  <c r="Q82" i="147"/>
  <c r="R82" i="147"/>
  <c r="S82" i="147"/>
  <c r="T82" i="147"/>
  <c r="Y81" i="147"/>
  <c r="X81" i="147"/>
  <c r="W81" i="147"/>
  <c r="U81" i="147"/>
  <c r="Q81" i="147"/>
  <c r="R81" i="147"/>
  <c r="Z81" i="147"/>
  <c r="S81" i="147"/>
  <c r="T81" i="147"/>
  <c r="V81" i="147"/>
  <c r="Z80" i="147"/>
  <c r="T80" i="147"/>
  <c r="W80" i="147"/>
  <c r="U80" i="147"/>
  <c r="S80" i="147"/>
  <c r="R80" i="147"/>
  <c r="Q80" i="147"/>
  <c r="V80" i="147"/>
  <c r="X80" i="147"/>
  <c r="Y80" i="147"/>
  <c r="V79" i="147"/>
  <c r="X79" i="147"/>
  <c r="U79" i="147"/>
  <c r="T79" i="147"/>
  <c r="S79" i="147"/>
  <c r="R79" i="147"/>
  <c r="Y79" i="147"/>
  <c r="W79" i="147"/>
  <c r="Q79" i="147"/>
  <c r="Z79" i="147"/>
  <c r="W78" i="147"/>
  <c r="R78" i="147"/>
  <c r="Q78" i="147"/>
  <c r="X78" i="147"/>
  <c r="Y78" i="147"/>
  <c r="V78" i="147"/>
  <c r="U78" i="147"/>
  <c r="T78" i="147"/>
  <c r="S78" i="147"/>
  <c r="Z78" i="147"/>
  <c r="X77" i="147"/>
  <c r="S77" i="147"/>
  <c r="R77" i="147"/>
  <c r="Q77" i="147"/>
  <c r="Z77" i="147"/>
  <c r="Y77" i="147"/>
  <c r="W77" i="147"/>
  <c r="V77" i="147"/>
  <c r="U77" i="147"/>
  <c r="T77" i="147"/>
  <c r="T76" i="147"/>
  <c r="S76" i="147"/>
  <c r="W76" i="147"/>
  <c r="Q76" i="147"/>
  <c r="Y76" i="147"/>
  <c r="Z76" i="147"/>
  <c r="U76" i="147"/>
  <c r="V76" i="147"/>
  <c r="R76" i="147"/>
  <c r="X76" i="147"/>
  <c r="T75" i="147"/>
  <c r="Y75" i="147"/>
  <c r="X75" i="147"/>
  <c r="V75" i="147"/>
  <c r="S75" i="147"/>
  <c r="W75" i="147"/>
  <c r="Q75" i="147"/>
  <c r="U75" i="147"/>
  <c r="R75" i="147"/>
  <c r="Z75" i="147"/>
  <c r="V74" i="147"/>
  <c r="S74" i="147"/>
  <c r="R74" i="147"/>
  <c r="U74" i="147"/>
  <c r="T74" i="147"/>
  <c r="Q74" i="147"/>
  <c r="Z74" i="147"/>
  <c r="Y74" i="147"/>
  <c r="X74" i="147"/>
  <c r="W74" i="147"/>
  <c r="X73" i="147"/>
  <c r="U73" i="147"/>
  <c r="Z73" i="147"/>
  <c r="Y73" i="147"/>
  <c r="W73" i="147"/>
  <c r="S73" i="147"/>
  <c r="V73" i="147"/>
  <c r="T73" i="147"/>
  <c r="Q73" i="147"/>
  <c r="R73" i="147"/>
  <c r="W72" i="147"/>
  <c r="Q72" i="147"/>
  <c r="S72" i="147"/>
  <c r="R72" i="147"/>
  <c r="U72" i="147"/>
  <c r="T72" i="147"/>
  <c r="Z72" i="147"/>
  <c r="X72" i="147"/>
  <c r="V72" i="147"/>
  <c r="Y72" i="147"/>
  <c r="Z71" i="147"/>
  <c r="Y71" i="147"/>
  <c r="W71" i="147"/>
  <c r="X71" i="147"/>
  <c r="U71" i="147"/>
  <c r="S71" i="147"/>
  <c r="V71" i="147"/>
  <c r="Q71" i="147"/>
  <c r="R71" i="147"/>
  <c r="T71" i="147"/>
  <c r="W70" i="147"/>
  <c r="V70" i="147"/>
  <c r="U70" i="147"/>
  <c r="T70" i="147"/>
  <c r="S70" i="147"/>
  <c r="X70" i="147"/>
  <c r="Z70" i="147"/>
  <c r="Y70" i="147"/>
  <c r="Q70" i="147"/>
  <c r="R70" i="147"/>
  <c r="Q69" i="147"/>
  <c r="R69" i="147"/>
  <c r="X69" i="147"/>
  <c r="V69" i="147"/>
  <c r="U69" i="147"/>
  <c r="T69" i="147"/>
  <c r="S69" i="147"/>
  <c r="Z69" i="147"/>
  <c r="Y69" i="147"/>
  <c r="W69" i="147"/>
  <c r="Z68" i="147"/>
  <c r="X68" i="147"/>
  <c r="Q68" i="147"/>
  <c r="R68" i="147"/>
  <c r="T68" i="147"/>
  <c r="Y68" i="147"/>
  <c r="W68" i="147"/>
  <c r="V68" i="147"/>
  <c r="U68" i="147"/>
  <c r="S68" i="147"/>
  <c r="U67" i="147"/>
  <c r="R67" i="147"/>
  <c r="Q67" i="147"/>
  <c r="V67" i="147"/>
  <c r="Z67" i="147"/>
  <c r="X67" i="147"/>
  <c r="W67" i="147"/>
  <c r="T67" i="147"/>
  <c r="Y67" i="147"/>
  <c r="S67" i="147"/>
  <c r="X66" i="147"/>
  <c r="Y66" i="147"/>
  <c r="W66" i="147"/>
  <c r="U66" i="147"/>
  <c r="Z66" i="147"/>
  <c r="V66" i="147"/>
  <c r="T66" i="147"/>
  <c r="S66" i="147"/>
  <c r="R66" i="147"/>
  <c r="Q66" i="147"/>
  <c r="W65" i="147"/>
  <c r="R65" i="147"/>
  <c r="Q65" i="147"/>
  <c r="Z65" i="147"/>
  <c r="Y65" i="147"/>
  <c r="X65" i="147"/>
  <c r="V65" i="147"/>
  <c r="U65" i="147"/>
  <c r="T65" i="147"/>
  <c r="S65" i="147"/>
  <c r="R64" i="147"/>
  <c r="V64" i="147"/>
  <c r="W64" i="147"/>
  <c r="Q64" i="147"/>
  <c r="Z64" i="147"/>
  <c r="X64" i="147"/>
  <c r="U64" i="147"/>
  <c r="T64" i="147"/>
  <c r="S64" i="147"/>
  <c r="Y64" i="147"/>
  <c r="Q63" i="147"/>
  <c r="X63" i="147"/>
  <c r="W63" i="147"/>
  <c r="V63" i="147"/>
  <c r="T63" i="147"/>
  <c r="Z63" i="147"/>
  <c r="Y63" i="147"/>
  <c r="S63" i="147"/>
  <c r="U63" i="147"/>
  <c r="R63" i="147"/>
  <c r="Z62" i="147"/>
  <c r="V62" i="147"/>
  <c r="Q62" i="147"/>
  <c r="U62" i="147"/>
  <c r="T62" i="147"/>
  <c r="X62" i="147"/>
  <c r="W62" i="147"/>
  <c r="Y62" i="147"/>
  <c r="R62" i="147"/>
  <c r="S62" i="147"/>
  <c r="Y61" i="147"/>
  <c r="Z61" i="147"/>
  <c r="X61" i="147"/>
  <c r="W61" i="147"/>
  <c r="U61" i="147"/>
  <c r="T61" i="147"/>
  <c r="R61" i="147"/>
  <c r="V61" i="147"/>
  <c r="S61" i="147"/>
  <c r="Q61" i="147"/>
  <c r="U60" i="147"/>
  <c r="S60" i="147"/>
  <c r="X60" i="147"/>
  <c r="Z60" i="147"/>
  <c r="R60" i="147"/>
  <c r="Y60" i="147"/>
  <c r="W60" i="147"/>
  <c r="V60" i="147"/>
  <c r="T60" i="147"/>
  <c r="Q60" i="147"/>
  <c r="W59" i="147"/>
  <c r="U59" i="147"/>
  <c r="R59" i="147"/>
  <c r="Z59" i="147"/>
  <c r="T59" i="147"/>
  <c r="S59" i="147"/>
  <c r="Q59" i="147"/>
  <c r="Y59" i="147"/>
  <c r="X59" i="147"/>
  <c r="V59" i="147"/>
  <c r="S58" i="147"/>
  <c r="T58" i="147"/>
  <c r="Q58" i="147"/>
  <c r="Z58" i="147"/>
  <c r="X58" i="147"/>
  <c r="Y58" i="147"/>
  <c r="W58" i="147"/>
  <c r="R58" i="147"/>
  <c r="V58" i="147"/>
  <c r="U58" i="147"/>
  <c r="Z57" i="147"/>
  <c r="Y57" i="147"/>
  <c r="X57" i="147"/>
  <c r="V57" i="147"/>
  <c r="U57" i="147"/>
  <c r="T57" i="147"/>
  <c r="Q57" i="147"/>
  <c r="W57" i="147"/>
  <c r="S57" i="147"/>
  <c r="R57" i="147"/>
  <c r="T56" i="147"/>
  <c r="Z56" i="147"/>
  <c r="Y56" i="147"/>
  <c r="Q56" i="147"/>
  <c r="U56" i="147"/>
  <c r="W56" i="147"/>
  <c r="V56" i="147"/>
  <c r="X56" i="147"/>
  <c r="R56" i="147"/>
  <c r="S56" i="147"/>
  <c r="W55" i="147"/>
  <c r="U55" i="147"/>
  <c r="T55" i="147"/>
  <c r="R55" i="147"/>
  <c r="Z55" i="147"/>
  <c r="Y55" i="147"/>
  <c r="X55" i="147"/>
  <c r="Q55" i="147"/>
  <c r="S55" i="147"/>
  <c r="V55" i="147"/>
  <c r="R54" i="147"/>
  <c r="Q54" i="147"/>
  <c r="Y54" i="147"/>
  <c r="W54" i="147"/>
  <c r="V54" i="147"/>
  <c r="T54" i="147"/>
  <c r="Z54" i="147"/>
  <c r="X54" i="147"/>
  <c r="U54" i="147"/>
  <c r="S54" i="147"/>
  <c r="T53" i="147"/>
  <c r="S53" i="147"/>
  <c r="Q53" i="147"/>
  <c r="Z53" i="147"/>
  <c r="X53" i="147"/>
  <c r="W53" i="147"/>
  <c r="V53" i="147"/>
  <c r="U53" i="147"/>
  <c r="R53" i="147"/>
  <c r="Y53" i="147"/>
  <c r="Z52" i="147"/>
  <c r="V52" i="147"/>
  <c r="W52" i="147"/>
  <c r="T52" i="147"/>
  <c r="Q52" i="147"/>
  <c r="U52" i="147"/>
  <c r="R52" i="147"/>
  <c r="S52" i="147"/>
  <c r="X52" i="147"/>
  <c r="Y52" i="147"/>
  <c r="W51" i="147"/>
  <c r="V51" i="147"/>
  <c r="Q51" i="147"/>
  <c r="Z51" i="147"/>
  <c r="Y51" i="147"/>
  <c r="U51" i="147"/>
  <c r="T51" i="147"/>
  <c r="X51" i="147"/>
  <c r="R51" i="147"/>
  <c r="S51" i="147"/>
  <c r="W50" i="147"/>
  <c r="U50" i="147"/>
  <c r="T50" i="147"/>
  <c r="R50" i="147"/>
  <c r="Y50" i="147"/>
  <c r="X50" i="147"/>
  <c r="V50" i="147"/>
  <c r="Z50" i="147"/>
  <c r="Q50" i="147"/>
  <c r="S50" i="147"/>
  <c r="Z49" i="147"/>
  <c r="Y49" i="147"/>
  <c r="W49" i="147"/>
  <c r="V49" i="147"/>
  <c r="T49" i="147"/>
  <c r="S49" i="147"/>
  <c r="R49" i="147"/>
  <c r="Q49" i="147"/>
  <c r="U49" i="147"/>
  <c r="X49" i="147"/>
  <c r="S48" i="147"/>
  <c r="Z48" i="147"/>
  <c r="W48" i="147"/>
  <c r="U48" i="147"/>
  <c r="T48" i="147"/>
  <c r="Y48" i="147"/>
  <c r="X48" i="147"/>
  <c r="V48" i="147"/>
  <c r="Q48" i="147"/>
  <c r="R48" i="147"/>
  <c r="V47" i="147"/>
  <c r="U47" i="147"/>
  <c r="S47" i="147"/>
  <c r="T47" i="147"/>
  <c r="Y47" i="147"/>
  <c r="W47" i="147"/>
  <c r="Q47" i="147"/>
  <c r="Z47" i="147"/>
  <c r="X47" i="147"/>
  <c r="R47" i="147"/>
  <c r="U46" i="147"/>
  <c r="Z46" i="147"/>
  <c r="Y46" i="147"/>
  <c r="X46" i="147"/>
  <c r="W46" i="147"/>
  <c r="Q46" i="147"/>
  <c r="T46" i="147"/>
  <c r="S46" i="147"/>
  <c r="R46" i="147"/>
  <c r="V46" i="147"/>
  <c r="Z45" i="147"/>
  <c r="Y45" i="147"/>
  <c r="X45" i="147"/>
  <c r="W45" i="147"/>
  <c r="V45" i="147"/>
  <c r="T45" i="147"/>
  <c r="Q45" i="147"/>
  <c r="U45" i="147"/>
  <c r="R45" i="147"/>
  <c r="S45" i="147"/>
  <c r="Z44" i="147"/>
  <c r="S44" i="147"/>
  <c r="Y44" i="147"/>
  <c r="X44" i="147"/>
  <c r="Q44" i="147"/>
  <c r="V44" i="147"/>
  <c r="W44" i="147"/>
  <c r="U44" i="147"/>
  <c r="T44" i="147"/>
  <c r="R44" i="147"/>
  <c r="R43" i="147"/>
  <c r="Y43" i="147"/>
  <c r="W43" i="147"/>
  <c r="V43" i="147"/>
  <c r="Z43" i="147"/>
  <c r="X43" i="147"/>
  <c r="U43" i="147"/>
  <c r="T43" i="147"/>
  <c r="S43" i="147"/>
  <c r="Q43" i="147"/>
  <c r="Y42" i="147"/>
  <c r="X42" i="147"/>
  <c r="W42" i="147"/>
  <c r="V42" i="147"/>
  <c r="U42" i="147"/>
  <c r="T42" i="147"/>
  <c r="S42" i="147"/>
  <c r="Z42" i="147"/>
  <c r="Q42" i="147"/>
  <c r="R42" i="147"/>
  <c r="Q41" i="147"/>
  <c r="Z41" i="147"/>
  <c r="X41" i="147"/>
  <c r="W41" i="147"/>
  <c r="V41" i="147"/>
  <c r="T41" i="147"/>
  <c r="Y41" i="147"/>
  <c r="U41" i="147"/>
  <c r="S41" i="147"/>
  <c r="R41" i="147"/>
  <c r="T40" i="147"/>
  <c r="Q40" i="147"/>
  <c r="S40" i="147"/>
  <c r="R40" i="147"/>
  <c r="Y40" i="147"/>
  <c r="X40" i="147"/>
  <c r="Z40" i="147"/>
  <c r="U40" i="147"/>
  <c r="V40" i="147"/>
  <c r="W40" i="147"/>
  <c r="Y39" i="147"/>
  <c r="W39" i="147"/>
  <c r="X39" i="147"/>
  <c r="T39" i="147"/>
  <c r="Q39" i="147"/>
  <c r="V39" i="147"/>
  <c r="Z39" i="147"/>
  <c r="U39" i="147"/>
  <c r="S39" i="147"/>
  <c r="R39" i="147"/>
  <c r="R38" i="147"/>
  <c r="Q38" i="147"/>
  <c r="W38" i="147"/>
  <c r="U38" i="147"/>
  <c r="T38" i="147"/>
  <c r="Z38" i="147"/>
  <c r="Y38" i="147"/>
  <c r="X38" i="147"/>
  <c r="S38" i="147"/>
  <c r="V38" i="147"/>
  <c r="S37" i="147"/>
  <c r="Y37" i="147"/>
  <c r="W37" i="147"/>
  <c r="V37" i="147"/>
  <c r="X37" i="147"/>
  <c r="U37" i="147"/>
  <c r="T37" i="147"/>
  <c r="R37" i="147"/>
  <c r="Q37" i="147"/>
  <c r="Z37" i="147"/>
  <c r="W36" i="147"/>
  <c r="V36" i="147"/>
  <c r="R36" i="147"/>
  <c r="Y36" i="147"/>
  <c r="X36" i="147"/>
  <c r="Z36" i="147"/>
  <c r="U36" i="147"/>
  <c r="T36" i="147"/>
  <c r="S36" i="147"/>
  <c r="Q36" i="147"/>
  <c r="X35" i="147"/>
  <c r="W35" i="147"/>
  <c r="V35" i="147"/>
  <c r="T35" i="147"/>
  <c r="R35" i="147"/>
  <c r="U35" i="147"/>
  <c r="S35" i="147"/>
  <c r="Q35" i="147"/>
  <c r="Z35" i="147"/>
  <c r="Y35" i="147"/>
  <c r="Z34" i="147"/>
  <c r="W34" i="147"/>
  <c r="V34" i="147"/>
  <c r="U34" i="147"/>
  <c r="T34" i="147"/>
  <c r="S34" i="147"/>
  <c r="R34" i="147"/>
  <c r="Y34" i="147"/>
  <c r="X34" i="147"/>
  <c r="Q34" i="147"/>
  <c r="X33" i="147"/>
  <c r="T33" i="147"/>
  <c r="S33" i="147"/>
  <c r="Q33" i="147"/>
  <c r="W33" i="147"/>
  <c r="V33" i="147"/>
  <c r="Y33" i="147"/>
  <c r="Z33" i="147"/>
  <c r="U33" i="147"/>
  <c r="R33" i="147"/>
  <c r="Q32" i="147"/>
  <c r="Z32" i="147"/>
  <c r="Y32" i="147"/>
  <c r="X32" i="147"/>
  <c r="V32" i="147"/>
  <c r="U32" i="147"/>
  <c r="R32" i="147"/>
  <c r="S32" i="147"/>
  <c r="W32" i="147"/>
  <c r="T32" i="147"/>
  <c r="Z31" i="147"/>
  <c r="X31" i="147"/>
  <c r="W31" i="147"/>
  <c r="U31" i="147"/>
  <c r="T31" i="147"/>
  <c r="S31" i="147"/>
  <c r="R31" i="147"/>
  <c r="Q31" i="147"/>
  <c r="Y31" i="147"/>
  <c r="V31" i="147"/>
  <c r="Z30" i="147"/>
  <c r="Y30" i="147"/>
  <c r="W30" i="147"/>
  <c r="V30" i="147"/>
  <c r="U30" i="147"/>
  <c r="T30" i="147"/>
  <c r="S30" i="147"/>
  <c r="R30" i="147"/>
  <c r="X30" i="147"/>
  <c r="Q30" i="147"/>
  <c r="U29" i="147"/>
  <c r="W29" i="147"/>
  <c r="S29" i="147"/>
  <c r="T29" i="147"/>
  <c r="X29" i="147"/>
  <c r="Y29" i="147"/>
  <c r="V29" i="147"/>
  <c r="Q29" i="147"/>
  <c r="Z29" i="147"/>
  <c r="R29" i="147"/>
  <c r="S28" i="147"/>
  <c r="R28" i="147"/>
  <c r="Z28" i="147"/>
  <c r="X28" i="147"/>
  <c r="V28" i="147"/>
  <c r="U28" i="147"/>
  <c r="Y28" i="147"/>
  <c r="W28" i="147"/>
  <c r="Q28" i="147"/>
  <c r="T28" i="147"/>
  <c r="Z27" i="147"/>
  <c r="U27" i="147"/>
  <c r="R27" i="147"/>
  <c r="T27" i="147"/>
  <c r="S27" i="147"/>
  <c r="Y27" i="147"/>
  <c r="X27" i="147"/>
  <c r="W27" i="147"/>
  <c r="Q27" i="147"/>
  <c r="V27" i="147"/>
  <c r="Y26" i="147"/>
  <c r="X26" i="147"/>
  <c r="W26" i="147"/>
  <c r="T26" i="147"/>
  <c r="S26" i="147"/>
  <c r="R26" i="147"/>
  <c r="V26" i="147"/>
  <c r="U26" i="147"/>
  <c r="Q26" i="147"/>
  <c r="Z26" i="147"/>
  <c r="Z25" i="147"/>
  <c r="Y25" i="147"/>
  <c r="W25" i="147"/>
  <c r="X25" i="147"/>
  <c r="U25" i="147"/>
  <c r="V25" i="147"/>
  <c r="T25" i="147"/>
  <c r="S25" i="147"/>
  <c r="Q25" i="147"/>
  <c r="R25" i="147"/>
  <c r="W24" i="147"/>
  <c r="V24" i="147"/>
  <c r="S24" i="147"/>
  <c r="R24" i="147"/>
  <c r="Z24" i="147"/>
  <c r="Y24" i="147"/>
  <c r="X24" i="147"/>
  <c r="U24" i="147"/>
  <c r="T24" i="147"/>
  <c r="Q24" i="147"/>
  <c r="Y23" i="147"/>
  <c r="X23" i="147"/>
  <c r="W23" i="147"/>
  <c r="T23" i="147"/>
  <c r="R23" i="147"/>
  <c r="Q23" i="147"/>
  <c r="S23" i="147"/>
  <c r="Z23" i="147"/>
  <c r="V23" i="147"/>
  <c r="U23" i="147"/>
  <c r="Z22" i="147"/>
  <c r="Y22" i="147"/>
  <c r="X22" i="147"/>
  <c r="W22" i="147"/>
  <c r="T22" i="147"/>
  <c r="S22" i="147"/>
  <c r="R22" i="147"/>
  <c r="Q22" i="147"/>
  <c r="V22" i="147"/>
  <c r="U22" i="147"/>
  <c r="W21" i="147"/>
  <c r="X21" i="147"/>
  <c r="S21" i="147"/>
  <c r="T21" i="147"/>
  <c r="U21" i="147"/>
  <c r="V21" i="147"/>
  <c r="R21" i="147"/>
  <c r="Z21" i="147"/>
  <c r="Y21" i="147"/>
  <c r="Q21" i="147"/>
  <c r="W20" i="147"/>
  <c r="V20" i="147"/>
  <c r="U20" i="147"/>
  <c r="S20" i="147"/>
  <c r="R20" i="147"/>
  <c r="Y20" i="147"/>
  <c r="X20" i="147"/>
  <c r="T20" i="147"/>
  <c r="Z20" i="147"/>
  <c r="Q20" i="147"/>
  <c r="Y19" i="147"/>
  <c r="X19" i="147"/>
  <c r="W19" i="147"/>
  <c r="U19" i="147"/>
  <c r="T19" i="147"/>
  <c r="S19" i="147"/>
  <c r="Z19" i="147"/>
  <c r="V19" i="147"/>
  <c r="R19" i="147"/>
  <c r="Q19" i="147"/>
  <c r="Z18" i="147"/>
  <c r="Y18" i="147"/>
  <c r="W18" i="147"/>
  <c r="V18" i="147"/>
  <c r="U18" i="147"/>
  <c r="T18" i="147"/>
  <c r="S18" i="147"/>
  <c r="R18" i="147"/>
  <c r="Q18" i="147"/>
  <c r="X18" i="147"/>
  <c r="S17" i="147"/>
  <c r="Y17" i="147"/>
  <c r="X17" i="147"/>
  <c r="V17" i="147"/>
  <c r="W17" i="147"/>
  <c r="Z17" i="147"/>
  <c r="T17" i="147"/>
  <c r="U17" i="147"/>
  <c r="R17" i="147"/>
  <c r="Q17" i="147"/>
  <c r="Y16" i="147"/>
  <c r="Q16" i="147"/>
  <c r="W16" i="147"/>
  <c r="V16" i="147"/>
  <c r="X16" i="147"/>
  <c r="T16" i="147"/>
  <c r="R16" i="147"/>
  <c r="U16" i="147"/>
  <c r="S16" i="147"/>
  <c r="Z16" i="147"/>
  <c r="V15" i="147"/>
  <c r="S15" i="147"/>
  <c r="Q15" i="147"/>
  <c r="W15" i="147"/>
  <c r="X15" i="147"/>
  <c r="Y15" i="147"/>
  <c r="Z15" i="147"/>
  <c r="R15" i="147"/>
  <c r="U15" i="147"/>
  <c r="T15" i="147"/>
  <c r="T14" i="147"/>
  <c r="V14" i="147"/>
  <c r="U14" i="147"/>
  <c r="S14" i="147"/>
  <c r="R14" i="147"/>
  <c r="Q14" i="147"/>
  <c r="W14" i="147"/>
  <c r="X14" i="147"/>
  <c r="Y14" i="147"/>
  <c r="Z14" i="147"/>
  <c r="S13" i="147"/>
  <c r="V13" i="147"/>
  <c r="W13" i="147"/>
  <c r="U13" i="147"/>
  <c r="R13" i="147"/>
  <c r="Q13" i="147"/>
  <c r="Z13" i="147"/>
  <c r="Y13" i="147"/>
  <c r="X13" i="147"/>
  <c r="T13" i="147"/>
  <c r="R12" i="147"/>
  <c r="Z12" i="147"/>
  <c r="U12" i="147"/>
  <c r="Y12" i="147"/>
  <c r="S12" i="147"/>
  <c r="T12" i="147"/>
  <c r="X12" i="147"/>
  <c r="W12" i="147"/>
  <c r="V12" i="147"/>
  <c r="Q12" i="147"/>
  <c r="T11" i="147"/>
  <c r="Y11" i="147"/>
  <c r="V11" i="147"/>
  <c r="U11" i="147"/>
  <c r="S11" i="147"/>
  <c r="R11" i="147"/>
  <c r="Q11" i="147"/>
  <c r="Z11" i="147"/>
  <c r="X11" i="147"/>
  <c r="W11" i="147"/>
  <c r="Z10" i="147"/>
  <c r="V10" i="147"/>
  <c r="U10" i="147"/>
  <c r="T10" i="147"/>
  <c r="S10" i="147"/>
  <c r="R10" i="147"/>
  <c r="Q10" i="147"/>
  <c r="W10" i="147"/>
  <c r="X10" i="147"/>
  <c r="Y10" i="147"/>
  <c r="W9" i="147"/>
  <c r="Z9" i="147"/>
  <c r="X9" i="147"/>
  <c r="U9" i="147"/>
  <c r="R9" i="147"/>
  <c r="T9" i="147"/>
  <c r="S9" i="147"/>
  <c r="Y9" i="147"/>
  <c r="V9" i="147"/>
  <c r="Q9" i="147"/>
  <c r="Z8" i="147"/>
  <c r="Y8" i="147"/>
  <c r="X8" i="147"/>
  <c r="W8" i="147"/>
  <c r="V8" i="147"/>
  <c r="U8" i="147"/>
  <c r="S8" i="147"/>
  <c r="R8" i="147"/>
  <c r="Q8" i="147"/>
  <c r="T8" i="147"/>
  <c r="Z7" i="147"/>
  <c r="Y7" i="147"/>
  <c r="X7" i="147"/>
  <c r="W7" i="147"/>
  <c r="U7" i="147"/>
  <c r="T7" i="147"/>
  <c r="S7" i="147"/>
  <c r="R7" i="147"/>
  <c r="V7" i="147"/>
  <c r="Q7" i="147"/>
  <c r="Z5" i="147"/>
  <c r="Y5" i="147"/>
  <c r="X5" i="147"/>
  <c r="W5" i="147"/>
  <c r="V5" i="147"/>
  <c r="U5" i="147"/>
  <c r="T5" i="147"/>
  <c r="S5" i="147"/>
  <c r="R5" i="147"/>
  <c r="Q5" i="147"/>
  <c r="Q352" i="146"/>
  <c r="S352" i="146"/>
  <c r="R352" i="146"/>
  <c r="V352" i="146"/>
  <c r="W352" i="146"/>
  <c r="X352" i="146"/>
  <c r="U352" i="146"/>
  <c r="Z352" i="146"/>
  <c r="Y352" i="146"/>
  <c r="T352" i="146"/>
  <c r="Y351" i="146"/>
  <c r="X351" i="146"/>
  <c r="V351" i="146"/>
  <c r="U351" i="146"/>
  <c r="S351" i="146"/>
  <c r="R351" i="146"/>
  <c r="Q351" i="146"/>
  <c r="W351" i="146"/>
  <c r="Z351" i="146"/>
  <c r="T351" i="146"/>
  <c r="S350" i="146"/>
  <c r="R350" i="146"/>
  <c r="Z350" i="146"/>
  <c r="T350" i="146"/>
  <c r="W350" i="146"/>
  <c r="X350" i="146"/>
  <c r="Y350" i="146"/>
  <c r="U350" i="146"/>
  <c r="Q350" i="146"/>
  <c r="V350" i="146"/>
  <c r="Z349" i="146"/>
  <c r="Y349" i="146"/>
  <c r="T349" i="146"/>
  <c r="S349" i="146"/>
  <c r="R349" i="146"/>
  <c r="Q349" i="146"/>
  <c r="U349" i="146"/>
  <c r="V349" i="146"/>
  <c r="W349" i="146"/>
  <c r="X349" i="146"/>
  <c r="Q348" i="146"/>
  <c r="S348" i="146"/>
  <c r="R348" i="146"/>
  <c r="X348" i="146"/>
  <c r="T348" i="146"/>
  <c r="V348" i="146"/>
  <c r="U348" i="146"/>
  <c r="W348" i="146"/>
  <c r="Y348" i="146"/>
  <c r="Z348" i="146"/>
  <c r="Q347" i="146"/>
  <c r="Z347" i="146"/>
  <c r="Y347" i="146"/>
  <c r="X347" i="146"/>
  <c r="V347" i="146"/>
  <c r="U347" i="146"/>
  <c r="S347" i="146"/>
  <c r="T347" i="146"/>
  <c r="R347" i="146"/>
  <c r="W347" i="146"/>
  <c r="Z346" i="146"/>
  <c r="U346" i="146"/>
  <c r="T346" i="146"/>
  <c r="S346" i="146"/>
  <c r="V346" i="146"/>
  <c r="Y346" i="146"/>
  <c r="R346" i="146"/>
  <c r="X346" i="146"/>
  <c r="W346" i="146"/>
  <c r="Q346" i="146"/>
  <c r="Z345" i="146"/>
  <c r="X345" i="146"/>
  <c r="S345" i="146"/>
  <c r="Q345" i="146"/>
  <c r="W345" i="146"/>
  <c r="U345" i="146"/>
  <c r="T345" i="146"/>
  <c r="R345" i="146"/>
  <c r="V345" i="146"/>
  <c r="Y345" i="146"/>
  <c r="X344" i="146"/>
  <c r="W344" i="146"/>
  <c r="T344" i="146"/>
  <c r="S344" i="146"/>
  <c r="R344" i="146"/>
  <c r="Y344" i="146"/>
  <c r="V344" i="146"/>
  <c r="U344" i="146"/>
  <c r="Q344" i="146"/>
  <c r="Z344" i="146"/>
  <c r="Z343" i="146"/>
  <c r="Y343" i="146"/>
  <c r="U343" i="146"/>
  <c r="T343" i="146"/>
  <c r="S343" i="146"/>
  <c r="R343" i="146"/>
  <c r="X343" i="146"/>
  <c r="W343" i="146"/>
  <c r="Q343" i="146"/>
  <c r="V343" i="146"/>
  <c r="X342" i="146"/>
  <c r="W342" i="146"/>
  <c r="V342" i="146"/>
  <c r="U342" i="146"/>
  <c r="T342" i="146"/>
  <c r="S342" i="146"/>
  <c r="R342" i="146"/>
  <c r="Q342" i="146"/>
  <c r="Z342" i="146"/>
  <c r="Y342" i="146"/>
  <c r="Y341" i="146"/>
  <c r="R341" i="146"/>
  <c r="T341" i="146"/>
  <c r="U341" i="146"/>
  <c r="V341" i="146"/>
  <c r="W341" i="146"/>
  <c r="X341" i="146"/>
  <c r="Q341" i="146"/>
  <c r="S341" i="146"/>
  <c r="Z341" i="146"/>
  <c r="U340" i="146"/>
  <c r="Q340" i="146"/>
  <c r="Z340" i="146"/>
  <c r="T340" i="146"/>
  <c r="Y340" i="146"/>
  <c r="X340" i="146"/>
  <c r="R340" i="146"/>
  <c r="S340" i="146"/>
  <c r="V340" i="146"/>
  <c r="W340" i="146"/>
  <c r="Z339" i="146"/>
  <c r="Y339" i="146"/>
  <c r="X339" i="146"/>
  <c r="V339" i="146"/>
  <c r="U339" i="146"/>
  <c r="T339" i="146"/>
  <c r="S339" i="146"/>
  <c r="R339" i="146"/>
  <c r="Q339" i="146"/>
  <c r="W339" i="146"/>
  <c r="W338" i="146"/>
  <c r="V338" i="146"/>
  <c r="U338" i="146"/>
  <c r="T338" i="146"/>
  <c r="Y338" i="146"/>
  <c r="R338" i="146"/>
  <c r="S338" i="146"/>
  <c r="X338" i="146"/>
  <c r="Z338" i="146"/>
  <c r="Q338" i="146"/>
  <c r="Q337" i="146"/>
  <c r="S337" i="146"/>
  <c r="R337" i="146"/>
  <c r="T337" i="146"/>
  <c r="V337" i="146"/>
  <c r="Z337" i="146"/>
  <c r="W337" i="146"/>
  <c r="Y337" i="146"/>
  <c r="X337" i="146"/>
  <c r="U337" i="146"/>
  <c r="Y336" i="146"/>
  <c r="W336" i="146"/>
  <c r="V336" i="146"/>
  <c r="Q336" i="146"/>
  <c r="U336" i="146"/>
  <c r="T336" i="146"/>
  <c r="R336" i="146"/>
  <c r="S336" i="146"/>
  <c r="X336" i="146"/>
  <c r="Z336" i="146"/>
  <c r="X335" i="146"/>
  <c r="W335" i="146"/>
  <c r="T335" i="146"/>
  <c r="R335" i="146"/>
  <c r="Z335" i="146"/>
  <c r="Y335" i="146"/>
  <c r="Q335" i="146"/>
  <c r="S335" i="146"/>
  <c r="V335" i="146"/>
  <c r="U335" i="146"/>
  <c r="Y334" i="146"/>
  <c r="X334" i="146"/>
  <c r="T334" i="146"/>
  <c r="S334" i="146"/>
  <c r="R334" i="146"/>
  <c r="Q334" i="146"/>
  <c r="U334" i="146"/>
  <c r="W334" i="146"/>
  <c r="V334" i="146"/>
  <c r="Z334" i="146"/>
  <c r="U333" i="146"/>
  <c r="Z333" i="146"/>
  <c r="R333" i="146"/>
  <c r="Q333" i="146"/>
  <c r="S333" i="146"/>
  <c r="T333" i="146"/>
  <c r="W333" i="146"/>
  <c r="X333" i="146"/>
  <c r="V333" i="146"/>
  <c r="Y333" i="146"/>
  <c r="Q332" i="146"/>
  <c r="Y332" i="146"/>
  <c r="X332" i="146"/>
  <c r="W332" i="146"/>
  <c r="U332" i="146"/>
  <c r="Z332" i="146"/>
  <c r="T332" i="146"/>
  <c r="V332" i="146"/>
  <c r="S332" i="146"/>
  <c r="R332" i="146"/>
  <c r="X331" i="146"/>
  <c r="Q331" i="146"/>
  <c r="Z331" i="146"/>
  <c r="Y331" i="146"/>
  <c r="U331" i="146"/>
  <c r="V331" i="146"/>
  <c r="W331" i="146"/>
  <c r="R331" i="146"/>
  <c r="T331" i="146"/>
  <c r="S331" i="146"/>
  <c r="X330" i="146"/>
  <c r="Q330" i="146"/>
  <c r="W330" i="146"/>
  <c r="V330" i="146"/>
  <c r="Y330" i="146"/>
  <c r="U330" i="146"/>
  <c r="R330" i="146"/>
  <c r="T330" i="146"/>
  <c r="S330" i="146"/>
  <c r="Z330" i="146"/>
  <c r="X329" i="146"/>
  <c r="W329" i="146"/>
  <c r="V329" i="146"/>
  <c r="U329" i="146"/>
  <c r="T329" i="146"/>
  <c r="Y329" i="146"/>
  <c r="Z329" i="146"/>
  <c r="S329" i="146"/>
  <c r="Q329" i="146"/>
  <c r="R329" i="146"/>
  <c r="T328" i="146"/>
  <c r="S328" i="146"/>
  <c r="R328" i="146"/>
  <c r="Q328" i="146"/>
  <c r="Z328" i="146"/>
  <c r="Y328" i="146"/>
  <c r="X328" i="146"/>
  <c r="W328" i="146"/>
  <c r="V328" i="146"/>
  <c r="U328" i="146"/>
  <c r="V327" i="146"/>
  <c r="T327" i="146"/>
  <c r="S327" i="146"/>
  <c r="W327" i="146"/>
  <c r="R327" i="146"/>
  <c r="Q327" i="146"/>
  <c r="Z327" i="146"/>
  <c r="X327" i="146"/>
  <c r="U327" i="146"/>
  <c r="Y327" i="146"/>
  <c r="Q326" i="146"/>
  <c r="V326" i="146"/>
  <c r="T326" i="146"/>
  <c r="W326" i="146"/>
  <c r="Z326" i="146"/>
  <c r="Y326" i="146"/>
  <c r="S326" i="146"/>
  <c r="R326" i="146"/>
  <c r="X326" i="146"/>
  <c r="U326" i="146"/>
  <c r="Z325" i="146"/>
  <c r="Y325" i="146"/>
  <c r="W325" i="146"/>
  <c r="V325" i="146"/>
  <c r="S325" i="146"/>
  <c r="Q325" i="146"/>
  <c r="U325" i="146"/>
  <c r="T325" i="146"/>
  <c r="X325" i="146"/>
  <c r="R325" i="146"/>
  <c r="U324" i="146"/>
  <c r="T324" i="146"/>
  <c r="Z324" i="146"/>
  <c r="Y324" i="146"/>
  <c r="R324" i="146"/>
  <c r="S324" i="146"/>
  <c r="Q324" i="146"/>
  <c r="W324" i="146"/>
  <c r="V324" i="146"/>
  <c r="X324" i="146"/>
  <c r="R323" i="146"/>
  <c r="Q323" i="146"/>
  <c r="S323" i="146"/>
  <c r="X323" i="146"/>
  <c r="W323" i="146"/>
  <c r="U323" i="146"/>
  <c r="Z323" i="146"/>
  <c r="T323" i="146"/>
  <c r="Y323" i="146"/>
  <c r="V323" i="146"/>
  <c r="V322" i="146"/>
  <c r="R322" i="146"/>
  <c r="Q322" i="146"/>
  <c r="U322" i="146"/>
  <c r="Y322" i="146"/>
  <c r="X322" i="146"/>
  <c r="Z322" i="146"/>
  <c r="S322" i="146"/>
  <c r="T322" i="146"/>
  <c r="W322" i="146"/>
  <c r="X321" i="146"/>
  <c r="T321" i="146"/>
  <c r="S321" i="146"/>
  <c r="W321" i="146"/>
  <c r="Z321" i="146"/>
  <c r="Y321" i="146"/>
  <c r="V321" i="146"/>
  <c r="R321" i="146"/>
  <c r="U321" i="146"/>
  <c r="Q321" i="146"/>
  <c r="U320" i="146"/>
  <c r="T320" i="146"/>
  <c r="Q320" i="146"/>
  <c r="Y320" i="146"/>
  <c r="Z320" i="146"/>
  <c r="V320" i="146"/>
  <c r="R320" i="146"/>
  <c r="S320" i="146"/>
  <c r="X320" i="146"/>
  <c r="W320" i="146"/>
  <c r="V319" i="146"/>
  <c r="Z319" i="146"/>
  <c r="Y319" i="146"/>
  <c r="X319" i="146"/>
  <c r="W319" i="146"/>
  <c r="U319" i="146"/>
  <c r="T319" i="146"/>
  <c r="S319" i="146"/>
  <c r="R319" i="146"/>
  <c r="Q319" i="146"/>
  <c r="Z318" i="146"/>
  <c r="Y318" i="146"/>
  <c r="X318" i="146"/>
  <c r="W318" i="146"/>
  <c r="V318" i="146"/>
  <c r="U318" i="146"/>
  <c r="T318" i="146"/>
  <c r="S318" i="146"/>
  <c r="R318" i="146"/>
  <c r="Q318" i="146"/>
  <c r="U317" i="146"/>
  <c r="S317" i="146"/>
  <c r="R317" i="146"/>
  <c r="Q317" i="146"/>
  <c r="W317" i="146"/>
  <c r="V317" i="146"/>
  <c r="Z317" i="146"/>
  <c r="Y317" i="146"/>
  <c r="X317" i="146"/>
  <c r="T317" i="146"/>
  <c r="X316" i="146"/>
  <c r="W316" i="146"/>
  <c r="T316" i="146"/>
  <c r="Q316" i="146"/>
  <c r="Y316" i="146"/>
  <c r="U316" i="146"/>
  <c r="S316" i="146"/>
  <c r="R316" i="146"/>
  <c r="Z316" i="146"/>
  <c r="V316" i="146"/>
  <c r="Z315" i="146"/>
  <c r="X315" i="146"/>
  <c r="V315" i="146"/>
  <c r="Q315" i="146"/>
  <c r="W315" i="146"/>
  <c r="T315" i="146"/>
  <c r="S315" i="146"/>
  <c r="Y315" i="146"/>
  <c r="R315" i="146"/>
  <c r="U315" i="146"/>
  <c r="X314" i="146"/>
  <c r="V314" i="146"/>
  <c r="Y314" i="146"/>
  <c r="U314" i="146"/>
  <c r="T314" i="146"/>
  <c r="W314" i="146"/>
  <c r="Q314" i="146"/>
  <c r="R314" i="146"/>
  <c r="Z314" i="146"/>
  <c r="S314" i="146"/>
  <c r="W313" i="146"/>
  <c r="V313" i="146"/>
  <c r="U313" i="146"/>
  <c r="Q313" i="146"/>
  <c r="X313" i="146"/>
  <c r="Z313" i="146"/>
  <c r="R313" i="146"/>
  <c r="S313" i="146"/>
  <c r="T313" i="146"/>
  <c r="Y313" i="146"/>
  <c r="S312" i="146"/>
  <c r="Q312" i="146"/>
  <c r="X312" i="146"/>
  <c r="V312" i="146"/>
  <c r="R312" i="146"/>
  <c r="T312" i="146"/>
  <c r="Z312" i="146"/>
  <c r="U312" i="146"/>
  <c r="Y312" i="146"/>
  <c r="W312" i="146"/>
  <c r="R311" i="146"/>
  <c r="Z311" i="146"/>
  <c r="X311" i="146"/>
  <c r="W311" i="146"/>
  <c r="U311" i="146"/>
  <c r="T311" i="146"/>
  <c r="S311" i="146"/>
  <c r="Y311" i="146"/>
  <c r="V311" i="146"/>
  <c r="Q311" i="146"/>
  <c r="Y310" i="146"/>
  <c r="X310" i="146"/>
  <c r="W310" i="146"/>
  <c r="S310" i="146"/>
  <c r="U310" i="146"/>
  <c r="Z310" i="146"/>
  <c r="V310" i="146"/>
  <c r="Q310" i="146"/>
  <c r="R310" i="146"/>
  <c r="T310" i="146"/>
  <c r="Z309" i="146"/>
  <c r="Y309" i="146"/>
  <c r="X309" i="146"/>
  <c r="U309" i="146"/>
  <c r="T309" i="146"/>
  <c r="S309" i="146"/>
  <c r="Q309" i="146"/>
  <c r="W309" i="146"/>
  <c r="V309" i="146"/>
  <c r="R309" i="146"/>
  <c r="Z308" i="146"/>
  <c r="X308" i="146"/>
  <c r="V308" i="146"/>
  <c r="U308" i="146"/>
  <c r="T308" i="146"/>
  <c r="R308" i="146"/>
  <c r="Y308" i="146"/>
  <c r="W308" i="146"/>
  <c r="S308" i="146"/>
  <c r="Q308" i="146"/>
  <c r="W307" i="146"/>
  <c r="V307" i="146"/>
  <c r="T307" i="146"/>
  <c r="S307" i="146"/>
  <c r="R307" i="146"/>
  <c r="Q307" i="146"/>
  <c r="Y307" i="146"/>
  <c r="U307" i="146"/>
  <c r="Z307" i="146"/>
  <c r="X307" i="146"/>
  <c r="Q306" i="146"/>
  <c r="S306" i="146"/>
  <c r="Z306" i="146"/>
  <c r="V306" i="146"/>
  <c r="X306" i="146"/>
  <c r="Y306" i="146"/>
  <c r="W306" i="146"/>
  <c r="R306" i="146"/>
  <c r="T306" i="146"/>
  <c r="U306" i="146"/>
  <c r="X305" i="146"/>
  <c r="S305" i="146"/>
  <c r="T305" i="146"/>
  <c r="Z305" i="146"/>
  <c r="V305" i="146"/>
  <c r="U305" i="146"/>
  <c r="Y305" i="146"/>
  <c r="W305" i="146"/>
  <c r="R305" i="146"/>
  <c r="Q305" i="146"/>
  <c r="Y304" i="146"/>
  <c r="X304" i="146"/>
  <c r="W304" i="146"/>
  <c r="S304" i="146"/>
  <c r="R304" i="146"/>
  <c r="U304" i="146"/>
  <c r="T304" i="146"/>
  <c r="Z304" i="146"/>
  <c r="V304" i="146"/>
  <c r="Q304" i="146"/>
  <c r="S303" i="146"/>
  <c r="Z303" i="146"/>
  <c r="X303" i="146"/>
  <c r="W303" i="146"/>
  <c r="U303" i="146"/>
  <c r="T303" i="146"/>
  <c r="Q303" i="146"/>
  <c r="R303" i="146"/>
  <c r="Y303" i="146"/>
  <c r="V303" i="146"/>
  <c r="U302" i="146"/>
  <c r="T302" i="146"/>
  <c r="S302" i="146"/>
  <c r="R302" i="146"/>
  <c r="Q302" i="146"/>
  <c r="X302" i="146"/>
  <c r="V302" i="146"/>
  <c r="W302" i="146"/>
  <c r="Y302" i="146"/>
  <c r="Z302" i="146"/>
  <c r="V301" i="146"/>
  <c r="U301" i="146"/>
  <c r="T301" i="146"/>
  <c r="S301" i="146"/>
  <c r="Y301" i="146"/>
  <c r="X301" i="146"/>
  <c r="W301" i="146"/>
  <c r="Q301" i="146"/>
  <c r="R301" i="146"/>
  <c r="Z301" i="146"/>
  <c r="W300" i="146"/>
  <c r="V300" i="146"/>
  <c r="U300" i="146"/>
  <c r="T300" i="146"/>
  <c r="Z300" i="146"/>
  <c r="Y300" i="146"/>
  <c r="X300" i="146"/>
  <c r="Q300" i="146"/>
  <c r="S300" i="146"/>
  <c r="R300" i="146"/>
  <c r="Q299" i="146"/>
  <c r="W299" i="146"/>
  <c r="V299" i="146"/>
  <c r="T299" i="146"/>
  <c r="R299" i="146"/>
  <c r="X299" i="146"/>
  <c r="Y299" i="146"/>
  <c r="Z299" i="146"/>
  <c r="U299" i="146"/>
  <c r="S299" i="146"/>
  <c r="R298" i="146"/>
  <c r="Z298" i="146"/>
  <c r="Y298" i="146"/>
  <c r="X298" i="146"/>
  <c r="V298" i="146"/>
  <c r="U298" i="146"/>
  <c r="T298" i="146"/>
  <c r="S298" i="146"/>
  <c r="W298" i="146"/>
  <c r="Q298" i="146"/>
  <c r="Z297" i="146"/>
  <c r="X297" i="146"/>
  <c r="W297" i="146"/>
  <c r="V297" i="146"/>
  <c r="T297" i="146"/>
  <c r="S297" i="146"/>
  <c r="R297" i="146"/>
  <c r="Y297" i="146"/>
  <c r="U297" i="146"/>
  <c r="Q297" i="146"/>
  <c r="Z296" i="146"/>
  <c r="Y296" i="146"/>
  <c r="X296" i="146"/>
  <c r="V296" i="146"/>
  <c r="U296" i="146"/>
  <c r="T296" i="146"/>
  <c r="R296" i="146"/>
  <c r="Q296" i="146"/>
  <c r="W296" i="146"/>
  <c r="S296" i="146"/>
  <c r="Z295" i="146"/>
  <c r="X295" i="146"/>
  <c r="W295" i="146"/>
  <c r="V295" i="146"/>
  <c r="T295" i="146"/>
  <c r="S295" i="146"/>
  <c r="R295" i="146"/>
  <c r="Q295" i="146"/>
  <c r="Y295" i="146"/>
  <c r="U295" i="146"/>
  <c r="X294" i="146"/>
  <c r="S294" i="146"/>
  <c r="Z294" i="146"/>
  <c r="V294" i="146"/>
  <c r="Y294" i="146"/>
  <c r="Q294" i="146"/>
  <c r="R294" i="146"/>
  <c r="T294" i="146"/>
  <c r="U294" i="146"/>
  <c r="W294" i="146"/>
  <c r="X293" i="146"/>
  <c r="S293" i="146"/>
  <c r="R293" i="146"/>
  <c r="Q293" i="146"/>
  <c r="T293" i="146"/>
  <c r="V293" i="146"/>
  <c r="U293" i="146"/>
  <c r="W293" i="146"/>
  <c r="Z293" i="146"/>
  <c r="Y293" i="146"/>
  <c r="W292" i="146"/>
  <c r="V292" i="146"/>
  <c r="R292" i="146"/>
  <c r="U292" i="146"/>
  <c r="T292" i="146"/>
  <c r="S292" i="146"/>
  <c r="Z292" i="146"/>
  <c r="Y292" i="146"/>
  <c r="X292" i="146"/>
  <c r="Q292" i="146"/>
  <c r="Q291" i="146"/>
  <c r="Y291" i="146"/>
  <c r="V291" i="146"/>
  <c r="U291" i="146"/>
  <c r="T291" i="146"/>
  <c r="S291" i="146"/>
  <c r="W291" i="146"/>
  <c r="X291" i="146"/>
  <c r="R291" i="146"/>
  <c r="Z291" i="146"/>
  <c r="U290" i="146"/>
  <c r="T290" i="146"/>
  <c r="S290" i="146"/>
  <c r="R290" i="146"/>
  <c r="Z290" i="146"/>
  <c r="Q290" i="146"/>
  <c r="Y290" i="146"/>
  <c r="V290" i="146"/>
  <c r="W290" i="146"/>
  <c r="X290" i="146"/>
  <c r="Z289" i="146"/>
  <c r="Y289" i="146"/>
  <c r="X289" i="146"/>
  <c r="W289" i="146"/>
  <c r="U289" i="146"/>
  <c r="T289" i="146"/>
  <c r="V289" i="146"/>
  <c r="R289" i="146"/>
  <c r="Q289" i="146"/>
  <c r="S289" i="146"/>
  <c r="R288" i="146"/>
  <c r="Y288" i="146"/>
  <c r="W288" i="146"/>
  <c r="V288" i="146"/>
  <c r="U288" i="146"/>
  <c r="S288" i="146"/>
  <c r="Z288" i="146"/>
  <c r="X288" i="146"/>
  <c r="T288" i="146"/>
  <c r="Q288" i="146"/>
  <c r="U287" i="146"/>
  <c r="T287" i="146"/>
  <c r="X287" i="146"/>
  <c r="W287" i="146"/>
  <c r="R287" i="146"/>
  <c r="S287" i="146"/>
  <c r="Z287" i="146"/>
  <c r="V287" i="146"/>
  <c r="Q287" i="146"/>
  <c r="Y287" i="146"/>
  <c r="T286" i="146"/>
  <c r="Z286" i="146"/>
  <c r="Y286" i="146"/>
  <c r="W286" i="146"/>
  <c r="V286" i="146"/>
  <c r="U286" i="146"/>
  <c r="Q286" i="146"/>
  <c r="X286" i="146"/>
  <c r="R286" i="146"/>
  <c r="S286" i="146"/>
  <c r="R285" i="146"/>
  <c r="Z285" i="146"/>
  <c r="S285" i="146"/>
  <c r="Y285" i="146"/>
  <c r="X285" i="146"/>
  <c r="W285" i="146"/>
  <c r="V285" i="146"/>
  <c r="Q285" i="146"/>
  <c r="T285" i="146"/>
  <c r="U285" i="146"/>
  <c r="Z284" i="146"/>
  <c r="Y284" i="146"/>
  <c r="X284" i="146"/>
  <c r="W284" i="146"/>
  <c r="V284" i="146"/>
  <c r="U284" i="146"/>
  <c r="T284" i="146"/>
  <c r="S284" i="146"/>
  <c r="R284" i="146"/>
  <c r="Q284" i="146"/>
  <c r="Z283" i="146"/>
  <c r="Y283" i="146"/>
  <c r="X283" i="146"/>
  <c r="W283" i="146"/>
  <c r="T283" i="146"/>
  <c r="S283" i="146"/>
  <c r="Q283" i="146"/>
  <c r="V283" i="146"/>
  <c r="R283" i="146"/>
  <c r="U283" i="146"/>
  <c r="R282" i="146"/>
  <c r="X282" i="146"/>
  <c r="T282" i="146"/>
  <c r="U282" i="146"/>
  <c r="Z282" i="146"/>
  <c r="Y282" i="146"/>
  <c r="W282" i="146"/>
  <c r="V282" i="146"/>
  <c r="S282" i="146"/>
  <c r="Q282" i="146"/>
  <c r="Z281" i="146"/>
  <c r="V281" i="146"/>
  <c r="T281" i="146"/>
  <c r="Y281" i="146"/>
  <c r="X281" i="146"/>
  <c r="Q281" i="146"/>
  <c r="R281" i="146"/>
  <c r="S281" i="146"/>
  <c r="U281" i="146"/>
  <c r="W281" i="146"/>
  <c r="Q280" i="146"/>
  <c r="X280" i="146"/>
  <c r="Y280" i="146"/>
  <c r="W280" i="146"/>
  <c r="V280" i="146"/>
  <c r="Z280" i="146"/>
  <c r="U280" i="146"/>
  <c r="R280" i="146"/>
  <c r="S280" i="146"/>
  <c r="T280" i="146"/>
  <c r="R279" i="146"/>
  <c r="Z279" i="146"/>
  <c r="V279" i="146"/>
  <c r="Y279" i="146"/>
  <c r="X279" i="146"/>
  <c r="Q279" i="146"/>
  <c r="S279" i="146"/>
  <c r="T279" i="146"/>
  <c r="U279" i="146"/>
  <c r="W279" i="146"/>
  <c r="Z278" i="146"/>
  <c r="W278" i="146"/>
  <c r="V278" i="146"/>
  <c r="U278" i="146"/>
  <c r="X278" i="146"/>
  <c r="T278" i="146"/>
  <c r="S278" i="146"/>
  <c r="R278" i="146"/>
  <c r="Q278" i="146"/>
  <c r="Y278" i="146"/>
  <c r="X277" i="146"/>
  <c r="V277" i="146"/>
  <c r="R277" i="146"/>
  <c r="Y277" i="146"/>
  <c r="Z277" i="146"/>
  <c r="Q277" i="146"/>
  <c r="S277" i="146"/>
  <c r="T277" i="146"/>
  <c r="U277" i="146"/>
  <c r="W277" i="146"/>
  <c r="V276" i="146"/>
  <c r="U276" i="146"/>
  <c r="S276" i="146"/>
  <c r="Q276" i="146"/>
  <c r="X276" i="146"/>
  <c r="T276" i="146"/>
  <c r="Y276" i="146"/>
  <c r="Z276" i="146"/>
  <c r="W276" i="146"/>
  <c r="R276" i="146"/>
  <c r="Z275" i="146"/>
  <c r="V275" i="146"/>
  <c r="X275" i="146"/>
  <c r="Y275" i="146"/>
  <c r="W275" i="146"/>
  <c r="U275" i="146"/>
  <c r="T275" i="146"/>
  <c r="S275" i="146"/>
  <c r="Q275" i="146"/>
  <c r="R275" i="146"/>
  <c r="Z274" i="146"/>
  <c r="V274" i="146"/>
  <c r="U274" i="146"/>
  <c r="T274" i="146"/>
  <c r="S274" i="146"/>
  <c r="R274" i="146"/>
  <c r="Q274" i="146"/>
  <c r="X274" i="146"/>
  <c r="W274" i="146"/>
  <c r="Y274" i="146"/>
  <c r="Z273" i="146"/>
  <c r="Y273" i="146"/>
  <c r="X273" i="146"/>
  <c r="W273" i="146"/>
  <c r="V273" i="146"/>
  <c r="U273" i="146"/>
  <c r="T273" i="146"/>
  <c r="S273" i="146"/>
  <c r="R273" i="146"/>
  <c r="Q273" i="146"/>
  <c r="V272" i="146"/>
  <c r="R272" i="146"/>
  <c r="Z272" i="146"/>
  <c r="Y272" i="146"/>
  <c r="Q272" i="146"/>
  <c r="S272" i="146"/>
  <c r="T272" i="146"/>
  <c r="U272" i="146"/>
  <c r="W272" i="146"/>
  <c r="X272" i="146"/>
  <c r="W271" i="146"/>
  <c r="X271" i="146"/>
  <c r="T271" i="146"/>
  <c r="Z271" i="146"/>
  <c r="Y271" i="146"/>
  <c r="Q271" i="146"/>
  <c r="R271" i="146"/>
  <c r="S271" i="146"/>
  <c r="U271" i="146"/>
  <c r="V271" i="146"/>
  <c r="U270" i="146"/>
  <c r="S270" i="146"/>
  <c r="R270" i="146"/>
  <c r="Q270" i="146"/>
  <c r="W270" i="146"/>
  <c r="T270" i="146"/>
  <c r="Z270" i="146"/>
  <c r="V270" i="146"/>
  <c r="Y270" i="146"/>
  <c r="X270" i="146"/>
  <c r="X269" i="146"/>
  <c r="T269" i="146"/>
  <c r="S269" i="146"/>
  <c r="R269" i="146"/>
  <c r="Q269" i="146"/>
  <c r="U269" i="146"/>
  <c r="V269" i="146"/>
  <c r="W269" i="146"/>
  <c r="Y269" i="146"/>
  <c r="Z269" i="146"/>
  <c r="S268" i="146"/>
  <c r="Q268" i="146"/>
  <c r="Y268" i="146"/>
  <c r="X268" i="146"/>
  <c r="W268" i="146"/>
  <c r="V268" i="146"/>
  <c r="T268" i="146"/>
  <c r="U268" i="146"/>
  <c r="R268" i="146"/>
  <c r="Z268" i="146"/>
  <c r="Z267" i="146"/>
  <c r="W267" i="146"/>
  <c r="V267" i="146"/>
  <c r="U267" i="146"/>
  <c r="X267" i="146"/>
  <c r="T267" i="146"/>
  <c r="S267" i="146"/>
  <c r="R267" i="146"/>
  <c r="Q267" i="146"/>
  <c r="Y267" i="146"/>
  <c r="U266" i="146"/>
  <c r="T266" i="146"/>
  <c r="Q266" i="146"/>
  <c r="V266" i="146"/>
  <c r="W266" i="146"/>
  <c r="X266" i="146"/>
  <c r="Y266" i="146"/>
  <c r="Z266" i="146"/>
  <c r="R266" i="146"/>
  <c r="S266" i="146"/>
  <c r="X265" i="146"/>
  <c r="Z265" i="146"/>
  <c r="Y265" i="146"/>
  <c r="Q265" i="146"/>
  <c r="R265" i="146"/>
  <c r="U265" i="146"/>
  <c r="V265" i="146"/>
  <c r="W265" i="146"/>
  <c r="T265" i="146"/>
  <c r="S265" i="146"/>
  <c r="Z264" i="146"/>
  <c r="U264" i="146"/>
  <c r="S264" i="146"/>
  <c r="R264" i="146"/>
  <c r="Q264" i="146"/>
  <c r="Y264" i="146"/>
  <c r="X264" i="146"/>
  <c r="W264" i="146"/>
  <c r="V264" i="146"/>
  <c r="T264" i="146"/>
  <c r="S263" i="146"/>
  <c r="Z263" i="146"/>
  <c r="Y263" i="146"/>
  <c r="W263" i="146"/>
  <c r="V263" i="146"/>
  <c r="T263" i="146"/>
  <c r="Q263" i="146"/>
  <c r="R263" i="146"/>
  <c r="X263" i="146"/>
  <c r="U263" i="146"/>
  <c r="Y262" i="146"/>
  <c r="X262" i="146"/>
  <c r="W262" i="146"/>
  <c r="U262" i="146"/>
  <c r="T262" i="146"/>
  <c r="S262" i="146"/>
  <c r="R262" i="146"/>
  <c r="Q262" i="146"/>
  <c r="Z262" i="146"/>
  <c r="V262" i="146"/>
  <c r="Z261" i="146"/>
  <c r="Y261" i="146"/>
  <c r="X261" i="146"/>
  <c r="W261" i="146"/>
  <c r="V261" i="146"/>
  <c r="U261" i="146"/>
  <c r="T261" i="146"/>
  <c r="S261" i="146"/>
  <c r="R261" i="146"/>
  <c r="Q261" i="146"/>
  <c r="Y260" i="146"/>
  <c r="X260" i="146"/>
  <c r="W260" i="146"/>
  <c r="V260" i="146"/>
  <c r="U260" i="146"/>
  <c r="T260" i="146"/>
  <c r="Q260" i="146"/>
  <c r="R260" i="146"/>
  <c r="Z260" i="146"/>
  <c r="S260" i="146"/>
  <c r="U259" i="146"/>
  <c r="W259" i="146"/>
  <c r="X259" i="146"/>
  <c r="Y259" i="146"/>
  <c r="Z259" i="146"/>
  <c r="T259" i="146"/>
  <c r="V259" i="146"/>
  <c r="S259" i="146"/>
  <c r="R259" i="146"/>
  <c r="Q259" i="146"/>
  <c r="U258" i="146"/>
  <c r="Q258" i="146"/>
  <c r="X258" i="146"/>
  <c r="Y258" i="146"/>
  <c r="Z258" i="146"/>
  <c r="V258" i="146"/>
  <c r="W258" i="146"/>
  <c r="T258" i="146"/>
  <c r="S258" i="146"/>
  <c r="R258" i="146"/>
  <c r="Z257" i="146"/>
  <c r="Y257" i="146"/>
  <c r="W257" i="146"/>
  <c r="V257" i="146"/>
  <c r="U257" i="146"/>
  <c r="X257" i="146"/>
  <c r="Q257" i="146"/>
  <c r="R257" i="146"/>
  <c r="S257" i="146"/>
  <c r="T257" i="146"/>
  <c r="R256" i="146"/>
  <c r="Z256" i="146"/>
  <c r="Q256" i="146"/>
  <c r="X256" i="146"/>
  <c r="V256" i="146"/>
  <c r="U256" i="146"/>
  <c r="T256" i="146"/>
  <c r="Y256" i="146"/>
  <c r="W256" i="146"/>
  <c r="S256" i="146"/>
  <c r="S255" i="146"/>
  <c r="Y255" i="146"/>
  <c r="W255" i="146"/>
  <c r="V255" i="146"/>
  <c r="U255" i="146"/>
  <c r="Q255" i="146"/>
  <c r="R255" i="146"/>
  <c r="T255" i="146"/>
  <c r="X255" i="146"/>
  <c r="Z255" i="146"/>
  <c r="S254" i="146"/>
  <c r="R254" i="146"/>
  <c r="Y254" i="146"/>
  <c r="T254" i="146"/>
  <c r="Q254" i="146"/>
  <c r="U254" i="146"/>
  <c r="Z254" i="146"/>
  <c r="X254" i="146"/>
  <c r="W254" i="146"/>
  <c r="V254" i="146"/>
  <c r="Z253" i="146"/>
  <c r="R253" i="146"/>
  <c r="S253" i="146"/>
  <c r="T253" i="146"/>
  <c r="U253" i="146"/>
  <c r="W253" i="146"/>
  <c r="Y253" i="146"/>
  <c r="X253" i="146"/>
  <c r="V253" i="146"/>
  <c r="Q253" i="146"/>
  <c r="Y252" i="146"/>
  <c r="Z252" i="146"/>
  <c r="X252" i="146"/>
  <c r="W252" i="146"/>
  <c r="V252" i="146"/>
  <c r="U252" i="146"/>
  <c r="T252" i="146"/>
  <c r="Q252" i="146"/>
  <c r="R252" i="146"/>
  <c r="S252" i="146"/>
  <c r="S251" i="146"/>
  <c r="R251" i="146"/>
  <c r="Q251" i="146"/>
  <c r="Z251" i="146"/>
  <c r="Y251" i="146"/>
  <c r="X251" i="146"/>
  <c r="W251" i="146"/>
  <c r="V251" i="146"/>
  <c r="U251" i="146"/>
  <c r="T251" i="146"/>
  <c r="Z250" i="146"/>
  <c r="Y250" i="146"/>
  <c r="X250" i="146"/>
  <c r="W250" i="146"/>
  <c r="V250" i="146"/>
  <c r="U250" i="146"/>
  <c r="T250" i="146"/>
  <c r="S250" i="146"/>
  <c r="R250" i="146"/>
  <c r="Q250" i="146"/>
  <c r="Z249" i="146"/>
  <c r="Y249" i="146"/>
  <c r="X249" i="146"/>
  <c r="W249" i="146"/>
  <c r="V249" i="146"/>
  <c r="U249" i="146"/>
  <c r="R249" i="146"/>
  <c r="S249" i="146"/>
  <c r="Q249" i="146"/>
  <c r="T249" i="146"/>
  <c r="Z248" i="146"/>
  <c r="Y248" i="146"/>
  <c r="X248" i="146"/>
  <c r="W248" i="146"/>
  <c r="V248" i="146"/>
  <c r="T248" i="146"/>
  <c r="S248" i="146"/>
  <c r="Q248" i="146"/>
  <c r="U248" i="146"/>
  <c r="R248" i="146"/>
  <c r="W247" i="146"/>
  <c r="U247" i="146"/>
  <c r="S247" i="146"/>
  <c r="R247" i="146"/>
  <c r="Q247" i="146"/>
  <c r="T247" i="146"/>
  <c r="V247" i="146"/>
  <c r="X247" i="146"/>
  <c r="Y247" i="146"/>
  <c r="Z247" i="146"/>
  <c r="Z246" i="146"/>
  <c r="Y246" i="146"/>
  <c r="V246" i="146"/>
  <c r="T246" i="146"/>
  <c r="S246" i="146"/>
  <c r="R246" i="146"/>
  <c r="Q246" i="146"/>
  <c r="U246" i="146"/>
  <c r="W246" i="146"/>
  <c r="X246" i="146"/>
  <c r="Y245" i="146"/>
  <c r="W245" i="146"/>
  <c r="S245" i="146"/>
  <c r="Z245" i="146"/>
  <c r="X245" i="146"/>
  <c r="V245" i="146"/>
  <c r="U245" i="146"/>
  <c r="T245" i="146"/>
  <c r="Q245" i="146"/>
  <c r="R245" i="146"/>
  <c r="T244" i="146"/>
  <c r="R244" i="146"/>
  <c r="S244" i="146"/>
  <c r="Q244" i="146"/>
  <c r="Z244" i="146"/>
  <c r="X244" i="146"/>
  <c r="W244" i="146"/>
  <c r="V244" i="146"/>
  <c r="Y244" i="146"/>
  <c r="U244" i="146"/>
  <c r="U243" i="146"/>
  <c r="Z243" i="146"/>
  <c r="Y243" i="146"/>
  <c r="X243" i="146"/>
  <c r="Q243" i="146"/>
  <c r="R243" i="146"/>
  <c r="S243" i="146"/>
  <c r="T243" i="146"/>
  <c r="V243" i="146"/>
  <c r="W243" i="146"/>
  <c r="X242" i="146"/>
  <c r="V242" i="146"/>
  <c r="R242" i="146"/>
  <c r="Q242" i="146"/>
  <c r="W242" i="146"/>
  <c r="U242" i="146"/>
  <c r="T242" i="146"/>
  <c r="S242" i="146"/>
  <c r="Z242" i="146"/>
  <c r="Y242" i="146"/>
  <c r="X241" i="146"/>
  <c r="Y241" i="146"/>
  <c r="Q241" i="146"/>
  <c r="Z241" i="146"/>
  <c r="R241" i="146"/>
  <c r="S241" i="146"/>
  <c r="T241" i="146"/>
  <c r="U241" i="146"/>
  <c r="V241" i="146"/>
  <c r="W241" i="146"/>
  <c r="U240" i="146"/>
  <c r="Z240" i="146"/>
  <c r="Y240" i="146"/>
  <c r="X240" i="146"/>
  <c r="W240" i="146"/>
  <c r="V240" i="146"/>
  <c r="S240" i="146"/>
  <c r="R240" i="146"/>
  <c r="T240" i="146"/>
  <c r="Q240" i="146"/>
  <c r="Z239" i="146"/>
  <c r="Y239" i="146"/>
  <c r="X239" i="146"/>
  <c r="W239" i="146"/>
  <c r="V239" i="146"/>
  <c r="U239" i="146"/>
  <c r="T239" i="146"/>
  <c r="R239" i="146"/>
  <c r="Q239" i="146"/>
  <c r="S239" i="146"/>
  <c r="Z238" i="146"/>
  <c r="Y238" i="146"/>
  <c r="X238" i="146"/>
  <c r="W238" i="146"/>
  <c r="U238" i="146"/>
  <c r="S238" i="146"/>
  <c r="V238" i="146"/>
  <c r="T238" i="146"/>
  <c r="R238" i="146"/>
  <c r="Q238" i="146"/>
  <c r="Z237" i="146"/>
  <c r="Y237" i="146"/>
  <c r="X237" i="146"/>
  <c r="V237" i="146"/>
  <c r="Q237" i="146"/>
  <c r="U237" i="146"/>
  <c r="W237" i="146"/>
  <c r="T237" i="146"/>
  <c r="S237" i="146"/>
  <c r="R237" i="146"/>
  <c r="Q236" i="146"/>
  <c r="W236" i="146"/>
  <c r="X236" i="146"/>
  <c r="U236" i="146"/>
  <c r="T236" i="146"/>
  <c r="S236" i="146"/>
  <c r="Z236" i="146"/>
  <c r="Y236" i="146"/>
  <c r="V236" i="146"/>
  <c r="R236" i="146"/>
  <c r="Y235" i="146"/>
  <c r="X235" i="146"/>
  <c r="V235" i="146"/>
  <c r="U235" i="146"/>
  <c r="T235" i="146"/>
  <c r="Q235" i="146"/>
  <c r="R235" i="146"/>
  <c r="S235" i="146"/>
  <c r="W235" i="146"/>
  <c r="Z235" i="146"/>
  <c r="Y234" i="146"/>
  <c r="U234" i="146"/>
  <c r="Z234" i="146"/>
  <c r="X234" i="146"/>
  <c r="W234" i="146"/>
  <c r="V234" i="146"/>
  <c r="Q234" i="146"/>
  <c r="R234" i="146"/>
  <c r="S234" i="146"/>
  <c r="T234" i="146"/>
  <c r="W233" i="146"/>
  <c r="V233" i="146"/>
  <c r="U233" i="146"/>
  <c r="T233" i="146"/>
  <c r="Q233" i="146"/>
  <c r="Z233" i="146"/>
  <c r="Y233" i="146"/>
  <c r="X233" i="146"/>
  <c r="R233" i="146"/>
  <c r="S233" i="146"/>
  <c r="R232" i="146"/>
  <c r="Q232" i="146"/>
  <c r="S232" i="146"/>
  <c r="Z232" i="146"/>
  <c r="T232" i="146"/>
  <c r="U232" i="146"/>
  <c r="V232" i="146"/>
  <c r="W232" i="146"/>
  <c r="X232" i="146"/>
  <c r="Y232" i="146"/>
  <c r="X231" i="146"/>
  <c r="W231" i="146"/>
  <c r="V231" i="146"/>
  <c r="T231" i="146"/>
  <c r="S231" i="146"/>
  <c r="Y231" i="146"/>
  <c r="U231" i="146"/>
  <c r="Q231" i="146"/>
  <c r="Z231" i="146"/>
  <c r="R231" i="146"/>
  <c r="Y230" i="146"/>
  <c r="X230" i="146"/>
  <c r="S230" i="146"/>
  <c r="R230" i="146"/>
  <c r="Q230" i="146"/>
  <c r="W230" i="146"/>
  <c r="V230" i="146"/>
  <c r="U230" i="146"/>
  <c r="T230" i="146"/>
  <c r="Z230" i="146"/>
  <c r="Z229" i="146"/>
  <c r="T229" i="146"/>
  <c r="R229" i="146"/>
  <c r="Y229" i="146"/>
  <c r="U229" i="146"/>
  <c r="V229" i="146"/>
  <c r="W229" i="146"/>
  <c r="X229" i="146"/>
  <c r="Q229" i="146"/>
  <c r="S229" i="146"/>
  <c r="W228" i="146"/>
  <c r="T228" i="146"/>
  <c r="V228" i="146"/>
  <c r="U228" i="146"/>
  <c r="S228" i="146"/>
  <c r="R228" i="146"/>
  <c r="Q228" i="146"/>
  <c r="Z228" i="146"/>
  <c r="Y228" i="146"/>
  <c r="X228" i="146"/>
  <c r="Q227" i="146"/>
  <c r="W227" i="146"/>
  <c r="U227" i="146"/>
  <c r="T227" i="146"/>
  <c r="S227" i="146"/>
  <c r="Z227" i="146"/>
  <c r="Y227" i="146"/>
  <c r="X227" i="146"/>
  <c r="V227" i="146"/>
  <c r="R227" i="146"/>
  <c r="S226" i="146"/>
  <c r="X226" i="146"/>
  <c r="V226" i="146"/>
  <c r="U226" i="146"/>
  <c r="T226" i="146"/>
  <c r="Q226" i="146"/>
  <c r="R226" i="146"/>
  <c r="W226" i="146"/>
  <c r="Y226" i="146"/>
  <c r="Z226" i="146"/>
  <c r="Z225" i="146"/>
  <c r="X225" i="146"/>
  <c r="S225" i="146"/>
  <c r="U225" i="146"/>
  <c r="Y225" i="146"/>
  <c r="W225" i="146"/>
  <c r="V225" i="146"/>
  <c r="T225" i="146"/>
  <c r="Q225" i="146"/>
  <c r="R225" i="146"/>
  <c r="S224" i="146"/>
  <c r="R224" i="146"/>
  <c r="W224" i="146"/>
  <c r="Z224" i="146"/>
  <c r="X224" i="146"/>
  <c r="V224" i="146"/>
  <c r="U224" i="146"/>
  <c r="Y224" i="146"/>
  <c r="T224" i="146"/>
  <c r="Q224" i="146"/>
  <c r="Q223" i="146"/>
  <c r="Y223" i="146"/>
  <c r="X223" i="146"/>
  <c r="W223" i="146"/>
  <c r="V223" i="146"/>
  <c r="Z223" i="146"/>
  <c r="U223" i="146"/>
  <c r="T223" i="146"/>
  <c r="S223" i="146"/>
  <c r="R223" i="146"/>
  <c r="Y222" i="146"/>
  <c r="V222" i="146"/>
  <c r="U222" i="146"/>
  <c r="T222" i="146"/>
  <c r="W222" i="146"/>
  <c r="S222" i="146"/>
  <c r="R222" i="146"/>
  <c r="Q222" i="146"/>
  <c r="Z222" i="146"/>
  <c r="X222" i="146"/>
  <c r="Q221" i="146"/>
  <c r="R221" i="146"/>
  <c r="Z221" i="146"/>
  <c r="Y221" i="146"/>
  <c r="X221" i="146"/>
  <c r="W221" i="146"/>
  <c r="V221" i="146"/>
  <c r="U221" i="146"/>
  <c r="T221" i="146"/>
  <c r="S221" i="146"/>
  <c r="Z220" i="146"/>
  <c r="Y220" i="146"/>
  <c r="U220" i="146"/>
  <c r="T220" i="146"/>
  <c r="R220" i="146"/>
  <c r="S220" i="146"/>
  <c r="V220" i="146"/>
  <c r="W220" i="146"/>
  <c r="X220" i="146"/>
  <c r="Q220" i="146"/>
  <c r="U219" i="146"/>
  <c r="S219" i="146"/>
  <c r="R219" i="146"/>
  <c r="Q219" i="146"/>
  <c r="T219" i="146"/>
  <c r="V219" i="146"/>
  <c r="W219" i="146"/>
  <c r="X219" i="146"/>
  <c r="Y219" i="146"/>
  <c r="Z219" i="146"/>
  <c r="Y218" i="146"/>
  <c r="Z218" i="146"/>
  <c r="W218" i="146"/>
  <c r="U218" i="146"/>
  <c r="T218" i="146"/>
  <c r="S218" i="146"/>
  <c r="Q218" i="146"/>
  <c r="R218" i="146"/>
  <c r="V218" i="146"/>
  <c r="X218" i="146"/>
  <c r="Z217" i="146"/>
  <c r="S217" i="146"/>
  <c r="T217" i="146"/>
  <c r="X217" i="146"/>
  <c r="Y217" i="146"/>
  <c r="W217" i="146"/>
  <c r="V217" i="146"/>
  <c r="U217" i="146"/>
  <c r="Q217" i="146"/>
  <c r="R217" i="146"/>
  <c r="U216" i="146"/>
  <c r="Z216" i="146"/>
  <c r="V216" i="146"/>
  <c r="R216" i="146"/>
  <c r="S216" i="146"/>
  <c r="T216" i="146"/>
  <c r="Y216" i="146"/>
  <c r="X216" i="146"/>
  <c r="W216" i="146"/>
  <c r="Q216" i="146"/>
  <c r="X215" i="146"/>
  <c r="W215" i="146"/>
  <c r="V215" i="146"/>
  <c r="U215" i="146"/>
  <c r="T215" i="146"/>
  <c r="S215" i="146"/>
  <c r="R215" i="146"/>
  <c r="Q215" i="146"/>
  <c r="Z215" i="146"/>
  <c r="Y215" i="146"/>
  <c r="Z214" i="146"/>
  <c r="Y214" i="146"/>
  <c r="X214" i="146"/>
  <c r="W214" i="146"/>
  <c r="V214" i="146"/>
  <c r="U214" i="146"/>
  <c r="T214" i="146"/>
  <c r="R214" i="146"/>
  <c r="S214" i="146"/>
  <c r="Q214" i="146"/>
  <c r="U213" i="146"/>
  <c r="S213" i="146"/>
  <c r="R213" i="146"/>
  <c r="Q213" i="146"/>
  <c r="Z213" i="146"/>
  <c r="Y213" i="146"/>
  <c r="X213" i="146"/>
  <c r="W213" i="146"/>
  <c r="T213" i="146"/>
  <c r="V213" i="146"/>
  <c r="W212" i="146"/>
  <c r="U212" i="146"/>
  <c r="T212" i="146"/>
  <c r="S212" i="146"/>
  <c r="Z212" i="146"/>
  <c r="Y212" i="146"/>
  <c r="X212" i="146"/>
  <c r="V212" i="146"/>
  <c r="R212" i="146"/>
  <c r="Q212" i="146"/>
  <c r="Y211" i="146"/>
  <c r="W211" i="146"/>
  <c r="V211" i="146"/>
  <c r="U211" i="146"/>
  <c r="Q211" i="146"/>
  <c r="R211" i="146"/>
  <c r="S211" i="146"/>
  <c r="T211" i="146"/>
  <c r="X211" i="146"/>
  <c r="Z211" i="146"/>
  <c r="Z210" i="146"/>
  <c r="V210" i="146"/>
  <c r="Y210" i="146"/>
  <c r="X210" i="146"/>
  <c r="W210" i="146"/>
  <c r="Q210" i="146"/>
  <c r="R210" i="146"/>
  <c r="S210" i="146"/>
  <c r="T210" i="146"/>
  <c r="U210" i="146"/>
  <c r="V209" i="146"/>
  <c r="X209" i="146"/>
  <c r="W209" i="146"/>
  <c r="Q209" i="146"/>
  <c r="Z209" i="146"/>
  <c r="Y209" i="146"/>
  <c r="R209" i="146"/>
  <c r="S209" i="146"/>
  <c r="T209" i="146"/>
  <c r="U209" i="146"/>
  <c r="Z208" i="146"/>
  <c r="Y208" i="146"/>
  <c r="X208" i="146"/>
  <c r="S208" i="146"/>
  <c r="R208" i="146"/>
  <c r="T208" i="146"/>
  <c r="U208" i="146"/>
  <c r="V208" i="146"/>
  <c r="W208" i="146"/>
  <c r="Q208" i="146"/>
  <c r="Z207" i="146"/>
  <c r="X207" i="146"/>
  <c r="W207" i="146"/>
  <c r="Y207" i="146"/>
  <c r="U207" i="146"/>
  <c r="S207" i="146"/>
  <c r="R207" i="146"/>
  <c r="Q207" i="146"/>
  <c r="T207" i="146"/>
  <c r="V207" i="146"/>
  <c r="Z206" i="146"/>
  <c r="Q206" i="146"/>
  <c r="R206" i="146"/>
  <c r="V206" i="146"/>
  <c r="X206" i="146"/>
  <c r="Y206" i="146"/>
  <c r="W206" i="146"/>
  <c r="U206" i="146"/>
  <c r="T206" i="146"/>
  <c r="S206" i="146"/>
  <c r="R205" i="146"/>
  <c r="Q205" i="146"/>
  <c r="Y205" i="146"/>
  <c r="W205" i="146"/>
  <c r="V205" i="146"/>
  <c r="U205" i="146"/>
  <c r="Z205" i="146"/>
  <c r="X205" i="146"/>
  <c r="T205" i="146"/>
  <c r="S205" i="146"/>
  <c r="Y204" i="146"/>
  <c r="X204" i="146"/>
  <c r="W204" i="146"/>
  <c r="Z204" i="146"/>
  <c r="V204" i="146"/>
  <c r="U204" i="146"/>
  <c r="T204" i="146"/>
  <c r="S204" i="146"/>
  <c r="Q204" i="146"/>
  <c r="R204" i="146"/>
  <c r="R203" i="146"/>
  <c r="Q203" i="146"/>
  <c r="Z203" i="146"/>
  <c r="Y203" i="146"/>
  <c r="X203" i="146"/>
  <c r="W203" i="146"/>
  <c r="V203" i="146"/>
  <c r="U203" i="146"/>
  <c r="T203" i="146"/>
  <c r="S203" i="146"/>
  <c r="Z100" i="146"/>
  <c r="Y100" i="146"/>
  <c r="W100" i="146"/>
  <c r="U100" i="146"/>
  <c r="T100" i="146"/>
  <c r="S100" i="146"/>
  <c r="Q100" i="146"/>
  <c r="R100" i="146"/>
  <c r="V100" i="146"/>
  <c r="X100" i="146"/>
  <c r="Z99" i="146"/>
  <c r="T99" i="146"/>
  <c r="S99" i="146"/>
  <c r="X99" i="146"/>
  <c r="Y99" i="146"/>
  <c r="W99" i="146"/>
  <c r="V99" i="146"/>
  <c r="U99" i="146"/>
  <c r="Q99" i="146"/>
  <c r="R99" i="146"/>
  <c r="Z98" i="146"/>
  <c r="T98" i="146"/>
  <c r="S98" i="146"/>
  <c r="R98" i="146"/>
  <c r="U98" i="146"/>
  <c r="V98" i="146"/>
  <c r="Y98" i="146"/>
  <c r="X98" i="146"/>
  <c r="W98" i="146"/>
  <c r="Q98" i="146"/>
  <c r="T97" i="146"/>
  <c r="S97" i="146"/>
  <c r="R97" i="146"/>
  <c r="X97" i="146"/>
  <c r="W97" i="146"/>
  <c r="U97" i="146"/>
  <c r="V97" i="146"/>
  <c r="Q97" i="146"/>
  <c r="Z97" i="146"/>
  <c r="Y97" i="146"/>
  <c r="X96" i="146"/>
  <c r="W96" i="146"/>
  <c r="V96" i="146"/>
  <c r="U96" i="146"/>
  <c r="T96" i="146"/>
  <c r="R96" i="146"/>
  <c r="S96" i="146"/>
  <c r="Y96" i="146"/>
  <c r="Z96" i="146"/>
  <c r="Q96" i="146"/>
  <c r="W95" i="146"/>
  <c r="V95" i="146"/>
  <c r="U95" i="146"/>
  <c r="S95" i="146"/>
  <c r="R95" i="146"/>
  <c r="Q95" i="146"/>
  <c r="Z95" i="146"/>
  <c r="Y95" i="146"/>
  <c r="X95" i="146"/>
  <c r="T95" i="146"/>
  <c r="Q94" i="146"/>
  <c r="W94" i="146"/>
  <c r="U94" i="146"/>
  <c r="T94" i="146"/>
  <c r="S94" i="146"/>
  <c r="Z94" i="146"/>
  <c r="Y94" i="146"/>
  <c r="X94" i="146"/>
  <c r="V94" i="146"/>
  <c r="R94" i="146"/>
  <c r="Y93" i="146"/>
  <c r="W93" i="146"/>
  <c r="V93" i="146"/>
  <c r="U93" i="146"/>
  <c r="Q93" i="146"/>
  <c r="R93" i="146"/>
  <c r="S93" i="146"/>
  <c r="T93" i="146"/>
  <c r="X93" i="146"/>
  <c r="Z93" i="146"/>
  <c r="Z92" i="146"/>
  <c r="V92" i="146"/>
  <c r="Y92" i="146"/>
  <c r="X92" i="146"/>
  <c r="W92" i="146"/>
  <c r="Q92" i="146"/>
  <c r="R92" i="146"/>
  <c r="S92" i="146"/>
  <c r="T92" i="146"/>
  <c r="U92" i="146"/>
  <c r="X91" i="146"/>
  <c r="W91" i="146"/>
  <c r="V91" i="146"/>
  <c r="Q91" i="146"/>
  <c r="Z91" i="146"/>
  <c r="Y91" i="146"/>
  <c r="R91" i="146"/>
  <c r="S91" i="146"/>
  <c r="T91" i="146"/>
  <c r="U91" i="146"/>
  <c r="Z90" i="146"/>
  <c r="Y90" i="146"/>
  <c r="X90" i="146"/>
  <c r="W90" i="146"/>
  <c r="V90" i="146"/>
  <c r="U90" i="146"/>
  <c r="T90" i="146"/>
  <c r="S90" i="146"/>
  <c r="R90" i="146"/>
  <c r="Q90" i="146"/>
  <c r="Z89" i="146"/>
  <c r="Y89" i="146"/>
  <c r="X89" i="146"/>
  <c r="W89" i="146"/>
  <c r="V89" i="146"/>
  <c r="T89" i="146"/>
  <c r="U89" i="146"/>
  <c r="S89" i="146"/>
  <c r="R89" i="146"/>
  <c r="Q89" i="146"/>
  <c r="Z88" i="146"/>
  <c r="Y88" i="146"/>
  <c r="X88" i="146"/>
  <c r="V88" i="146"/>
  <c r="R88" i="146"/>
  <c r="W88" i="146"/>
  <c r="U88" i="146"/>
  <c r="T88" i="146"/>
  <c r="S88" i="146"/>
  <c r="Q88" i="146"/>
  <c r="S87" i="146"/>
  <c r="Q87" i="146"/>
  <c r="R87" i="146"/>
  <c r="Y87" i="146"/>
  <c r="W87" i="146"/>
  <c r="V87" i="146"/>
  <c r="U87" i="146"/>
  <c r="Z87" i="146"/>
  <c r="X87" i="146"/>
  <c r="T87" i="146"/>
  <c r="Y86" i="146"/>
  <c r="X86" i="146"/>
  <c r="W86" i="146"/>
  <c r="Z86" i="146"/>
  <c r="V86" i="146"/>
  <c r="U86" i="146"/>
  <c r="T86" i="146"/>
  <c r="Q86" i="146"/>
  <c r="R86" i="146"/>
  <c r="S86" i="146"/>
  <c r="S85" i="146"/>
  <c r="R85" i="146"/>
  <c r="Q85" i="146"/>
  <c r="Z85" i="146"/>
  <c r="Y85" i="146"/>
  <c r="X85" i="146"/>
  <c r="W85" i="146"/>
  <c r="V85" i="146"/>
  <c r="U85" i="146"/>
  <c r="T85" i="146"/>
  <c r="Z84" i="146"/>
  <c r="Y84" i="146"/>
  <c r="X84" i="146"/>
  <c r="W84" i="146"/>
  <c r="V84" i="146"/>
  <c r="U84" i="146"/>
  <c r="T84" i="146"/>
  <c r="Q84" i="146"/>
  <c r="R84" i="146"/>
  <c r="S84" i="146"/>
  <c r="U83" i="146"/>
  <c r="S83" i="146"/>
  <c r="R83" i="146"/>
  <c r="Q83" i="146"/>
  <c r="Z83" i="146"/>
  <c r="Y83" i="146"/>
  <c r="X83" i="146"/>
  <c r="W83" i="146"/>
  <c r="V83" i="146"/>
  <c r="T83" i="146"/>
  <c r="W82" i="146"/>
  <c r="U82" i="146"/>
  <c r="T82" i="146"/>
  <c r="S82" i="146"/>
  <c r="Q82" i="146"/>
  <c r="R82" i="146"/>
  <c r="V82" i="146"/>
  <c r="X82" i="146"/>
  <c r="Y82" i="146"/>
  <c r="Z82" i="146"/>
  <c r="Z81" i="146"/>
  <c r="X81" i="146"/>
  <c r="Y81" i="146"/>
  <c r="W81" i="146"/>
  <c r="V81" i="146"/>
  <c r="U81" i="146"/>
  <c r="Q81" i="146"/>
  <c r="R81" i="146"/>
  <c r="S81" i="146"/>
  <c r="T81" i="146"/>
  <c r="S80" i="146"/>
  <c r="Z80" i="146"/>
  <c r="V80" i="146"/>
  <c r="U80" i="146"/>
  <c r="T80" i="146"/>
  <c r="Q80" i="146"/>
  <c r="R80" i="146"/>
  <c r="Y80" i="146"/>
  <c r="X80" i="146"/>
  <c r="W80" i="146"/>
  <c r="X79" i="146"/>
  <c r="W79" i="146"/>
  <c r="V79" i="146"/>
  <c r="U79" i="146"/>
  <c r="T79" i="146"/>
  <c r="Q79" i="146"/>
  <c r="Z79" i="146"/>
  <c r="Y79" i="146"/>
  <c r="R79" i="146"/>
  <c r="S79" i="146"/>
  <c r="Z78" i="146"/>
  <c r="Y78" i="146"/>
  <c r="X78" i="146"/>
  <c r="W78" i="146"/>
  <c r="V78" i="146"/>
  <c r="U78" i="146"/>
  <c r="T78" i="146"/>
  <c r="S78" i="146"/>
  <c r="R78" i="146"/>
  <c r="Q78" i="146"/>
  <c r="Z77" i="146"/>
  <c r="Y77" i="146"/>
  <c r="X77" i="146"/>
  <c r="W77" i="146"/>
  <c r="V77" i="146"/>
  <c r="U77" i="146"/>
  <c r="S77" i="146"/>
  <c r="R77" i="146"/>
  <c r="Q77" i="146"/>
  <c r="T77" i="146"/>
  <c r="W76" i="146"/>
  <c r="U76" i="146"/>
  <c r="T76" i="146"/>
  <c r="S76" i="146"/>
  <c r="Z76" i="146"/>
  <c r="Y76" i="146"/>
  <c r="Q76" i="146"/>
  <c r="R76" i="146"/>
  <c r="V76" i="146"/>
  <c r="X76" i="146"/>
  <c r="Q75" i="146"/>
  <c r="R75" i="146"/>
  <c r="Y75" i="146"/>
  <c r="W75" i="146"/>
  <c r="V75" i="146"/>
  <c r="U75" i="146"/>
  <c r="Z75" i="146"/>
  <c r="X75" i="146"/>
  <c r="T75" i="146"/>
  <c r="S75" i="146"/>
  <c r="Y74" i="146"/>
  <c r="X74" i="146"/>
  <c r="W74" i="146"/>
  <c r="Z74" i="146"/>
  <c r="V74" i="146"/>
  <c r="U74" i="146"/>
  <c r="T74" i="146"/>
  <c r="S74" i="146"/>
  <c r="R74" i="146"/>
  <c r="Q74" i="146"/>
  <c r="Q73" i="146"/>
  <c r="Z73" i="146"/>
  <c r="Y73" i="146"/>
  <c r="X73" i="146"/>
  <c r="W73" i="146"/>
  <c r="V73" i="146"/>
  <c r="U73" i="146"/>
  <c r="T73" i="146"/>
  <c r="S73" i="146"/>
  <c r="R73" i="146"/>
  <c r="R72" i="146"/>
  <c r="Q72" i="146"/>
  <c r="Z72" i="146"/>
  <c r="Y72" i="146"/>
  <c r="X72" i="146"/>
  <c r="S72" i="146"/>
  <c r="T72" i="146"/>
  <c r="U72" i="146"/>
  <c r="V72" i="146"/>
  <c r="W72" i="146"/>
  <c r="U71" i="146"/>
  <c r="S71" i="146"/>
  <c r="R71" i="146"/>
  <c r="Q71" i="146"/>
  <c r="T71" i="146"/>
  <c r="V71" i="146"/>
  <c r="W71" i="146"/>
  <c r="X71" i="146"/>
  <c r="Y71" i="146"/>
  <c r="Z71" i="146"/>
  <c r="Y70" i="146"/>
  <c r="Z70" i="146"/>
  <c r="W70" i="146"/>
  <c r="U70" i="146"/>
  <c r="T70" i="146"/>
  <c r="S70" i="146"/>
  <c r="Q70" i="146"/>
  <c r="R70" i="146"/>
  <c r="V70" i="146"/>
  <c r="X70" i="146"/>
  <c r="Z69" i="146"/>
  <c r="X69" i="146"/>
  <c r="S69" i="146"/>
  <c r="T69" i="146"/>
  <c r="Y69" i="146"/>
  <c r="W69" i="146"/>
  <c r="V69" i="146"/>
  <c r="U69" i="146"/>
  <c r="Q69" i="146"/>
  <c r="R69" i="146"/>
  <c r="Z68" i="146"/>
  <c r="V68" i="146"/>
  <c r="U68" i="146"/>
  <c r="T68" i="146"/>
  <c r="S68" i="146"/>
  <c r="R68" i="146"/>
  <c r="Y68" i="146"/>
  <c r="X68" i="146"/>
  <c r="W68" i="146"/>
  <c r="Q68" i="146"/>
  <c r="X67" i="146"/>
  <c r="W67" i="146"/>
  <c r="V67" i="146"/>
  <c r="U67" i="146"/>
  <c r="T67" i="146"/>
  <c r="S67" i="146"/>
  <c r="R67" i="146"/>
  <c r="Q67" i="146"/>
  <c r="Z67" i="146"/>
  <c r="Y67" i="146"/>
  <c r="Z66" i="146"/>
  <c r="Y66" i="146"/>
  <c r="X66" i="146"/>
  <c r="W66" i="146"/>
  <c r="V66" i="146"/>
  <c r="U66" i="146"/>
  <c r="T66" i="146"/>
  <c r="S66" i="146"/>
  <c r="R66" i="146"/>
  <c r="Q66" i="146"/>
  <c r="U65" i="146"/>
  <c r="S65" i="146"/>
  <c r="R65" i="146"/>
  <c r="Q65" i="146"/>
  <c r="Z65" i="146"/>
  <c r="Y65" i="146"/>
  <c r="T65" i="146"/>
  <c r="V65" i="146"/>
  <c r="W65" i="146"/>
  <c r="X65" i="146"/>
  <c r="W64" i="146"/>
  <c r="U64" i="146"/>
  <c r="T64" i="146"/>
  <c r="S64" i="146"/>
  <c r="Z64" i="146"/>
  <c r="Y64" i="146"/>
  <c r="X64" i="146"/>
  <c r="V64" i="146"/>
  <c r="Q64" i="146"/>
  <c r="R64" i="146"/>
  <c r="Y63" i="146"/>
  <c r="W63" i="146"/>
  <c r="V63" i="146"/>
  <c r="U63" i="146"/>
  <c r="Z63" i="146"/>
  <c r="X63" i="146"/>
  <c r="T63" i="146"/>
  <c r="S63" i="146"/>
  <c r="R63" i="146"/>
  <c r="Q63" i="146"/>
  <c r="Z62" i="146"/>
  <c r="Y62" i="146"/>
  <c r="X62" i="146"/>
  <c r="W62" i="146"/>
  <c r="Q62" i="146"/>
  <c r="R62" i="146"/>
  <c r="S62" i="146"/>
  <c r="T62" i="146"/>
  <c r="U62" i="146"/>
  <c r="V62" i="146"/>
  <c r="X61" i="146"/>
  <c r="W61" i="146"/>
  <c r="Q61" i="146"/>
  <c r="Z61" i="146"/>
  <c r="Y61" i="146"/>
  <c r="R61" i="146"/>
  <c r="S61" i="146"/>
  <c r="T61" i="146"/>
  <c r="U61" i="146"/>
  <c r="V61" i="146"/>
  <c r="Z60" i="146"/>
  <c r="Y60" i="146"/>
  <c r="X60" i="146"/>
  <c r="W60" i="146"/>
  <c r="U60" i="146"/>
  <c r="T60" i="146"/>
  <c r="S60" i="146"/>
  <c r="Q60" i="146"/>
  <c r="R60" i="146"/>
  <c r="V60" i="146"/>
  <c r="Z59" i="146"/>
  <c r="Y59" i="146"/>
  <c r="U59" i="146"/>
  <c r="S59" i="146"/>
  <c r="R59" i="146"/>
  <c r="Q59" i="146"/>
  <c r="T59" i="146"/>
  <c r="V59" i="146"/>
  <c r="W59" i="146"/>
  <c r="X59" i="146"/>
  <c r="Z58" i="146"/>
  <c r="V58" i="146"/>
  <c r="X58" i="146"/>
  <c r="Y58" i="146"/>
  <c r="W58" i="146"/>
  <c r="U58" i="146"/>
  <c r="T58" i="146"/>
  <c r="S58" i="146"/>
  <c r="Q58" i="146"/>
  <c r="R58" i="146"/>
  <c r="Z57" i="146"/>
  <c r="R57" i="146"/>
  <c r="Q57" i="146"/>
  <c r="X57" i="146"/>
  <c r="T57" i="146"/>
  <c r="S57" i="146"/>
  <c r="Y57" i="146"/>
  <c r="W57" i="146"/>
  <c r="V57" i="146"/>
  <c r="U57" i="146"/>
  <c r="Y56" i="146"/>
  <c r="X56" i="146"/>
  <c r="W56" i="146"/>
  <c r="Z56" i="146"/>
  <c r="V56" i="146"/>
  <c r="U56" i="146"/>
  <c r="Q56" i="146"/>
  <c r="R56" i="146"/>
  <c r="S56" i="146"/>
  <c r="T56" i="146"/>
  <c r="T55" i="146"/>
  <c r="R55" i="146"/>
  <c r="S55" i="146"/>
  <c r="Q55" i="146"/>
  <c r="Z55" i="146"/>
  <c r="Y55" i="146"/>
  <c r="X55" i="146"/>
  <c r="W55" i="146"/>
  <c r="V55" i="146"/>
  <c r="U55" i="146"/>
  <c r="Z54" i="146"/>
  <c r="Y54" i="146"/>
  <c r="X54" i="146"/>
  <c r="W54" i="146"/>
  <c r="V54" i="146"/>
  <c r="U54" i="146"/>
  <c r="T54" i="146"/>
  <c r="S54" i="146"/>
  <c r="R54" i="146"/>
  <c r="Q54" i="146"/>
  <c r="W53" i="146"/>
  <c r="U53" i="146"/>
  <c r="T53" i="146"/>
  <c r="S53" i="146"/>
  <c r="Z53" i="146"/>
  <c r="Y53" i="146"/>
  <c r="X53" i="146"/>
  <c r="V53" i="146"/>
  <c r="R53" i="146"/>
  <c r="Q53" i="146"/>
  <c r="Z52" i="146"/>
  <c r="Y52" i="146"/>
  <c r="W52" i="146"/>
  <c r="V52" i="146"/>
  <c r="U52" i="146"/>
  <c r="Q52" i="146"/>
  <c r="R52" i="146"/>
  <c r="S52" i="146"/>
  <c r="T52" i="146"/>
  <c r="X52" i="146"/>
  <c r="Z51" i="146"/>
  <c r="U51" i="146"/>
  <c r="V51" i="146"/>
  <c r="Y51" i="146"/>
  <c r="X51" i="146"/>
  <c r="W51" i="146"/>
  <c r="Q51" i="146"/>
  <c r="R51" i="146"/>
  <c r="S51" i="146"/>
  <c r="T51" i="146"/>
  <c r="T50" i="146"/>
  <c r="S50" i="146"/>
  <c r="R50" i="146"/>
  <c r="X50" i="146"/>
  <c r="W50" i="146"/>
  <c r="V50" i="146"/>
  <c r="U50" i="146"/>
  <c r="Q50" i="146"/>
  <c r="Z50" i="146"/>
  <c r="Y50" i="146"/>
  <c r="T49" i="146"/>
  <c r="Y49" i="146"/>
  <c r="X49" i="146"/>
  <c r="S49" i="146"/>
  <c r="Q49" i="146"/>
  <c r="R49" i="146"/>
  <c r="Z49" i="146"/>
  <c r="U49" i="146"/>
  <c r="V49" i="146"/>
  <c r="W49" i="146"/>
  <c r="Z48" i="146"/>
  <c r="Y48" i="146"/>
  <c r="X48" i="146"/>
  <c r="W48" i="146"/>
  <c r="U48" i="146"/>
  <c r="S48" i="146"/>
  <c r="R48" i="146"/>
  <c r="Q48" i="146"/>
  <c r="T48" i="146"/>
  <c r="V48" i="146"/>
  <c r="Z47" i="146"/>
  <c r="X47" i="146"/>
  <c r="V47" i="146"/>
  <c r="R47" i="146"/>
  <c r="Q47" i="146"/>
  <c r="Y47" i="146"/>
  <c r="W47" i="146"/>
  <c r="U47" i="146"/>
  <c r="T47" i="146"/>
  <c r="S47" i="146"/>
  <c r="S46" i="146"/>
  <c r="Q46" i="146"/>
  <c r="R46" i="146"/>
  <c r="Y46" i="146"/>
  <c r="W46" i="146"/>
  <c r="V46" i="146"/>
  <c r="U46" i="146"/>
  <c r="Z46" i="146"/>
  <c r="X46" i="146"/>
  <c r="T46" i="146"/>
  <c r="Y45" i="146"/>
  <c r="X45" i="146"/>
  <c r="W45" i="146"/>
  <c r="Z45" i="146"/>
  <c r="V45" i="146"/>
  <c r="U45" i="146"/>
  <c r="T45" i="146"/>
  <c r="S45" i="146"/>
  <c r="Q45" i="146"/>
  <c r="R45" i="146"/>
  <c r="Q44" i="146"/>
  <c r="Z44" i="146"/>
  <c r="Y44" i="146"/>
  <c r="X44" i="146"/>
  <c r="W44" i="146"/>
  <c r="V44" i="146"/>
  <c r="U44" i="146"/>
  <c r="T44" i="146"/>
  <c r="S44" i="146"/>
  <c r="R44" i="146"/>
  <c r="Z43" i="146"/>
  <c r="Y43" i="146"/>
  <c r="X43" i="146"/>
  <c r="W43" i="146"/>
  <c r="V43" i="146"/>
  <c r="U43" i="146"/>
  <c r="T43" i="146"/>
  <c r="S43" i="146"/>
  <c r="R43" i="146"/>
  <c r="Q43" i="146"/>
  <c r="U42" i="146"/>
  <c r="S42" i="146"/>
  <c r="R42" i="146"/>
  <c r="Q42" i="146"/>
  <c r="Z42" i="146"/>
  <c r="Y42" i="146"/>
  <c r="X42" i="146"/>
  <c r="W42" i="146"/>
  <c r="V42" i="146"/>
  <c r="T42" i="146"/>
  <c r="Z41" i="146"/>
  <c r="W41" i="146"/>
  <c r="U41" i="146"/>
  <c r="T41" i="146"/>
  <c r="S41" i="146"/>
  <c r="Q41" i="146"/>
  <c r="R41" i="146"/>
  <c r="V41" i="146"/>
  <c r="X41" i="146"/>
  <c r="Y41" i="146"/>
  <c r="R40" i="146"/>
  <c r="Q40" i="146"/>
  <c r="X40" i="146"/>
  <c r="T40" i="146"/>
  <c r="S40" i="146"/>
  <c r="Z40" i="146"/>
  <c r="Y40" i="146"/>
  <c r="W40" i="146"/>
  <c r="V40" i="146"/>
  <c r="U40" i="146"/>
  <c r="Z39" i="146"/>
  <c r="V39" i="146"/>
  <c r="U39" i="146"/>
  <c r="T39" i="146"/>
  <c r="S39" i="146"/>
  <c r="Y39" i="146"/>
  <c r="X39" i="146"/>
  <c r="W39" i="146"/>
  <c r="Q39" i="146"/>
  <c r="R39" i="146"/>
  <c r="V38" i="146"/>
  <c r="U38" i="146"/>
  <c r="T38" i="146"/>
  <c r="S38" i="146"/>
  <c r="W38" i="146"/>
  <c r="X38" i="146"/>
  <c r="Q38" i="146"/>
  <c r="Z38" i="146"/>
  <c r="Y38" i="146"/>
  <c r="R38" i="146"/>
  <c r="Z37" i="146"/>
  <c r="W37" i="146"/>
  <c r="X37" i="146"/>
  <c r="Y37" i="146"/>
  <c r="R37" i="146"/>
  <c r="Q37" i="146"/>
  <c r="V37" i="146"/>
  <c r="U37" i="146"/>
  <c r="T37" i="146"/>
  <c r="S37" i="146"/>
  <c r="X36" i="146"/>
  <c r="W36" i="146"/>
  <c r="V36" i="146"/>
  <c r="T36" i="146"/>
  <c r="Z36" i="146"/>
  <c r="Y36" i="146"/>
  <c r="U36" i="146"/>
  <c r="S36" i="146"/>
  <c r="R36" i="146"/>
  <c r="Q36" i="146"/>
  <c r="W35" i="146"/>
  <c r="U35" i="146"/>
  <c r="T35" i="146"/>
  <c r="S35" i="146"/>
  <c r="Z35" i="146"/>
  <c r="Y35" i="146"/>
  <c r="X35" i="146"/>
  <c r="Q35" i="146"/>
  <c r="R35" i="146"/>
  <c r="V35" i="146"/>
  <c r="Q34" i="146"/>
  <c r="Y34" i="146"/>
  <c r="W34" i="146"/>
  <c r="V34" i="146"/>
  <c r="U34" i="146"/>
  <c r="Z34" i="146"/>
  <c r="X34" i="146"/>
  <c r="T34" i="146"/>
  <c r="S34" i="146"/>
  <c r="R34" i="146"/>
  <c r="Y33" i="146"/>
  <c r="X33" i="146"/>
  <c r="W33" i="146"/>
  <c r="Z33" i="146"/>
  <c r="V33" i="146"/>
  <c r="U33" i="146"/>
  <c r="T33" i="146"/>
  <c r="S33" i="146"/>
  <c r="R33" i="146"/>
  <c r="Q33" i="146"/>
  <c r="X32" i="146"/>
  <c r="Q32" i="146"/>
  <c r="Z32" i="146"/>
  <c r="Y32" i="146"/>
  <c r="R32" i="146"/>
  <c r="S32" i="146"/>
  <c r="T32" i="146"/>
  <c r="U32" i="146"/>
  <c r="V32" i="146"/>
  <c r="W32" i="146"/>
  <c r="Z31" i="146"/>
  <c r="Y31" i="146"/>
  <c r="X31" i="146"/>
  <c r="W31" i="146"/>
  <c r="V31" i="146"/>
  <c r="U31" i="146"/>
  <c r="T31" i="146"/>
  <c r="S31" i="146"/>
  <c r="R31" i="146"/>
  <c r="Q31" i="146"/>
  <c r="Z30" i="146"/>
  <c r="U30" i="146"/>
  <c r="S30" i="146"/>
  <c r="R30" i="146"/>
  <c r="Q30" i="146"/>
  <c r="T30" i="146"/>
  <c r="V30" i="146"/>
  <c r="W30" i="146"/>
  <c r="X30" i="146"/>
  <c r="Y30" i="146"/>
  <c r="Y29" i="146"/>
  <c r="V29" i="146"/>
  <c r="R29" i="146"/>
  <c r="Q29" i="146"/>
  <c r="X29" i="146"/>
  <c r="Z29" i="146"/>
  <c r="W29" i="146"/>
  <c r="U29" i="146"/>
  <c r="T29" i="146"/>
  <c r="S29" i="146"/>
  <c r="R28" i="146"/>
  <c r="Z28" i="146"/>
  <c r="X28" i="146"/>
  <c r="T28" i="146"/>
  <c r="S28" i="146"/>
  <c r="Y28" i="146"/>
  <c r="W28" i="146"/>
  <c r="V28" i="146"/>
  <c r="U28" i="146"/>
  <c r="Q28" i="146"/>
  <c r="Z27" i="146"/>
  <c r="T27" i="146"/>
  <c r="U27" i="146"/>
  <c r="V27" i="146"/>
  <c r="S27" i="146"/>
  <c r="R27" i="146"/>
  <c r="Q27" i="146"/>
  <c r="Y27" i="146"/>
  <c r="X27" i="146"/>
  <c r="W27" i="146"/>
  <c r="Q26" i="146"/>
  <c r="Z26" i="146"/>
  <c r="Y26" i="146"/>
  <c r="X26" i="146"/>
  <c r="W26" i="146"/>
  <c r="V26" i="146"/>
  <c r="R26" i="146"/>
  <c r="S26" i="146"/>
  <c r="T26" i="146"/>
  <c r="U26" i="146"/>
  <c r="Z25" i="146"/>
  <c r="Y25" i="146"/>
  <c r="S25" i="146"/>
  <c r="R25" i="146"/>
  <c r="Q25" i="146"/>
  <c r="X25" i="146"/>
  <c r="W25" i="146"/>
  <c r="V25" i="146"/>
  <c r="U25" i="146"/>
  <c r="T25" i="146"/>
  <c r="W24" i="146"/>
  <c r="V24" i="146"/>
  <c r="U24" i="146"/>
  <c r="S24" i="146"/>
  <c r="R24" i="146"/>
  <c r="Q24" i="146"/>
  <c r="Z24" i="146"/>
  <c r="Y24" i="146"/>
  <c r="X24" i="146"/>
  <c r="T24" i="146"/>
  <c r="W23" i="146"/>
  <c r="U23" i="146"/>
  <c r="T23" i="146"/>
  <c r="S23" i="146"/>
  <c r="Z23" i="146"/>
  <c r="Y23" i="146"/>
  <c r="X23" i="146"/>
  <c r="V23" i="146"/>
  <c r="R23" i="146"/>
  <c r="Q23" i="146"/>
  <c r="Y22" i="146"/>
  <c r="W22" i="146"/>
  <c r="V22" i="146"/>
  <c r="U22" i="146"/>
  <c r="Q22" i="146"/>
  <c r="R22" i="146"/>
  <c r="S22" i="146"/>
  <c r="T22" i="146"/>
  <c r="X22" i="146"/>
  <c r="Z22" i="146"/>
  <c r="Z21" i="146"/>
  <c r="V21" i="146"/>
  <c r="Y21" i="146"/>
  <c r="X21" i="146"/>
  <c r="W21" i="146"/>
  <c r="Q21" i="146"/>
  <c r="R21" i="146"/>
  <c r="S21" i="146"/>
  <c r="T21" i="146"/>
  <c r="U21" i="146"/>
  <c r="X20" i="146"/>
  <c r="W20" i="146"/>
  <c r="V20" i="146"/>
  <c r="Q20" i="146"/>
  <c r="Z20" i="146"/>
  <c r="Y20" i="146"/>
  <c r="R20" i="146"/>
  <c r="S20" i="146"/>
  <c r="T20" i="146"/>
  <c r="U20" i="146"/>
  <c r="Z19" i="146"/>
  <c r="Y19" i="146"/>
  <c r="X19" i="146"/>
  <c r="W19" i="146"/>
  <c r="V19" i="146"/>
  <c r="U19" i="146"/>
  <c r="T19" i="146"/>
  <c r="S19" i="146"/>
  <c r="R19" i="146"/>
  <c r="Q19" i="146"/>
  <c r="Z18" i="146"/>
  <c r="Y18" i="146"/>
  <c r="X18" i="146"/>
  <c r="W18" i="146"/>
  <c r="V18" i="146"/>
  <c r="T18" i="146"/>
  <c r="U18" i="146"/>
  <c r="S18" i="146"/>
  <c r="R18" i="146"/>
  <c r="Q18" i="146"/>
  <c r="Z17" i="146"/>
  <c r="Y17" i="146"/>
  <c r="X17" i="146"/>
  <c r="V17" i="146"/>
  <c r="R17" i="146"/>
  <c r="W17" i="146"/>
  <c r="U17" i="146"/>
  <c r="T17" i="146"/>
  <c r="S17" i="146"/>
  <c r="Q17" i="146"/>
  <c r="T16" i="146"/>
  <c r="Y16" i="146"/>
  <c r="W16" i="146"/>
  <c r="V16" i="146"/>
  <c r="U16" i="146"/>
  <c r="Z16" i="146"/>
  <c r="X16" i="146"/>
  <c r="Q16" i="146"/>
  <c r="R16" i="146"/>
  <c r="S16" i="146"/>
  <c r="Y15" i="146"/>
  <c r="X15" i="146"/>
  <c r="W15" i="146"/>
  <c r="Z15" i="146"/>
  <c r="V15" i="146"/>
  <c r="U15" i="146"/>
  <c r="T15" i="146"/>
  <c r="Q15" i="146"/>
  <c r="R15" i="146"/>
  <c r="S15" i="146"/>
  <c r="Q14" i="146"/>
  <c r="Z14" i="146"/>
  <c r="Y14" i="146"/>
  <c r="X14" i="146"/>
  <c r="W14" i="146"/>
  <c r="V14" i="146"/>
  <c r="U14" i="146"/>
  <c r="T14" i="146"/>
  <c r="R14" i="146"/>
  <c r="S14" i="146"/>
  <c r="Z13" i="146"/>
  <c r="Y13" i="146"/>
  <c r="T13" i="146"/>
  <c r="S13" i="146"/>
  <c r="R13" i="146"/>
  <c r="U13" i="146"/>
  <c r="Q13" i="146"/>
  <c r="V13" i="146"/>
  <c r="W13" i="146"/>
  <c r="X13" i="146"/>
  <c r="U12" i="146"/>
  <c r="S12" i="146"/>
  <c r="R12" i="146"/>
  <c r="Q12" i="146"/>
  <c r="Z12" i="146"/>
  <c r="Y12" i="146"/>
  <c r="X12" i="146"/>
  <c r="W12" i="146"/>
  <c r="V12" i="146"/>
  <c r="T12" i="146"/>
  <c r="W11" i="146"/>
  <c r="U11" i="146"/>
  <c r="T11" i="146"/>
  <c r="S11" i="146"/>
  <c r="Q11" i="146"/>
  <c r="R11" i="146"/>
  <c r="V11" i="146"/>
  <c r="X11" i="146"/>
  <c r="Y11" i="146"/>
  <c r="Z11" i="146"/>
  <c r="Z10" i="146"/>
  <c r="X10" i="146"/>
  <c r="Y10" i="146"/>
  <c r="W10" i="146"/>
  <c r="V10" i="146"/>
  <c r="U10" i="146"/>
  <c r="Q10" i="146"/>
  <c r="R10" i="146"/>
  <c r="S10" i="146"/>
  <c r="T10" i="146"/>
  <c r="Q9" i="146"/>
  <c r="Z9" i="146"/>
  <c r="V9" i="146"/>
  <c r="U9" i="146"/>
  <c r="T9" i="146"/>
  <c r="S9" i="146"/>
  <c r="R9" i="146"/>
  <c r="Y9" i="146"/>
  <c r="X9" i="146"/>
  <c r="W9" i="146"/>
  <c r="X8" i="146"/>
  <c r="W8" i="146"/>
  <c r="V8" i="146"/>
  <c r="U8" i="146"/>
  <c r="T8" i="146"/>
  <c r="Q8" i="146"/>
  <c r="Z8" i="146"/>
  <c r="Y8" i="146"/>
  <c r="R8" i="146"/>
  <c r="S8" i="146"/>
  <c r="Z7" i="146"/>
  <c r="Y7" i="146"/>
  <c r="X7" i="146"/>
  <c r="W7" i="146"/>
  <c r="V7" i="146"/>
  <c r="U7" i="146"/>
  <c r="T7" i="146"/>
  <c r="S7" i="146"/>
  <c r="R7" i="146"/>
  <c r="Q7" i="146"/>
  <c r="Z5" i="146"/>
  <c r="Y5" i="146"/>
  <c r="X5" i="146"/>
  <c r="W5" i="146"/>
  <c r="V5" i="146"/>
  <c r="U5" i="146"/>
  <c r="T5" i="146"/>
  <c r="S5" i="146"/>
  <c r="R5" i="146"/>
  <c r="Q5" i="146"/>
  <c r="W322" i="139"/>
  <c r="W345" i="139"/>
  <c r="Q68" i="139"/>
  <c r="Q30" i="139"/>
  <c r="Z88" i="139"/>
  <c r="Z40" i="139"/>
  <c r="S320" i="139"/>
  <c r="Y308" i="139"/>
  <c r="Y322" i="139"/>
  <c r="X345" i="139"/>
  <c r="W346" i="139"/>
  <c r="R29" i="139"/>
  <c r="Q77" i="139"/>
  <c r="S40" i="139"/>
  <c r="W44" i="139"/>
  <c r="S260" i="139"/>
  <c r="S345" i="139"/>
  <c r="V346" i="139"/>
  <c r="W344" i="139"/>
  <c r="T272" i="139"/>
  <c r="Z320" i="139"/>
  <c r="X274" i="139"/>
  <c r="T260" i="139"/>
  <c r="U321" i="139"/>
  <c r="Q344" i="139"/>
  <c r="Q272" i="139"/>
  <c r="Q250" i="139"/>
  <c r="U260" i="139"/>
  <c r="U334" i="139"/>
  <c r="U344" i="139"/>
  <c r="Q40" i="139"/>
  <c r="S286" i="139"/>
  <c r="Y298" i="139"/>
  <c r="X332" i="139"/>
  <c r="R65" i="139"/>
  <c r="V250" i="139"/>
  <c r="Q333" i="139"/>
  <c r="Y236" i="139"/>
  <c r="W273" i="139"/>
  <c r="Z296" i="139"/>
  <c r="S250" i="139"/>
  <c r="T42" i="139"/>
  <c r="V285" i="139"/>
  <c r="T64" i="139"/>
  <c r="T90" i="139"/>
  <c r="S78" i="139"/>
  <c r="U42" i="139"/>
  <c r="S261" i="139"/>
  <c r="X56" i="139"/>
  <c r="T346" i="139"/>
  <c r="U90" i="139"/>
  <c r="Z78" i="139"/>
  <c r="T53" i="139"/>
  <c r="U261" i="139"/>
  <c r="S321" i="139"/>
  <c r="S88" i="139"/>
  <c r="T78" i="139"/>
  <c r="X261" i="139"/>
  <c r="U310" i="139"/>
  <c r="S262" i="139"/>
  <c r="T100" i="139"/>
  <c r="S29" i="139"/>
  <c r="U345" i="139"/>
  <c r="R310" i="139"/>
  <c r="V262" i="139"/>
  <c r="V40" i="139"/>
  <c r="Q28" i="139"/>
  <c r="U44" i="139"/>
  <c r="S274" i="139"/>
  <c r="T220" i="145"/>
  <c r="Q20" i="145"/>
  <c r="W96" i="145"/>
  <c r="R12" i="145"/>
  <c r="R340" i="145"/>
  <c r="S60" i="145"/>
  <c r="X12" i="145"/>
  <c r="X316" i="145"/>
  <c r="S96" i="145"/>
  <c r="T316" i="145"/>
  <c r="R44" i="145"/>
  <c r="Y84" i="145"/>
  <c r="R36" i="145"/>
  <c r="Z60" i="145"/>
  <c r="R256" i="145"/>
  <c r="T256" i="145"/>
  <c r="R32" i="145"/>
  <c r="U48" i="145"/>
  <c r="R244" i="145"/>
  <c r="X23" i="145"/>
  <c r="V48" i="145"/>
  <c r="Q340" i="145"/>
  <c r="X220" i="145"/>
  <c r="Y23" i="145"/>
  <c r="S220" i="145"/>
  <c r="X36" i="145"/>
  <c r="S259" i="145"/>
  <c r="Z259" i="145"/>
  <c r="W259" i="145"/>
  <c r="U342" i="145"/>
  <c r="T342" i="145"/>
  <c r="S342" i="145"/>
  <c r="R342" i="145"/>
  <c r="Q342" i="145"/>
  <c r="Z342" i="145"/>
  <c r="Y342" i="145"/>
  <c r="X342" i="145"/>
  <c r="W342" i="145"/>
  <c r="V342" i="145"/>
  <c r="X246" i="145"/>
  <c r="Q246" i="145"/>
  <c r="U246" i="145"/>
  <c r="R246" i="145"/>
  <c r="T246" i="145"/>
  <c r="S246" i="145"/>
  <c r="W246" i="145"/>
  <c r="Z246" i="145"/>
  <c r="V246" i="145"/>
  <c r="Q62" i="145"/>
  <c r="R62" i="145"/>
  <c r="T62" i="145"/>
  <c r="Y62" i="145"/>
  <c r="U62" i="145"/>
  <c r="U26" i="145"/>
  <c r="V26" i="145"/>
  <c r="Z26" i="145"/>
  <c r="Y26" i="145"/>
  <c r="S14" i="145"/>
  <c r="U14" i="145"/>
  <c r="V14" i="145"/>
  <c r="W14" i="145"/>
  <c r="T329" i="145"/>
  <c r="V329" i="145"/>
  <c r="W329" i="145"/>
  <c r="U329" i="145"/>
  <c r="R329" i="145"/>
  <c r="Z329" i="145"/>
  <c r="Y329" i="145"/>
  <c r="S329" i="145"/>
  <c r="X329" i="145"/>
  <c r="Y293" i="145"/>
  <c r="Z293" i="145"/>
  <c r="X293" i="145"/>
  <c r="U293" i="145"/>
  <c r="R269" i="145"/>
  <c r="X269" i="145"/>
  <c r="Q269" i="145"/>
  <c r="Z269" i="145"/>
  <c r="S269" i="145"/>
  <c r="Y269" i="145"/>
  <c r="T269" i="145"/>
  <c r="W269" i="145"/>
  <c r="Y245" i="145"/>
  <c r="T245" i="145"/>
  <c r="S245" i="145"/>
  <c r="R245" i="145"/>
  <c r="X245" i="145"/>
  <c r="Q245" i="145"/>
  <c r="Z245" i="145"/>
  <c r="V245" i="145"/>
  <c r="U245" i="145"/>
  <c r="W245" i="145"/>
  <c r="Y97" i="145"/>
  <c r="X97" i="145"/>
  <c r="W97" i="145"/>
  <c r="V97" i="145"/>
  <c r="U97" i="145"/>
  <c r="Z97" i="145"/>
  <c r="S97" i="145"/>
  <c r="R97" i="145"/>
  <c r="T97" i="145"/>
  <c r="Q97" i="145"/>
  <c r="X85" i="145"/>
  <c r="V85" i="145"/>
  <c r="U85" i="145"/>
  <c r="Y85" i="145"/>
  <c r="Q85" i="145"/>
  <c r="R85" i="145"/>
  <c r="W85" i="145"/>
  <c r="Z85" i="145"/>
  <c r="S85" i="145"/>
  <c r="T25" i="145"/>
  <c r="Q25" i="145"/>
  <c r="Z25" i="145"/>
  <c r="Q351" i="145"/>
  <c r="U351" i="145"/>
  <c r="Y351" i="145"/>
  <c r="Y339" i="145"/>
  <c r="X339" i="145"/>
  <c r="W339" i="145"/>
  <c r="R339" i="145"/>
  <c r="S339" i="145"/>
  <c r="Z339" i="145"/>
  <c r="R327" i="145"/>
  <c r="Y327" i="145"/>
  <c r="Q327" i="145"/>
  <c r="S327" i="145"/>
  <c r="V327" i="145"/>
  <c r="Z327" i="145"/>
  <c r="Y303" i="145"/>
  <c r="S303" i="145"/>
  <c r="Q303" i="145"/>
  <c r="U303" i="145"/>
  <c r="Z303" i="145"/>
  <c r="T303" i="145"/>
  <c r="R303" i="145"/>
  <c r="U291" i="145"/>
  <c r="R291" i="145"/>
  <c r="Q291" i="145"/>
  <c r="V291" i="145"/>
  <c r="R279" i="145"/>
  <c r="Q279" i="145"/>
  <c r="S279" i="145"/>
  <c r="T279" i="145"/>
  <c r="W279" i="145"/>
  <c r="W267" i="145"/>
  <c r="V267" i="145"/>
  <c r="U267" i="145"/>
  <c r="Q267" i="145"/>
  <c r="R267" i="145"/>
  <c r="T267" i="145"/>
  <c r="S267" i="145"/>
  <c r="X267" i="145"/>
  <c r="X255" i="145"/>
  <c r="Y255" i="145"/>
  <c r="V255" i="145"/>
  <c r="U255" i="145"/>
  <c r="Z255" i="145"/>
  <c r="Z243" i="145"/>
  <c r="U243" i="145"/>
  <c r="Z231" i="145"/>
  <c r="Y231" i="145"/>
  <c r="X231" i="145"/>
  <c r="T231" i="145"/>
  <c r="Q231" i="145"/>
  <c r="S231" i="145"/>
  <c r="R231" i="145"/>
  <c r="W231" i="145"/>
  <c r="Q219" i="145"/>
  <c r="Z219" i="145"/>
  <c r="Y219" i="145"/>
  <c r="W219" i="145"/>
  <c r="R219" i="145"/>
  <c r="Z207" i="145"/>
  <c r="X207" i="145"/>
  <c r="W207" i="145"/>
  <c r="V207" i="145"/>
  <c r="Q207" i="145"/>
  <c r="R207" i="145"/>
  <c r="Y207" i="145"/>
  <c r="U207" i="145"/>
  <c r="S207" i="145"/>
  <c r="Y95" i="145"/>
  <c r="Z95" i="145"/>
  <c r="W95" i="145"/>
  <c r="S95" i="145"/>
  <c r="T95" i="145"/>
  <c r="U83" i="145"/>
  <c r="Q83" i="145"/>
  <c r="V83" i="145"/>
  <c r="Y83" i="145"/>
  <c r="X83" i="145"/>
  <c r="Y71" i="145"/>
  <c r="X71" i="145"/>
  <c r="W71" i="145"/>
  <c r="V71" i="145"/>
  <c r="Z71" i="145"/>
  <c r="U71" i="145"/>
  <c r="R71" i="145"/>
  <c r="Q71" i="145"/>
  <c r="R59" i="145"/>
  <c r="W59" i="145"/>
  <c r="V59" i="145"/>
  <c r="X59" i="145"/>
  <c r="T59" i="145"/>
  <c r="U59" i="145"/>
  <c r="Y59" i="145"/>
  <c r="Q47" i="145"/>
  <c r="V47" i="145"/>
  <c r="U47" i="145"/>
  <c r="R47" i="145"/>
  <c r="T47" i="145"/>
  <c r="S47" i="145"/>
  <c r="R35" i="145"/>
  <c r="Q35" i="145"/>
  <c r="U35" i="145"/>
  <c r="S35" i="145"/>
  <c r="T35" i="145"/>
  <c r="Y35" i="145"/>
  <c r="V35" i="145"/>
  <c r="U23" i="145"/>
  <c r="T23" i="145"/>
  <c r="S23" i="145"/>
  <c r="V23" i="145"/>
  <c r="R23" i="145"/>
  <c r="Q23" i="145"/>
  <c r="Q11" i="145"/>
  <c r="Z11" i="145"/>
  <c r="U11" i="145"/>
  <c r="T11" i="145"/>
  <c r="S349" i="145"/>
  <c r="V303" i="145"/>
  <c r="Y267" i="145"/>
  <c r="Y307" i="145"/>
  <c r="X349" i="145"/>
  <c r="Y246" i="145"/>
  <c r="X332" i="145"/>
  <c r="Y275" i="145"/>
  <c r="S316" i="145"/>
  <c r="R233" i="145"/>
  <c r="U333" i="145"/>
  <c r="V321" i="145"/>
  <c r="X281" i="145"/>
  <c r="W253" i="145"/>
  <c r="Z328" i="145"/>
  <c r="Y258" i="145"/>
  <c r="W213" i="145"/>
  <c r="T319" i="145"/>
  <c r="R292" i="145"/>
  <c r="V282" i="145"/>
  <c r="Q244" i="145"/>
  <c r="Z248" i="145"/>
  <c r="Q32" i="145"/>
  <c r="W16" i="145"/>
  <c r="Y211" i="145"/>
  <c r="X84" i="145"/>
  <c r="Y74" i="145"/>
  <c r="V217" i="145"/>
  <c r="W36" i="145"/>
  <c r="V243" i="145"/>
  <c r="S86" i="145"/>
  <c r="U65" i="145"/>
  <c r="T320" i="145"/>
  <c r="W280" i="145"/>
  <c r="S77" i="145"/>
  <c r="Q314" i="145"/>
  <c r="W53" i="145"/>
  <c r="T31" i="145"/>
  <c r="Y247" i="145"/>
  <c r="R83" i="145"/>
  <c r="X49" i="145"/>
  <c r="T13" i="145"/>
  <c r="V259" i="145"/>
  <c r="T19" i="145"/>
  <c r="W37" i="145"/>
  <c r="R63" i="145"/>
  <c r="R38" i="145"/>
  <c r="U273" i="145"/>
  <c r="V221" i="145"/>
  <c r="W218" i="145"/>
  <c r="W210" i="145"/>
  <c r="Q18" i="145"/>
  <c r="U322" i="145"/>
  <c r="T322" i="145"/>
  <c r="V322" i="145"/>
  <c r="Q322" i="145"/>
  <c r="Y310" i="145"/>
  <c r="W310" i="145"/>
  <c r="X310" i="145"/>
  <c r="Z310" i="145"/>
  <c r="X250" i="145"/>
  <c r="Z250" i="145"/>
  <c r="Y250" i="145"/>
  <c r="W250" i="145"/>
  <c r="U250" i="145"/>
  <c r="T30" i="145"/>
  <c r="R30" i="145"/>
  <c r="Y30" i="145"/>
  <c r="Z30" i="145"/>
  <c r="Q30" i="145"/>
  <c r="Q308" i="145"/>
  <c r="Z308" i="145"/>
  <c r="Y308" i="145"/>
  <c r="T308" i="145"/>
  <c r="U308" i="145"/>
  <c r="R308" i="145"/>
  <c r="R206" i="145"/>
  <c r="Q206" i="145"/>
  <c r="Y206" i="145"/>
  <c r="X206" i="145"/>
  <c r="W206" i="145"/>
  <c r="S206" i="145"/>
  <c r="T206" i="145"/>
  <c r="Z206" i="145"/>
  <c r="Q82" i="145"/>
  <c r="W82" i="145"/>
  <c r="T82" i="145"/>
  <c r="V82" i="145"/>
  <c r="U82" i="145"/>
  <c r="X82" i="145"/>
  <c r="X46" i="145"/>
  <c r="W46" i="145"/>
  <c r="V46" i="145"/>
  <c r="U46" i="145"/>
  <c r="T46" i="145"/>
  <c r="Q46" i="145"/>
  <c r="Z46" i="145"/>
  <c r="S46" i="145"/>
  <c r="R46" i="145"/>
  <c r="W22" i="145"/>
  <c r="S22" i="145"/>
  <c r="R22" i="145"/>
  <c r="Q22" i="145"/>
  <c r="Z22" i="145"/>
  <c r="X22" i="145"/>
  <c r="V22" i="145"/>
  <c r="U22" i="145"/>
  <c r="T22" i="145"/>
  <c r="Y22" i="145"/>
  <c r="U10" i="145"/>
  <c r="T10" i="145"/>
  <c r="S10" i="145"/>
  <c r="Q10" i="145"/>
  <c r="W10" i="145"/>
  <c r="V10" i="145"/>
  <c r="S345" i="145"/>
  <c r="W303" i="145"/>
  <c r="W308" i="145"/>
  <c r="Y296" i="145"/>
  <c r="Y349" i="145"/>
  <c r="R310" i="145"/>
  <c r="U288" i="145"/>
  <c r="Z275" i="145"/>
  <c r="W236" i="145"/>
  <c r="V333" i="145"/>
  <c r="Q293" i="145"/>
  <c r="Z281" i="145"/>
  <c r="Z351" i="145"/>
  <c r="R328" i="145"/>
  <c r="Z258" i="145"/>
  <c r="U213" i="145"/>
  <c r="X319" i="145"/>
  <c r="S292" i="145"/>
  <c r="W282" i="145"/>
  <c r="U100" i="145"/>
  <c r="Q315" i="145"/>
  <c r="U248" i="145"/>
  <c r="S75" i="145"/>
  <c r="Z74" i="145"/>
  <c r="W243" i="145"/>
  <c r="T86" i="145"/>
  <c r="U320" i="145"/>
  <c r="X280" i="145"/>
  <c r="T77" i="145"/>
  <c r="V223" i="145"/>
  <c r="R314" i="145"/>
  <c r="X53" i="145"/>
  <c r="Z247" i="145"/>
  <c r="W83" i="145"/>
  <c r="S49" i="145"/>
  <c r="R10" i="145"/>
  <c r="Q259" i="145"/>
  <c r="Z82" i="145"/>
  <c r="Y37" i="145"/>
  <c r="X37" i="145"/>
  <c r="R255" i="145"/>
  <c r="S63" i="145"/>
  <c r="T38" i="145"/>
  <c r="V273" i="145"/>
  <c r="X221" i="145"/>
  <c r="X218" i="145"/>
  <c r="Y210" i="145"/>
  <c r="V18" i="145"/>
  <c r="Z238" i="145"/>
  <c r="Y238" i="145"/>
  <c r="X238" i="145"/>
  <c r="W238" i="145"/>
  <c r="U238" i="145"/>
  <c r="R238" i="145"/>
  <c r="Q238" i="145"/>
  <c r="T230" i="145"/>
  <c r="U230" i="145"/>
  <c r="S230" i="145"/>
  <c r="Z230" i="145"/>
  <c r="Y230" i="145"/>
  <c r="Q230" i="145"/>
  <c r="V230" i="145"/>
  <c r="X230" i="145"/>
  <c r="R230" i="145"/>
  <c r="W70" i="145"/>
  <c r="R70" i="145"/>
  <c r="Z70" i="145"/>
  <c r="T70" i="145"/>
  <c r="S70" i="145"/>
  <c r="X70" i="145"/>
  <c r="Y70" i="145"/>
  <c r="U70" i="145"/>
  <c r="W337" i="145"/>
  <c r="V337" i="145"/>
  <c r="U337" i="145"/>
  <c r="T337" i="145"/>
  <c r="R337" i="145"/>
  <c r="S337" i="145"/>
  <c r="Z337" i="145"/>
  <c r="Z301" i="145"/>
  <c r="S301" i="145"/>
  <c r="R301" i="145"/>
  <c r="Y301" i="145"/>
  <c r="X301" i="145"/>
  <c r="Q301" i="145"/>
  <c r="V301" i="145"/>
  <c r="U301" i="145"/>
  <c r="T301" i="145"/>
  <c r="W301" i="145"/>
  <c r="Z289" i="145"/>
  <c r="Y289" i="145"/>
  <c r="R289" i="145"/>
  <c r="Q289" i="145"/>
  <c r="T289" i="145"/>
  <c r="S289" i="145"/>
  <c r="X289" i="145"/>
  <c r="V289" i="145"/>
  <c r="U289" i="145"/>
  <c r="W289" i="145"/>
  <c r="X265" i="145"/>
  <c r="V265" i="145"/>
  <c r="U265" i="145"/>
  <c r="T265" i="145"/>
  <c r="S265" i="145"/>
  <c r="Z265" i="145"/>
  <c r="Y265" i="145"/>
  <c r="W265" i="145"/>
  <c r="R265" i="145"/>
  <c r="R253" i="145"/>
  <c r="S253" i="145"/>
  <c r="T253" i="145"/>
  <c r="V253" i="145"/>
  <c r="U253" i="145"/>
  <c r="Z253" i="145"/>
  <c r="Q217" i="145"/>
  <c r="T217" i="145"/>
  <c r="R205" i="145"/>
  <c r="T205" i="145"/>
  <c r="S205" i="145"/>
  <c r="Q205" i="145"/>
  <c r="Y205" i="145"/>
  <c r="U205" i="145"/>
  <c r="Z205" i="145"/>
  <c r="V205" i="145"/>
  <c r="T81" i="145"/>
  <c r="S81" i="145"/>
  <c r="R81" i="145"/>
  <c r="W81" i="145"/>
  <c r="Q33" i="145"/>
  <c r="V33" i="145"/>
  <c r="U33" i="145"/>
  <c r="T33" i="145"/>
  <c r="S33" i="145"/>
  <c r="R33" i="145"/>
  <c r="X33" i="145"/>
  <c r="W33" i="145"/>
  <c r="Y33" i="145"/>
  <c r="Z33" i="145"/>
  <c r="X303" i="145"/>
  <c r="R349" i="145"/>
  <c r="X308" i="145"/>
  <c r="S310" i="145"/>
  <c r="S275" i="145"/>
  <c r="X236" i="145"/>
  <c r="W293" i="145"/>
  <c r="S232" i="145"/>
  <c r="R293" i="145"/>
  <c r="S281" i="145"/>
  <c r="Y253" i="145"/>
  <c r="R351" i="145"/>
  <c r="S328" i="145"/>
  <c r="Q258" i="145"/>
  <c r="T71" i="145"/>
  <c r="Y319" i="145"/>
  <c r="T292" i="145"/>
  <c r="X282" i="145"/>
  <c r="Q254" i="145"/>
  <c r="V248" i="145"/>
  <c r="X47" i="145"/>
  <c r="Y315" i="145"/>
  <c r="T96" i="145"/>
  <c r="Z84" i="145"/>
  <c r="Z59" i="145"/>
  <c r="Z217" i="145"/>
  <c r="V24" i="145"/>
  <c r="X243" i="145"/>
  <c r="U86" i="145"/>
  <c r="V352" i="145"/>
  <c r="Y320" i="145"/>
  <c r="U280" i="145"/>
  <c r="W17" i="145"/>
  <c r="W26" i="145"/>
  <c r="Y53" i="145"/>
  <c r="W322" i="145"/>
  <c r="U226" i="145"/>
  <c r="Z83" i="145"/>
  <c r="T49" i="145"/>
  <c r="X10" i="145"/>
  <c r="R259" i="145"/>
  <c r="U30" i="145"/>
  <c r="T37" i="145"/>
  <c r="T63" i="145"/>
  <c r="R25" i="145"/>
  <c r="W273" i="145"/>
  <c r="T215" i="145"/>
  <c r="V334" i="145"/>
  <c r="T85" i="145"/>
  <c r="Q286" i="145"/>
  <c r="R286" i="145"/>
  <c r="W286" i="145"/>
  <c r="Z54" i="145"/>
  <c r="Y54" i="145"/>
  <c r="X54" i="145"/>
  <c r="R54" i="145"/>
  <c r="W54" i="145"/>
  <c r="Q54" i="145"/>
  <c r="V54" i="145"/>
  <c r="S54" i="145"/>
  <c r="S344" i="145"/>
  <c r="Z344" i="145"/>
  <c r="T344" i="145"/>
  <c r="U344" i="145"/>
  <c r="Y344" i="145"/>
  <c r="Z350" i="145"/>
  <c r="Y350" i="145"/>
  <c r="U350" i="145"/>
  <c r="Q338" i="145"/>
  <c r="T338" i="145"/>
  <c r="Z338" i="145"/>
  <c r="S338" i="145"/>
  <c r="Y338" i="145"/>
  <c r="U338" i="145"/>
  <c r="R338" i="145"/>
  <c r="T326" i="145"/>
  <c r="S326" i="145"/>
  <c r="R326" i="145"/>
  <c r="V326" i="145"/>
  <c r="S314" i="145"/>
  <c r="X314" i="145"/>
  <c r="T314" i="145"/>
  <c r="W302" i="145"/>
  <c r="T302" i="145"/>
  <c r="R302" i="145"/>
  <c r="Q302" i="145"/>
  <c r="X302" i="145"/>
  <c r="V302" i="145"/>
  <c r="U302" i="145"/>
  <c r="S302" i="145"/>
  <c r="V290" i="145"/>
  <c r="X290" i="145"/>
  <c r="R290" i="145"/>
  <c r="W290" i="145"/>
  <c r="T278" i="145"/>
  <c r="R278" i="145"/>
  <c r="V278" i="145"/>
  <c r="S278" i="145"/>
  <c r="Z266" i="145"/>
  <c r="Q266" i="145"/>
  <c r="Y266" i="145"/>
  <c r="W266" i="145"/>
  <c r="S266" i="145"/>
  <c r="R266" i="145"/>
  <c r="X266" i="145"/>
  <c r="U266" i="145"/>
  <c r="T266" i="145"/>
  <c r="V266" i="145"/>
  <c r="V242" i="145"/>
  <c r="Q242" i="145"/>
  <c r="U242" i="145"/>
  <c r="R242" i="145"/>
  <c r="T242" i="145"/>
  <c r="S242" i="145"/>
  <c r="Y242" i="145"/>
  <c r="W94" i="145"/>
  <c r="Z94" i="145"/>
  <c r="S94" i="145"/>
  <c r="R94" i="145"/>
  <c r="X94" i="145"/>
  <c r="X34" i="145"/>
  <c r="W34" i="145"/>
  <c r="V34" i="145"/>
  <c r="U34" i="145"/>
  <c r="T34" i="145"/>
  <c r="S34" i="145"/>
  <c r="R34" i="145"/>
  <c r="Q34" i="145"/>
  <c r="Z34" i="145"/>
  <c r="T349" i="145"/>
  <c r="U349" i="145"/>
  <c r="W349" i="145"/>
  <c r="V349" i="145"/>
  <c r="R325" i="145"/>
  <c r="X325" i="145"/>
  <c r="W325" i="145"/>
  <c r="T325" i="145"/>
  <c r="Z277" i="145"/>
  <c r="Y277" i="145"/>
  <c r="X277" i="145"/>
  <c r="V277" i="145"/>
  <c r="W277" i="145"/>
  <c r="Q277" i="145"/>
  <c r="U277" i="145"/>
  <c r="S277" i="145"/>
  <c r="R277" i="145"/>
  <c r="T277" i="145"/>
  <c r="R241" i="145"/>
  <c r="X241" i="145"/>
  <c r="W241" i="145"/>
  <c r="U241" i="145"/>
  <c r="T241" i="145"/>
  <c r="Z241" i="145"/>
  <c r="Q241" i="145"/>
  <c r="V241" i="145"/>
  <c r="W229" i="145"/>
  <c r="V229" i="145"/>
  <c r="U229" i="145"/>
  <c r="Q229" i="145"/>
  <c r="X229" i="145"/>
  <c r="T229" i="145"/>
  <c r="R229" i="145"/>
  <c r="S229" i="145"/>
  <c r="Z93" i="145"/>
  <c r="Y93" i="145"/>
  <c r="V93" i="145"/>
  <c r="W93" i="145"/>
  <c r="U93" i="145"/>
  <c r="T69" i="145"/>
  <c r="Z69" i="145"/>
  <c r="Y69" i="145"/>
  <c r="V69" i="145"/>
  <c r="U69" i="145"/>
  <c r="S69" i="145"/>
  <c r="R69" i="145"/>
  <c r="Q69" i="145"/>
  <c r="Z57" i="145"/>
  <c r="Y57" i="145"/>
  <c r="X57" i="145"/>
  <c r="S57" i="145"/>
  <c r="R57" i="145"/>
  <c r="W57" i="145"/>
  <c r="T57" i="145"/>
  <c r="V57" i="145"/>
  <c r="U57" i="145"/>
  <c r="U45" i="145"/>
  <c r="T45" i="145"/>
  <c r="S45" i="145"/>
  <c r="W45" i="145"/>
  <c r="V45" i="145"/>
  <c r="X45" i="145"/>
  <c r="Z45" i="145"/>
  <c r="Y45" i="145"/>
  <c r="R45" i="145"/>
  <c r="V21" i="145"/>
  <c r="W21" i="145"/>
  <c r="U21" i="145"/>
  <c r="T21" i="145"/>
  <c r="S21" i="145"/>
  <c r="R21" i="145"/>
  <c r="Q21" i="145"/>
  <c r="Y21" i="145"/>
  <c r="Z21" i="145"/>
  <c r="X21" i="145"/>
  <c r="Y9" i="145"/>
  <c r="U9" i="145"/>
  <c r="T9" i="145"/>
  <c r="S9" i="145"/>
  <c r="R9" i="145"/>
  <c r="Q9" i="145"/>
  <c r="V9" i="145"/>
  <c r="W9" i="145"/>
  <c r="Z9" i="145"/>
  <c r="X9" i="145"/>
  <c r="V348" i="145"/>
  <c r="Z348" i="145"/>
  <c r="Y348" i="145"/>
  <c r="W348" i="145"/>
  <c r="U348" i="145"/>
  <c r="T348" i="145"/>
  <c r="R348" i="145"/>
  <c r="S348" i="145"/>
  <c r="X348" i="145"/>
  <c r="Q348" i="145"/>
  <c r="V336" i="145"/>
  <c r="Z336" i="145"/>
  <c r="Y336" i="145"/>
  <c r="X336" i="145"/>
  <c r="W336" i="145"/>
  <c r="R336" i="145"/>
  <c r="Q336" i="145"/>
  <c r="U336" i="145"/>
  <c r="T336" i="145"/>
  <c r="S336" i="145"/>
  <c r="T324" i="145"/>
  <c r="U324" i="145"/>
  <c r="X324" i="145"/>
  <c r="V324" i="145"/>
  <c r="Q324" i="145"/>
  <c r="Z324" i="145"/>
  <c r="S324" i="145"/>
  <c r="R324" i="145"/>
  <c r="W324" i="145"/>
  <c r="Y324" i="145"/>
  <c r="T312" i="145"/>
  <c r="Q312" i="145"/>
  <c r="R312" i="145"/>
  <c r="Z312" i="145"/>
  <c r="U312" i="145"/>
  <c r="Y312" i="145"/>
  <c r="X312" i="145"/>
  <c r="V312" i="145"/>
  <c r="W312" i="145"/>
  <c r="S312" i="145"/>
  <c r="U300" i="145"/>
  <c r="V300" i="145"/>
  <c r="T300" i="145"/>
  <c r="S300" i="145"/>
  <c r="Y300" i="145"/>
  <c r="Z300" i="145"/>
  <c r="X300" i="145"/>
  <c r="W300" i="145"/>
  <c r="Z288" i="145"/>
  <c r="T288" i="145"/>
  <c r="Y288" i="145"/>
  <c r="V276" i="145"/>
  <c r="U276" i="145"/>
  <c r="W276" i="145"/>
  <c r="Q276" i="145"/>
  <c r="X276" i="145"/>
  <c r="T276" i="145"/>
  <c r="Q264" i="145"/>
  <c r="Z264" i="145"/>
  <c r="X264" i="145"/>
  <c r="R264" i="145"/>
  <c r="W264" i="145"/>
  <c r="V264" i="145"/>
  <c r="U264" i="145"/>
  <c r="Q252" i="145"/>
  <c r="X252" i="145"/>
  <c r="U252" i="145"/>
  <c r="T252" i="145"/>
  <c r="S252" i="145"/>
  <c r="Z252" i="145"/>
  <c r="W252" i="145"/>
  <c r="R252" i="145"/>
  <c r="V252" i="145"/>
  <c r="Z240" i="145"/>
  <c r="Y240" i="145"/>
  <c r="X240" i="145"/>
  <c r="W240" i="145"/>
  <c r="V240" i="145"/>
  <c r="U240" i="145"/>
  <c r="Q240" i="145"/>
  <c r="R240" i="145"/>
  <c r="T240" i="145"/>
  <c r="S240" i="145"/>
  <c r="Y228" i="145"/>
  <c r="X228" i="145"/>
  <c r="W228" i="145"/>
  <c r="U228" i="145"/>
  <c r="T228" i="145"/>
  <c r="S228" i="145"/>
  <c r="R228" i="145"/>
  <c r="Z228" i="145"/>
  <c r="V228" i="145"/>
  <c r="Q228" i="145"/>
  <c r="Y216" i="145"/>
  <c r="X216" i="145"/>
  <c r="T216" i="145"/>
  <c r="S216" i="145"/>
  <c r="U216" i="145"/>
  <c r="V216" i="145"/>
  <c r="Z216" i="145"/>
  <c r="R216" i="145"/>
  <c r="W216" i="145"/>
  <c r="Q216" i="145"/>
  <c r="V204" i="145"/>
  <c r="U204" i="145"/>
  <c r="T204" i="145"/>
  <c r="S204" i="145"/>
  <c r="R204" i="145"/>
  <c r="X204" i="145"/>
  <c r="W204" i="145"/>
  <c r="Z204" i="145"/>
  <c r="X92" i="145"/>
  <c r="Q92" i="145"/>
  <c r="Y92" i="145"/>
  <c r="R92" i="145"/>
  <c r="V92" i="145"/>
  <c r="T80" i="145"/>
  <c r="Z80" i="145"/>
  <c r="W80" i="145"/>
  <c r="X80" i="145"/>
  <c r="Q80" i="145"/>
  <c r="T68" i="145"/>
  <c r="S68" i="145"/>
  <c r="R68" i="145"/>
  <c r="Q68" i="145"/>
  <c r="X68" i="145"/>
  <c r="U68" i="145"/>
  <c r="V68" i="145"/>
  <c r="W68" i="145"/>
  <c r="Z56" i="145"/>
  <c r="U56" i="145"/>
  <c r="T56" i="145"/>
  <c r="S56" i="145"/>
  <c r="X56" i="145"/>
  <c r="Q56" i="145"/>
  <c r="R56" i="145"/>
  <c r="W56" i="145"/>
  <c r="V56" i="145"/>
  <c r="V44" i="145"/>
  <c r="Z44" i="145"/>
  <c r="Y44" i="145"/>
  <c r="X44" i="145"/>
  <c r="W44" i="145"/>
  <c r="U44" i="145"/>
  <c r="Q44" i="145"/>
  <c r="Z32" i="145"/>
  <c r="Y32" i="145"/>
  <c r="X32" i="145"/>
  <c r="U32" i="145"/>
  <c r="V32" i="145"/>
  <c r="W32" i="145"/>
  <c r="T32" i="145"/>
  <c r="W20" i="145"/>
  <c r="X20" i="145"/>
  <c r="U20" i="145"/>
  <c r="Z20" i="145"/>
  <c r="Y20" i="145"/>
  <c r="V20" i="145"/>
  <c r="R20" i="145"/>
  <c r="U8" i="145"/>
  <c r="Y8" i="145"/>
  <c r="X8" i="145"/>
  <c r="W8" i="145"/>
  <c r="T8" i="145"/>
  <c r="S8" i="145"/>
  <c r="R8" i="145"/>
  <c r="Q343" i="145"/>
  <c r="Y302" i="145"/>
  <c r="R345" i="145"/>
  <c r="R304" i="145"/>
  <c r="Q265" i="145"/>
  <c r="U345" i="145"/>
  <c r="R350" i="145"/>
  <c r="T310" i="145"/>
  <c r="W288" i="145"/>
  <c r="U290" i="145"/>
  <c r="Y326" i="145"/>
  <c r="V293" i="145"/>
  <c r="T281" i="145"/>
  <c r="Q250" i="145"/>
  <c r="S351" i="145"/>
  <c r="U258" i="145"/>
  <c r="Q208" i="145"/>
  <c r="V70" i="145"/>
  <c r="Z319" i="145"/>
  <c r="U292" i="145"/>
  <c r="Z282" i="145"/>
  <c r="W99" i="145"/>
  <c r="U220" i="145"/>
  <c r="Z254" i="145"/>
  <c r="W248" i="145"/>
  <c r="R64" i="145"/>
  <c r="Y47" i="145"/>
  <c r="R24" i="145"/>
  <c r="Z315" i="145"/>
  <c r="U96" i="145"/>
  <c r="S59" i="145"/>
  <c r="W77" i="145"/>
  <c r="W24" i="145"/>
  <c r="V212" i="145"/>
  <c r="V86" i="145"/>
  <c r="W352" i="145"/>
  <c r="V320" i="145"/>
  <c r="V280" i="145"/>
  <c r="X17" i="145"/>
  <c r="X26" i="145"/>
  <c r="Q284" i="145"/>
  <c r="W314" i="145"/>
  <c r="X322" i="145"/>
  <c r="W226" i="145"/>
  <c r="S83" i="145"/>
  <c r="Y10" i="145"/>
  <c r="W255" i="145"/>
  <c r="T78" i="145"/>
  <c r="S325" i="145"/>
  <c r="V30" i="145"/>
  <c r="U37" i="145"/>
  <c r="Z88" i="145"/>
  <c r="W25" i="145"/>
  <c r="Y273" i="145"/>
  <c r="S215" i="145"/>
  <c r="S11" i="145"/>
  <c r="T14" i="145"/>
  <c r="Q204" i="145"/>
  <c r="Q70" i="145"/>
  <c r="V202" i="145"/>
  <c r="Z202" i="145"/>
  <c r="Y202" i="145"/>
  <c r="X202" i="145"/>
  <c r="W202" i="145"/>
  <c r="U202" i="145"/>
  <c r="T202" i="145"/>
  <c r="S202" i="145"/>
  <c r="R309" i="145"/>
  <c r="Z309" i="145"/>
  <c r="Y309" i="145"/>
  <c r="X309" i="145"/>
  <c r="W309" i="145"/>
  <c r="S309" i="145"/>
  <c r="Q309" i="145"/>
  <c r="U218" i="145"/>
  <c r="Z218" i="145"/>
  <c r="Y218" i="145"/>
  <c r="S218" i="145"/>
  <c r="Q218" i="145"/>
  <c r="X58" i="145"/>
  <c r="V58" i="145"/>
  <c r="Y58" i="145"/>
  <c r="T58" i="145"/>
  <c r="R58" i="145"/>
  <c r="S58" i="145"/>
  <c r="Q58" i="145"/>
  <c r="U58" i="145"/>
  <c r="W58" i="145"/>
  <c r="W313" i="145"/>
  <c r="Q313" i="145"/>
  <c r="R313" i="145"/>
  <c r="V313" i="145"/>
  <c r="U313" i="145"/>
  <c r="T313" i="145"/>
  <c r="S313" i="145"/>
  <c r="V347" i="145"/>
  <c r="T347" i="145"/>
  <c r="S347" i="145"/>
  <c r="X347" i="145"/>
  <c r="Z347" i="145"/>
  <c r="W347" i="145"/>
  <c r="U347" i="145"/>
  <c r="R347" i="145"/>
  <c r="Y347" i="145"/>
  <c r="W335" i="145"/>
  <c r="Y335" i="145"/>
  <c r="X335" i="145"/>
  <c r="T335" i="145"/>
  <c r="V335" i="145"/>
  <c r="S335" i="145"/>
  <c r="U335" i="145"/>
  <c r="Z335" i="145"/>
  <c r="R335" i="145"/>
  <c r="U323" i="145"/>
  <c r="T323" i="145"/>
  <c r="S323" i="145"/>
  <c r="R323" i="145"/>
  <c r="V323" i="145"/>
  <c r="Z323" i="145"/>
  <c r="Y323" i="145"/>
  <c r="X323" i="145"/>
  <c r="W323" i="145"/>
  <c r="X311" i="145"/>
  <c r="Z311" i="145"/>
  <c r="V311" i="145"/>
  <c r="S311" i="145"/>
  <c r="Y311" i="145"/>
  <c r="U311" i="145"/>
  <c r="T311" i="145"/>
  <c r="R311" i="145"/>
  <c r="W311" i="145"/>
  <c r="U299" i="145"/>
  <c r="R299" i="145"/>
  <c r="Q299" i="145"/>
  <c r="X299" i="145"/>
  <c r="V299" i="145"/>
  <c r="Z299" i="145"/>
  <c r="W299" i="145"/>
  <c r="Y299" i="145"/>
  <c r="R287" i="145"/>
  <c r="V287" i="145"/>
  <c r="X287" i="145"/>
  <c r="S287" i="145"/>
  <c r="X275" i="145"/>
  <c r="W275" i="145"/>
  <c r="V275" i="145"/>
  <c r="U275" i="145"/>
  <c r="R275" i="145"/>
  <c r="Q263" i="145"/>
  <c r="Z263" i="145"/>
  <c r="Y263" i="145"/>
  <c r="X263" i="145"/>
  <c r="W263" i="145"/>
  <c r="T263" i="145"/>
  <c r="S263" i="145"/>
  <c r="R263" i="145"/>
  <c r="S251" i="145"/>
  <c r="R251" i="145"/>
  <c r="Q251" i="145"/>
  <c r="Y251" i="145"/>
  <c r="X251" i="145"/>
  <c r="W251" i="145"/>
  <c r="V251" i="145"/>
  <c r="Z251" i="145"/>
  <c r="U251" i="145"/>
  <c r="T251" i="145"/>
  <c r="Q239" i="145"/>
  <c r="V239" i="145"/>
  <c r="Y239" i="145"/>
  <c r="W239" i="145"/>
  <c r="Z227" i="145"/>
  <c r="Q227" i="145"/>
  <c r="U227" i="145"/>
  <c r="T227" i="145"/>
  <c r="S227" i="145"/>
  <c r="W227" i="145"/>
  <c r="V215" i="145"/>
  <c r="Z215" i="145"/>
  <c r="Y215" i="145"/>
  <c r="R215" i="145"/>
  <c r="W215" i="145"/>
  <c r="W203" i="145"/>
  <c r="V203" i="145"/>
  <c r="S203" i="145"/>
  <c r="R203" i="145"/>
  <c r="Q203" i="145"/>
  <c r="Y203" i="145"/>
  <c r="U203" i="145"/>
  <c r="T203" i="145"/>
  <c r="X203" i="145"/>
  <c r="Z203" i="145"/>
  <c r="Y91" i="145"/>
  <c r="X91" i="145"/>
  <c r="V91" i="145"/>
  <c r="S91" i="145"/>
  <c r="R91" i="145"/>
  <c r="Q91" i="145"/>
  <c r="W91" i="145"/>
  <c r="T91" i="145"/>
  <c r="Z91" i="145"/>
  <c r="R79" i="145"/>
  <c r="Q79" i="145"/>
  <c r="Z79" i="145"/>
  <c r="Y79" i="145"/>
  <c r="X79" i="145"/>
  <c r="S79" i="145"/>
  <c r="V79" i="145"/>
  <c r="T79" i="145"/>
  <c r="U79" i="145"/>
  <c r="Y67" i="145"/>
  <c r="X67" i="145"/>
  <c r="W67" i="145"/>
  <c r="R67" i="145"/>
  <c r="Q67" i="145"/>
  <c r="V67" i="145"/>
  <c r="Z67" i="145"/>
  <c r="U67" i="145"/>
  <c r="T67" i="145"/>
  <c r="S67" i="145"/>
  <c r="Z55" i="145"/>
  <c r="Y55" i="145"/>
  <c r="X55" i="145"/>
  <c r="W55" i="145"/>
  <c r="V55" i="145"/>
  <c r="U55" i="145"/>
  <c r="X43" i="145"/>
  <c r="V43" i="145"/>
  <c r="T43" i="145"/>
  <c r="U43" i="145"/>
  <c r="Q31" i="145"/>
  <c r="Z31" i="145"/>
  <c r="Y31" i="145"/>
  <c r="X31" i="145"/>
  <c r="R31" i="145"/>
  <c r="W31" i="145"/>
  <c r="V31" i="145"/>
  <c r="S31" i="145"/>
  <c r="Y19" i="145"/>
  <c r="Q19" i="145"/>
  <c r="U19" i="145"/>
  <c r="R19" i="145"/>
  <c r="Y7" i="145"/>
  <c r="X7" i="145"/>
  <c r="W7" i="145"/>
  <c r="U7" i="145"/>
  <c r="V7" i="145"/>
  <c r="R7" i="145"/>
  <c r="Z7" i="145"/>
  <c r="U340" i="145"/>
  <c r="Z302" i="145"/>
  <c r="Q344" i="145"/>
  <c r="S264" i="145"/>
  <c r="S350" i="145"/>
  <c r="S288" i="145"/>
  <c r="X288" i="145"/>
  <c r="Q257" i="145"/>
  <c r="Q337" i="145"/>
  <c r="U231" i="145"/>
  <c r="Z326" i="145"/>
  <c r="S293" i="145"/>
  <c r="U278" i="145"/>
  <c r="R250" i="145"/>
  <c r="W351" i="145"/>
  <c r="V258" i="145"/>
  <c r="W69" i="145"/>
  <c r="Y274" i="145"/>
  <c r="Q282" i="145"/>
  <c r="R254" i="145"/>
  <c r="S64" i="145"/>
  <c r="Z47" i="145"/>
  <c r="W23" i="145"/>
  <c r="R315" i="145"/>
  <c r="U81" i="145"/>
  <c r="Q224" i="145"/>
  <c r="X212" i="145"/>
  <c r="Y352" i="145"/>
  <c r="W320" i="145"/>
  <c r="W90" i="145"/>
  <c r="Y17" i="145"/>
  <c r="Q26" i="145"/>
  <c r="W284" i="145"/>
  <c r="U223" i="145"/>
  <c r="S7" i="145"/>
  <c r="Y322" i="145"/>
  <c r="Q226" i="145"/>
  <c r="T83" i="145"/>
  <c r="T29" i="145"/>
  <c r="Z10" i="145"/>
  <c r="Y94" i="145"/>
  <c r="Y78" i="145"/>
  <c r="X227" i="145"/>
  <c r="W30" i="145"/>
  <c r="U325" i="145"/>
  <c r="S88" i="145"/>
  <c r="R61" i="145"/>
  <c r="X25" i="145"/>
  <c r="S92" i="145"/>
  <c r="X215" i="145"/>
  <c r="R11" i="145"/>
  <c r="W50" i="145"/>
  <c r="X14" i="145"/>
  <c r="U91" i="145"/>
  <c r="U18" i="145"/>
  <c r="Y18" i="145"/>
  <c r="X18" i="145"/>
  <c r="Z18" i="145"/>
  <c r="Q347" i="145"/>
  <c r="Q339" i="145"/>
  <c r="Q271" i="145"/>
  <c r="X343" i="145"/>
  <c r="Q349" i="145"/>
  <c r="Q300" i="145"/>
  <c r="T264" i="145"/>
  <c r="X313" i="145"/>
  <c r="T350" i="145"/>
  <c r="Q288" i="145"/>
  <c r="R257" i="145"/>
  <c r="Q278" i="145"/>
  <c r="V231" i="145"/>
  <c r="W326" i="145"/>
  <c r="T293" i="145"/>
  <c r="W278" i="145"/>
  <c r="S250" i="145"/>
  <c r="X351" i="145"/>
  <c r="U279" i="145"/>
  <c r="S258" i="145"/>
  <c r="T207" i="145"/>
  <c r="X69" i="145"/>
  <c r="Y286" i="145"/>
  <c r="S254" i="145"/>
  <c r="R217" i="145"/>
  <c r="T64" i="145"/>
  <c r="S315" i="145"/>
  <c r="V81" i="145"/>
  <c r="R224" i="145"/>
  <c r="W212" i="145"/>
  <c r="R352" i="145"/>
  <c r="Y16" i="145"/>
  <c r="R26" i="145"/>
  <c r="S223" i="145"/>
  <c r="X284" i="145"/>
  <c r="W223" i="145"/>
  <c r="T7" i="145"/>
  <c r="Z322" i="145"/>
  <c r="R226" i="145"/>
  <c r="S62" i="145"/>
  <c r="V8" i="145"/>
  <c r="Q94" i="145"/>
  <c r="Z78" i="145"/>
  <c r="Y227" i="145"/>
  <c r="X30" i="145"/>
  <c r="V325" i="145"/>
  <c r="W88" i="145"/>
  <c r="S61" i="145"/>
  <c r="S25" i="145"/>
  <c r="Q255" i="145"/>
  <c r="T92" i="145"/>
  <c r="Z239" i="145"/>
  <c r="Q215" i="145"/>
  <c r="V11" i="145"/>
  <c r="X50" i="145"/>
  <c r="Y14" i="145"/>
  <c r="W79" i="145"/>
  <c r="S274" i="145"/>
  <c r="R274" i="145"/>
  <c r="X274" i="145"/>
  <c r="W274" i="145"/>
  <c r="T274" i="145"/>
  <c r="V274" i="145"/>
  <c r="S90" i="145"/>
  <c r="Y90" i="145"/>
  <c r="T90" i="145"/>
  <c r="Z90" i="145"/>
  <c r="V90" i="145"/>
  <c r="U90" i="145"/>
  <c r="R333" i="145"/>
  <c r="Z333" i="145"/>
  <c r="Y333" i="145"/>
  <c r="X333" i="145"/>
  <c r="W333" i="145"/>
  <c r="S333" i="145"/>
  <c r="Z285" i="145"/>
  <c r="Y285" i="145"/>
  <c r="R285" i="145"/>
  <c r="W285" i="145"/>
  <c r="X273" i="145"/>
  <c r="T273" i="145"/>
  <c r="S273" i="145"/>
  <c r="T261" i="145"/>
  <c r="W261" i="145"/>
  <c r="V261" i="145"/>
  <c r="U261" i="145"/>
  <c r="S261" i="145"/>
  <c r="R261" i="145"/>
  <c r="X261" i="145"/>
  <c r="Q261" i="145"/>
  <c r="W249" i="145"/>
  <c r="Z249" i="145"/>
  <c r="Y249" i="145"/>
  <c r="X249" i="145"/>
  <c r="R249" i="145"/>
  <c r="S249" i="145"/>
  <c r="R237" i="145"/>
  <c r="Q237" i="145"/>
  <c r="Z237" i="145"/>
  <c r="Y237" i="145"/>
  <c r="W237" i="145"/>
  <c r="T237" i="145"/>
  <c r="S237" i="145"/>
  <c r="Z225" i="145"/>
  <c r="Y225" i="145"/>
  <c r="X225" i="145"/>
  <c r="W225" i="145"/>
  <c r="V225" i="145"/>
  <c r="S225" i="145"/>
  <c r="Z213" i="145"/>
  <c r="Y213" i="145"/>
  <c r="T213" i="145"/>
  <c r="S213" i="145"/>
  <c r="R213" i="145"/>
  <c r="Q213" i="145"/>
  <c r="X213" i="145"/>
  <c r="R89" i="145"/>
  <c r="Q89" i="145"/>
  <c r="Z89" i="145"/>
  <c r="S89" i="145"/>
  <c r="U77" i="145"/>
  <c r="R77" i="145"/>
  <c r="Q77" i="145"/>
  <c r="Z77" i="145"/>
  <c r="Y77" i="145"/>
  <c r="Z65" i="145"/>
  <c r="Y65" i="145"/>
  <c r="W65" i="145"/>
  <c r="V65" i="145"/>
  <c r="X65" i="145"/>
  <c r="T53" i="145"/>
  <c r="Q53" i="145"/>
  <c r="S53" i="145"/>
  <c r="R53" i="145"/>
  <c r="S41" i="145"/>
  <c r="W41" i="145"/>
  <c r="T41" i="145"/>
  <c r="Z41" i="145"/>
  <c r="Y41" i="145"/>
  <c r="R41" i="145"/>
  <c r="U41" i="145"/>
  <c r="R29" i="145"/>
  <c r="Q29" i="145"/>
  <c r="W29" i="145"/>
  <c r="V29" i="145"/>
  <c r="S29" i="145"/>
  <c r="Q17" i="145"/>
  <c r="R17" i="145"/>
  <c r="V17" i="145"/>
  <c r="S17" i="145"/>
  <c r="T17" i="145"/>
  <c r="T5" i="145"/>
  <c r="S5" i="145"/>
  <c r="R5" i="145"/>
  <c r="Q5" i="145"/>
  <c r="Z5" i="145"/>
  <c r="Y5" i="145"/>
  <c r="X5" i="145"/>
  <c r="W5" i="145"/>
  <c r="V5" i="145"/>
  <c r="U5" i="145"/>
  <c r="V338" i="145"/>
  <c r="V344" i="145"/>
  <c r="R300" i="145"/>
  <c r="U263" i="145"/>
  <c r="Y313" i="145"/>
  <c r="V350" i="145"/>
  <c r="Q275" i="145"/>
  <c r="R288" i="145"/>
  <c r="S257" i="145"/>
  <c r="Q326" i="145"/>
  <c r="S276" i="145"/>
  <c r="W230" i="145"/>
  <c r="X326" i="145"/>
  <c r="Q290" i="145"/>
  <c r="X278" i="145"/>
  <c r="T250" i="145"/>
  <c r="T351" i="145"/>
  <c r="V279" i="145"/>
  <c r="U206" i="145"/>
  <c r="Y68" i="145"/>
  <c r="U274" i="145"/>
  <c r="Z286" i="145"/>
  <c r="W214" i="145"/>
  <c r="Q256" i="145"/>
  <c r="T254" i="145"/>
  <c r="S44" i="145"/>
  <c r="W315" i="145"/>
  <c r="Q93" i="145"/>
  <c r="Y81" i="145"/>
  <c r="U89" i="145"/>
  <c r="Y75" i="145"/>
  <c r="S352" i="145"/>
  <c r="T294" i="145"/>
  <c r="Q90" i="145"/>
  <c r="Y291" i="145"/>
  <c r="S26" i="145"/>
  <c r="T54" i="145"/>
  <c r="X223" i="145"/>
  <c r="Y42" i="145"/>
  <c r="R322" i="145"/>
  <c r="X62" i="145"/>
  <c r="X29" i="145"/>
  <c r="Z8" i="145"/>
  <c r="T94" i="145"/>
  <c r="V227" i="145"/>
  <c r="Q325" i="145"/>
  <c r="Y325" i="145"/>
  <c r="X61" i="145"/>
  <c r="U25" i="145"/>
  <c r="S255" i="145"/>
  <c r="Z92" i="145"/>
  <c r="S239" i="145"/>
  <c r="Y11" i="145"/>
  <c r="Q50" i="145"/>
  <c r="Z14" i="145"/>
  <c r="S241" i="145"/>
  <c r="Y346" i="145"/>
  <c r="V346" i="145"/>
  <c r="Q346" i="145"/>
  <c r="Z346" i="145"/>
  <c r="T262" i="145"/>
  <c r="S262" i="145"/>
  <c r="R262" i="145"/>
  <c r="Q262" i="145"/>
  <c r="Z262" i="145"/>
  <c r="V262" i="145"/>
  <c r="U262" i="145"/>
  <c r="W78" i="145"/>
  <c r="V78" i="145"/>
  <c r="U78" i="145"/>
  <c r="S78" i="145"/>
  <c r="X78" i="145"/>
  <c r="R78" i="145"/>
  <c r="Z345" i="145"/>
  <c r="Y345" i="145"/>
  <c r="X345" i="145"/>
  <c r="W345" i="145"/>
  <c r="T345" i="145"/>
  <c r="Q345" i="145"/>
  <c r="Y284" i="145"/>
  <c r="R284" i="145"/>
  <c r="Z284" i="145"/>
  <c r="S260" i="145"/>
  <c r="R260" i="145"/>
  <c r="Q260" i="145"/>
  <c r="Z260" i="145"/>
  <c r="Y260" i="145"/>
  <c r="X260" i="145"/>
  <c r="W260" i="145"/>
  <c r="V260" i="145"/>
  <c r="U260" i="145"/>
  <c r="T260" i="145"/>
  <c r="S248" i="145"/>
  <c r="R248" i="145"/>
  <c r="Q248" i="145"/>
  <c r="T248" i="145"/>
  <c r="R236" i="145"/>
  <c r="S236" i="145"/>
  <c r="V236" i="145"/>
  <c r="U236" i="145"/>
  <c r="Y236" i="145"/>
  <c r="T236" i="145"/>
  <c r="S224" i="145"/>
  <c r="Y224" i="145"/>
  <c r="Z224" i="145"/>
  <c r="V224" i="145"/>
  <c r="U224" i="145"/>
  <c r="T224" i="145"/>
  <c r="Z212" i="145"/>
  <c r="Q212" i="145"/>
  <c r="Y212" i="145"/>
  <c r="U212" i="145"/>
  <c r="R212" i="145"/>
  <c r="T212" i="145"/>
  <c r="Z100" i="145"/>
  <c r="S100" i="145"/>
  <c r="R100" i="145"/>
  <c r="X100" i="145"/>
  <c r="Y100" i="145"/>
  <c r="Q100" i="145"/>
  <c r="W100" i="145"/>
  <c r="T100" i="145"/>
  <c r="R88" i="145"/>
  <c r="Q88" i="145"/>
  <c r="T88" i="145"/>
  <c r="Y88" i="145"/>
  <c r="V88" i="145"/>
  <c r="X76" i="145"/>
  <c r="T76" i="145"/>
  <c r="U76" i="145"/>
  <c r="Y76" i="145"/>
  <c r="W76" i="145"/>
  <c r="Z64" i="145"/>
  <c r="Y64" i="145"/>
  <c r="Q64" i="145"/>
  <c r="X64" i="145"/>
  <c r="U64" i="145"/>
  <c r="W64" i="145"/>
  <c r="V52" i="145"/>
  <c r="Z52" i="145"/>
  <c r="Q52" i="145"/>
  <c r="S52" i="145"/>
  <c r="R52" i="145"/>
  <c r="X52" i="145"/>
  <c r="U52" i="145"/>
  <c r="W52" i="145"/>
  <c r="Y52" i="145"/>
  <c r="T52" i="145"/>
  <c r="Q40" i="145"/>
  <c r="X40" i="145"/>
  <c r="W40" i="145"/>
  <c r="T40" i="145"/>
  <c r="U40" i="145"/>
  <c r="S40" i="145"/>
  <c r="R40" i="145"/>
  <c r="V40" i="145"/>
  <c r="Z40" i="145"/>
  <c r="W28" i="145"/>
  <c r="R28" i="145"/>
  <c r="Q28" i="145"/>
  <c r="V28" i="145"/>
  <c r="S28" i="145"/>
  <c r="U28" i="145"/>
  <c r="T28" i="145"/>
  <c r="Z28" i="145"/>
  <c r="X28" i="145"/>
  <c r="Q16" i="145"/>
  <c r="R16" i="145"/>
  <c r="V16" i="145"/>
  <c r="S16" i="145"/>
  <c r="X16" i="145"/>
  <c r="Z16" i="145"/>
  <c r="T16" i="145"/>
  <c r="Q335" i="145"/>
  <c r="W338" i="145"/>
  <c r="W344" i="145"/>
  <c r="S299" i="145"/>
  <c r="V263" i="145"/>
  <c r="Z313" i="145"/>
  <c r="W350" i="145"/>
  <c r="W257" i="145"/>
  <c r="S285" i="145"/>
  <c r="T257" i="145"/>
  <c r="Q321" i="145"/>
  <c r="Q253" i="145"/>
  <c r="Y229" i="145"/>
  <c r="W321" i="145"/>
  <c r="S290" i="145"/>
  <c r="Y278" i="145"/>
  <c r="W242" i="145"/>
  <c r="V351" i="145"/>
  <c r="Y279" i="145"/>
  <c r="S219" i="145"/>
  <c r="V206" i="145"/>
  <c r="Q225" i="145"/>
  <c r="S286" i="145"/>
  <c r="Z214" i="145"/>
  <c r="U254" i="145"/>
  <c r="X315" i="145"/>
  <c r="R93" i="145"/>
  <c r="Z81" i="145"/>
  <c r="X224" i="145"/>
  <c r="Q243" i="145"/>
  <c r="V89" i="145"/>
  <c r="U294" i="145"/>
  <c r="R90" i="145"/>
  <c r="Z291" i="145"/>
  <c r="T26" i="145"/>
  <c r="U54" i="145"/>
  <c r="T284" i="145"/>
  <c r="Z42" i="145"/>
  <c r="S322" i="145"/>
  <c r="X95" i="145"/>
  <c r="Z62" i="145"/>
  <c r="Y29" i="145"/>
  <c r="Q8" i="145"/>
  <c r="U94" i="145"/>
  <c r="Q76" i="145"/>
  <c r="R227" i="145"/>
  <c r="Q287" i="145"/>
  <c r="Z325" i="145"/>
  <c r="U88" i="145"/>
  <c r="V25" i="145"/>
  <c r="T255" i="145"/>
  <c r="R80" i="145"/>
  <c r="U239" i="145"/>
  <c r="W11" i="145"/>
  <c r="U346" i="145"/>
  <c r="Q14" i="145"/>
  <c r="Y264" i="145"/>
  <c r="R223" i="145"/>
  <c r="T223" i="145"/>
  <c r="T211" i="145"/>
  <c r="U211" i="145"/>
  <c r="R211" i="145"/>
  <c r="S211" i="145"/>
  <c r="V211" i="145"/>
  <c r="X211" i="145"/>
  <c r="T99" i="145"/>
  <c r="Z99" i="145"/>
  <c r="R99" i="145"/>
  <c r="S99" i="145"/>
  <c r="Y99" i="145"/>
  <c r="Q99" i="145"/>
  <c r="V99" i="145"/>
  <c r="U99" i="145"/>
  <c r="Y87" i="145"/>
  <c r="Q87" i="145"/>
  <c r="U87" i="145"/>
  <c r="R87" i="145"/>
  <c r="V87" i="145"/>
  <c r="V75" i="145"/>
  <c r="U75" i="145"/>
  <c r="T75" i="145"/>
  <c r="R75" i="145"/>
  <c r="Q75" i="145"/>
  <c r="W75" i="145"/>
  <c r="Z63" i="145"/>
  <c r="Y63" i="145"/>
  <c r="X63" i="145"/>
  <c r="V63" i="145"/>
  <c r="Q63" i="145"/>
  <c r="W63" i="145"/>
  <c r="Q51" i="145"/>
  <c r="Z51" i="145"/>
  <c r="Y51" i="145"/>
  <c r="V51" i="145"/>
  <c r="R51" i="145"/>
  <c r="U51" i="145"/>
  <c r="T51" i="145"/>
  <c r="X51" i="145"/>
  <c r="S51" i="145"/>
  <c r="W51" i="145"/>
  <c r="S39" i="145"/>
  <c r="U39" i="145"/>
  <c r="T39" i="145"/>
  <c r="W39" i="145"/>
  <c r="V39" i="145"/>
  <c r="X39" i="145"/>
  <c r="Z39" i="145"/>
  <c r="Q39" i="145"/>
  <c r="R39" i="145"/>
  <c r="Y39" i="145"/>
  <c r="Y27" i="145"/>
  <c r="Z27" i="145"/>
  <c r="T27" i="145"/>
  <c r="U27" i="145"/>
  <c r="R27" i="145"/>
  <c r="W27" i="145"/>
  <c r="X27" i="145"/>
  <c r="Q27" i="145"/>
  <c r="S27" i="145"/>
  <c r="V27" i="145"/>
  <c r="U15" i="145"/>
  <c r="R15" i="145"/>
  <c r="Q15" i="145"/>
  <c r="X15" i="145"/>
  <c r="W15" i="145"/>
  <c r="V15" i="145"/>
  <c r="Z15" i="145"/>
  <c r="T15" i="145"/>
  <c r="Y15" i="145"/>
  <c r="S15" i="145"/>
  <c r="Q329" i="145"/>
  <c r="X338" i="145"/>
  <c r="U269" i="145"/>
  <c r="T339" i="145"/>
  <c r="X344" i="145"/>
  <c r="T299" i="145"/>
  <c r="W262" i="145"/>
  <c r="T309" i="145"/>
  <c r="X350" i="145"/>
  <c r="Q249" i="145"/>
  <c r="T285" i="145"/>
  <c r="U257" i="145"/>
  <c r="V316" i="145"/>
  <c r="U237" i="145"/>
  <c r="Z229" i="145"/>
  <c r="X321" i="145"/>
  <c r="T290" i="145"/>
  <c r="Z278" i="145"/>
  <c r="X242" i="145"/>
  <c r="V331" i="145"/>
  <c r="Z279" i="145"/>
  <c r="T219" i="145"/>
  <c r="W205" i="145"/>
  <c r="Q57" i="145"/>
  <c r="R225" i="145"/>
  <c r="T286" i="145"/>
  <c r="S214" i="145"/>
  <c r="S256" i="145"/>
  <c r="Z58" i="145"/>
  <c r="V254" i="145"/>
  <c r="Q59" i="145"/>
  <c r="U315" i="145"/>
  <c r="S93" i="145"/>
  <c r="X81" i="145"/>
  <c r="U217" i="145"/>
  <c r="R243" i="145"/>
  <c r="W89" i="145"/>
  <c r="X75" i="145"/>
  <c r="W327" i="145"/>
  <c r="S87" i="145"/>
  <c r="S291" i="145"/>
  <c r="Q7" i="145"/>
  <c r="U284" i="145"/>
  <c r="Y223" i="145"/>
  <c r="Q95" i="145"/>
  <c r="V62" i="145"/>
  <c r="Z29" i="145"/>
  <c r="X259" i="145"/>
  <c r="V94" i="145"/>
  <c r="Y25" i="145"/>
  <c r="Y43" i="145"/>
  <c r="V41" i="145"/>
  <c r="Y287" i="145"/>
  <c r="R76" i="145"/>
  <c r="X239" i="145"/>
  <c r="U80" i="145"/>
  <c r="R239" i="145"/>
  <c r="R43" i="145"/>
  <c r="X11" i="145"/>
  <c r="W346" i="145"/>
  <c r="R14" i="145"/>
  <c r="Y262" i="145"/>
  <c r="Q298" i="145"/>
  <c r="Z298" i="145"/>
  <c r="Y298" i="145"/>
  <c r="X298" i="145"/>
  <c r="W298" i="145"/>
  <c r="T298" i="145"/>
  <c r="S298" i="145"/>
  <c r="R298" i="145"/>
  <c r="T42" i="145"/>
  <c r="S42" i="145"/>
  <c r="R42" i="145"/>
  <c r="Q42" i="145"/>
  <c r="Z320" i="145"/>
  <c r="R320" i="145"/>
  <c r="Q320" i="145"/>
  <c r="S320" i="145"/>
  <c r="V319" i="145"/>
  <c r="U319" i="145"/>
  <c r="T307" i="145"/>
  <c r="W307" i="145"/>
  <c r="V307" i="145"/>
  <c r="U307" i="145"/>
  <c r="S307" i="145"/>
  <c r="R307" i="145"/>
  <c r="R283" i="145"/>
  <c r="Q283" i="145"/>
  <c r="Z283" i="145"/>
  <c r="Y283" i="145"/>
  <c r="X283" i="145"/>
  <c r="W283" i="145"/>
  <c r="V283" i="145"/>
  <c r="U283" i="145"/>
  <c r="T283" i="145"/>
  <c r="S283" i="145"/>
  <c r="U247" i="145"/>
  <c r="V247" i="145"/>
  <c r="T247" i="145"/>
  <c r="Q247" i="145"/>
  <c r="Z318" i="145"/>
  <c r="Y318" i="145"/>
  <c r="X318" i="145"/>
  <c r="W318" i="145"/>
  <c r="V318" i="145"/>
  <c r="U318" i="145"/>
  <c r="T318" i="145"/>
  <c r="S318" i="145"/>
  <c r="R318" i="145"/>
  <c r="Q318" i="145"/>
  <c r="V234" i="145"/>
  <c r="T234" i="145"/>
  <c r="S234" i="145"/>
  <c r="Y234" i="145"/>
  <c r="W234" i="145"/>
  <c r="Q234" i="145"/>
  <c r="U234" i="145"/>
  <c r="R234" i="145"/>
  <c r="X234" i="145"/>
  <c r="Z234" i="145"/>
  <c r="Q98" i="145"/>
  <c r="V98" i="145"/>
  <c r="U98" i="145"/>
  <c r="W98" i="145"/>
  <c r="T98" i="145"/>
  <c r="S98" i="145"/>
  <c r="R98" i="145"/>
  <c r="Y98" i="145"/>
  <c r="X98" i="145"/>
  <c r="Y38" i="145"/>
  <c r="S38" i="145"/>
  <c r="Z38" i="145"/>
  <c r="Q38" i="145"/>
  <c r="Q323" i="145"/>
  <c r="S334" i="145"/>
  <c r="V269" i="145"/>
  <c r="U339" i="145"/>
  <c r="U298" i="145"/>
  <c r="X262" i="145"/>
  <c r="U309" i="145"/>
  <c r="Q332" i="145"/>
  <c r="Q236" i="145"/>
  <c r="U285" i="145"/>
  <c r="V237" i="145"/>
  <c r="X337" i="145"/>
  <c r="Z321" i="145"/>
  <c r="Y290" i="145"/>
  <c r="Y276" i="145"/>
  <c r="Z242" i="145"/>
  <c r="X279" i="145"/>
  <c r="X219" i="145"/>
  <c r="X205" i="145"/>
  <c r="W319" i="145"/>
  <c r="T225" i="145"/>
  <c r="X286" i="145"/>
  <c r="Y46" i="145"/>
  <c r="W254" i="145"/>
  <c r="Y89" i="145"/>
  <c r="Q55" i="145"/>
  <c r="V315" i="145"/>
  <c r="T93" i="145"/>
  <c r="X77" i="145"/>
  <c r="W217" i="145"/>
  <c r="S243" i="145"/>
  <c r="X89" i="145"/>
  <c r="Q65" i="145"/>
  <c r="X327" i="145"/>
  <c r="R280" i="145"/>
  <c r="T87" i="145"/>
  <c r="T291" i="145"/>
  <c r="U314" i="145"/>
  <c r="V284" i="145"/>
  <c r="Z223" i="145"/>
  <c r="V42" i="145"/>
  <c r="S247" i="145"/>
  <c r="R95" i="145"/>
  <c r="W62" i="145"/>
  <c r="R13" i="145"/>
  <c r="Y259" i="145"/>
  <c r="W92" i="145"/>
  <c r="Z19" i="145"/>
  <c r="Q43" i="145"/>
  <c r="Z43" i="145"/>
  <c r="X41" i="145"/>
  <c r="Z287" i="145"/>
  <c r="S76" i="145"/>
  <c r="V38" i="145"/>
  <c r="W221" i="145"/>
  <c r="V80" i="145"/>
  <c r="T239" i="145"/>
  <c r="S30" i="145"/>
  <c r="R346" i="145"/>
  <c r="R18" i="145"/>
  <c r="V250" i="145"/>
  <c r="U214" i="145"/>
  <c r="Q214" i="145"/>
  <c r="Y214" i="145"/>
  <c r="V214" i="145"/>
  <c r="R214" i="145"/>
  <c r="X214" i="145"/>
  <c r="S297" i="145"/>
  <c r="R297" i="145"/>
  <c r="Q297" i="145"/>
  <c r="V297" i="145"/>
  <c r="U297" i="145"/>
  <c r="T297" i="145"/>
  <c r="Z297" i="145"/>
  <c r="Y297" i="145"/>
  <c r="U296" i="145"/>
  <c r="X296" i="145"/>
  <c r="W296" i="145"/>
  <c r="V296" i="145"/>
  <c r="T296" i="145"/>
  <c r="R296" i="145"/>
  <c r="Q296" i="145"/>
  <c r="S296" i="145"/>
  <c r="T343" i="145"/>
  <c r="W343" i="145"/>
  <c r="V343" i="145"/>
  <c r="U343" i="145"/>
  <c r="S343" i="145"/>
  <c r="R343" i="145"/>
  <c r="Z343" i="145"/>
  <c r="U331" i="145"/>
  <c r="T331" i="145"/>
  <c r="S331" i="145"/>
  <c r="R331" i="145"/>
  <c r="Q331" i="145"/>
  <c r="Y331" i="145"/>
  <c r="W295" i="145"/>
  <c r="V295" i="145"/>
  <c r="U295" i="145"/>
  <c r="T295" i="145"/>
  <c r="S295" i="145"/>
  <c r="R295" i="145"/>
  <c r="Q295" i="145"/>
  <c r="Z295" i="145"/>
  <c r="Y295" i="145"/>
  <c r="X295" i="145"/>
  <c r="Q235" i="145"/>
  <c r="R235" i="145"/>
  <c r="V235" i="145"/>
  <c r="W235" i="145"/>
  <c r="U235" i="145"/>
  <c r="S235" i="145"/>
  <c r="Z235" i="145"/>
  <c r="X235" i="145"/>
  <c r="Y235" i="145"/>
  <c r="T235" i="145"/>
  <c r="S282" i="145"/>
  <c r="T282" i="145"/>
  <c r="U282" i="145"/>
  <c r="Y282" i="145"/>
  <c r="W258" i="145"/>
  <c r="R258" i="145"/>
  <c r="X210" i="145"/>
  <c r="R210" i="145"/>
  <c r="Q210" i="145"/>
  <c r="T210" i="145"/>
  <c r="V210" i="145"/>
  <c r="X86" i="145"/>
  <c r="R86" i="145"/>
  <c r="Q86" i="145"/>
  <c r="Y86" i="145"/>
  <c r="R74" i="145"/>
  <c r="U74" i="145"/>
  <c r="S74" i="145"/>
  <c r="V74" i="145"/>
  <c r="T74" i="145"/>
  <c r="T50" i="145"/>
  <c r="V50" i="145"/>
  <c r="Y50" i="145"/>
  <c r="S50" i="145"/>
  <c r="Z50" i="145"/>
  <c r="U50" i="145"/>
  <c r="Z49" i="145"/>
  <c r="Y49" i="145"/>
  <c r="V49" i="145"/>
  <c r="Q49" i="145"/>
  <c r="Q311" i="145"/>
  <c r="V339" i="145"/>
  <c r="V298" i="145"/>
  <c r="Y261" i="145"/>
  <c r="V309" i="145"/>
  <c r="Q310" i="145"/>
  <c r="V285" i="145"/>
  <c r="T249" i="145"/>
  <c r="X237" i="145"/>
  <c r="Y337" i="145"/>
  <c r="Z290" i="145"/>
  <c r="Z276" i="145"/>
  <c r="S238" i="145"/>
  <c r="X331" i="145"/>
  <c r="Q274" i="145"/>
  <c r="U219" i="145"/>
  <c r="Y204" i="145"/>
  <c r="R319" i="145"/>
  <c r="U225" i="145"/>
  <c r="U286" i="145"/>
  <c r="Q202" i="145"/>
  <c r="Y40" i="145"/>
  <c r="X254" i="145"/>
  <c r="W86" i="145"/>
  <c r="R55" i="145"/>
  <c r="X35" i="145"/>
  <c r="T20" i="145"/>
  <c r="Z211" i="145"/>
  <c r="X93" i="145"/>
  <c r="W74" i="145"/>
  <c r="X217" i="145"/>
  <c r="T243" i="145"/>
  <c r="T89" i="145"/>
  <c r="R65" i="145"/>
  <c r="T327" i="145"/>
  <c r="W87" i="145"/>
  <c r="W291" i="145"/>
  <c r="Y314" i="145"/>
  <c r="U53" i="145"/>
  <c r="W42" i="145"/>
  <c r="W247" i="145"/>
  <c r="U95" i="145"/>
  <c r="R49" i="145"/>
  <c r="T259" i="145"/>
  <c r="R82" i="145"/>
  <c r="W19" i="145"/>
  <c r="W43" i="145"/>
  <c r="U287" i="145"/>
  <c r="Z76" i="145"/>
  <c r="W38" i="145"/>
  <c r="Q273" i="145"/>
  <c r="Y80" i="145"/>
  <c r="T218" i="145"/>
  <c r="S210" i="145"/>
  <c r="S346" i="145"/>
  <c r="S18" i="145"/>
  <c r="S308" i="145"/>
  <c r="Y334" i="145"/>
  <c r="X334" i="145"/>
  <c r="W334" i="145"/>
  <c r="Z334" i="145"/>
  <c r="U334" i="145"/>
  <c r="R334" i="145"/>
  <c r="Q334" i="145"/>
  <c r="Z226" i="145"/>
  <c r="X226" i="145"/>
  <c r="S226" i="145"/>
  <c r="V226" i="145"/>
  <c r="Y226" i="145"/>
  <c r="X66" i="145"/>
  <c r="V66" i="145"/>
  <c r="U66" i="145"/>
  <c r="T66" i="145"/>
  <c r="S66" i="145"/>
  <c r="R66" i="145"/>
  <c r="Q66" i="145"/>
  <c r="Z66" i="145"/>
  <c r="Y66" i="145"/>
  <c r="W66" i="145"/>
  <c r="R321" i="145"/>
  <c r="S321" i="145"/>
  <c r="Y321" i="145"/>
  <c r="U332" i="145"/>
  <c r="S332" i="145"/>
  <c r="R332" i="145"/>
  <c r="T332" i="145"/>
  <c r="W332" i="145"/>
  <c r="Y332" i="145"/>
  <c r="Z272" i="145"/>
  <c r="Y272" i="145"/>
  <c r="X272" i="145"/>
  <c r="W272" i="145"/>
  <c r="V272" i="145"/>
  <c r="U272" i="145"/>
  <c r="T272" i="145"/>
  <c r="S272" i="145"/>
  <c r="R272" i="145"/>
  <c r="Q272" i="145"/>
  <c r="S271" i="145"/>
  <c r="X271" i="145"/>
  <c r="V271" i="145"/>
  <c r="Z271" i="145"/>
  <c r="W271" i="145"/>
  <c r="Y271" i="145"/>
  <c r="U271" i="145"/>
  <c r="T271" i="145"/>
  <c r="S330" i="145"/>
  <c r="R330" i="145"/>
  <c r="Q330" i="145"/>
  <c r="Z330" i="145"/>
  <c r="Y330" i="145"/>
  <c r="X330" i="145"/>
  <c r="W330" i="145"/>
  <c r="V330" i="145"/>
  <c r="U330" i="145"/>
  <c r="T330" i="145"/>
  <c r="T306" i="145"/>
  <c r="S306" i="145"/>
  <c r="R306" i="145"/>
  <c r="Q306" i="145"/>
  <c r="Z306" i="145"/>
  <c r="Y306" i="145"/>
  <c r="X306" i="145"/>
  <c r="W306" i="145"/>
  <c r="V306" i="145"/>
  <c r="U306" i="145"/>
  <c r="W294" i="145"/>
  <c r="Y294" i="145"/>
  <c r="X294" i="145"/>
  <c r="Z294" i="145"/>
  <c r="Q294" i="145"/>
  <c r="V294" i="145"/>
  <c r="S294" i="145"/>
  <c r="Z270" i="145"/>
  <c r="Y270" i="145"/>
  <c r="U270" i="145"/>
  <c r="R270" i="145"/>
  <c r="X270" i="145"/>
  <c r="W270" i="145"/>
  <c r="V270" i="145"/>
  <c r="Q270" i="145"/>
  <c r="T270" i="145"/>
  <c r="T222" i="145"/>
  <c r="Z222" i="145"/>
  <c r="Y222" i="145"/>
  <c r="X222" i="145"/>
  <c r="Q222" i="145"/>
  <c r="S222" i="145"/>
  <c r="U222" i="145"/>
  <c r="V222" i="145"/>
  <c r="R222" i="145"/>
  <c r="W222" i="145"/>
  <c r="S341" i="145"/>
  <c r="Z341" i="145"/>
  <c r="R341" i="145"/>
  <c r="Y341" i="145"/>
  <c r="X341" i="145"/>
  <c r="U341" i="145"/>
  <c r="T341" i="145"/>
  <c r="V341" i="145"/>
  <c r="W341" i="145"/>
  <c r="Z317" i="145"/>
  <c r="Y317" i="145"/>
  <c r="V317" i="145"/>
  <c r="T317" i="145"/>
  <c r="S317" i="145"/>
  <c r="U317" i="145"/>
  <c r="R317" i="145"/>
  <c r="X317" i="145"/>
  <c r="Q317" i="145"/>
  <c r="W317" i="145"/>
  <c r="X305" i="145"/>
  <c r="Z305" i="145"/>
  <c r="T305" i="145"/>
  <c r="U305" i="145"/>
  <c r="S305" i="145"/>
  <c r="R305" i="145"/>
  <c r="V305" i="145"/>
  <c r="W305" i="145"/>
  <c r="Y305" i="145"/>
  <c r="U281" i="145"/>
  <c r="R281" i="145"/>
  <c r="V281" i="145"/>
  <c r="Y281" i="145"/>
  <c r="X257" i="145"/>
  <c r="Z257" i="145"/>
  <c r="Y257" i="145"/>
  <c r="X233" i="145"/>
  <c r="V233" i="145"/>
  <c r="Y233" i="145"/>
  <c r="U233" i="145"/>
  <c r="Z233" i="145"/>
  <c r="S233" i="145"/>
  <c r="W233" i="145"/>
  <c r="T221" i="145"/>
  <c r="U221" i="145"/>
  <c r="Q221" i="145"/>
  <c r="S221" i="145"/>
  <c r="R221" i="145"/>
  <c r="X209" i="145"/>
  <c r="W209" i="145"/>
  <c r="Y209" i="145"/>
  <c r="R209" i="145"/>
  <c r="Q209" i="145"/>
  <c r="V209" i="145"/>
  <c r="Z209" i="145"/>
  <c r="S209" i="145"/>
  <c r="U209" i="145"/>
  <c r="T209" i="145"/>
  <c r="Z73" i="145"/>
  <c r="Y73" i="145"/>
  <c r="S73" i="145"/>
  <c r="X73" i="145"/>
  <c r="T73" i="145"/>
  <c r="Q73" i="145"/>
  <c r="W73" i="145"/>
  <c r="V73" i="145"/>
  <c r="U73" i="145"/>
  <c r="R73" i="145"/>
  <c r="Z61" i="145"/>
  <c r="Q61" i="145"/>
  <c r="V61" i="145"/>
  <c r="W61" i="145"/>
  <c r="T61" i="145"/>
  <c r="U61" i="145"/>
  <c r="S37" i="145"/>
  <c r="V37" i="145"/>
  <c r="Z37" i="145"/>
  <c r="U13" i="145"/>
  <c r="W13" i="145"/>
  <c r="Z13" i="145"/>
  <c r="V13" i="145"/>
  <c r="Q13" i="145"/>
  <c r="S13" i="145"/>
  <c r="Q352" i="145"/>
  <c r="U352" i="145"/>
  <c r="Z352" i="145"/>
  <c r="X352" i="145"/>
  <c r="W340" i="145"/>
  <c r="V340" i="145"/>
  <c r="Y340" i="145"/>
  <c r="X340" i="145"/>
  <c r="Z340" i="145"/>
  <c r="W328" i="145"/>
  <c r="V328" i="145"/>
  <c r="X328" i="145"/>
  <c r="U328" i="145"/>
  <c r="Q328" i="145"/>
  <c r="Y328" i="145"/>
  <c r="U316" i="145"/>
  <c r="Q316" i="145"/>
  <c r="W316" i="145"/>
  <c r="Z316" i="145"/>
  <c r="U304" i="145"/>
  <c r="Q304" i="145"/>
  <c r="V304" i="145"/>
  <c r="X304" i="145"/>
  <c r="Y304" i="145"/>
  <c r="Z304" i="145"/>
  <c r="W304" i="145"/>
  <c r="T304" i="145"/>
  <c r="W292" i="145"/>
  <c r="Y292" i="145"/>
  <c r="Z292" i="145"/>
  <c r="X292" i="145"/>
  <c r="Q280" i="145"/>
  <c r="Y280" i="145"/>
  <c r="Z280" i="145"/>
  <c r="Y268" i="145"/>
  <c r="V268" i="145"/>
  <c r="Z268" i="145"/>
  <c r="T268" i="145"/>
  <c r="U268" i="145"/>
  <c r="R268" i="145"/>
  <c r="S268" i="145"/>
  <c r="Q268" i="145"/>
  <c r="V256" i="145"/>
  <c r="U256" i="145"/>
  <c r="Y256" i="145"/>
  <c r="Z256" i="145"/>
  <c r="X256" i="145"/>
  <c r="U244" i="145"/>
  <c r="Y244" i="145"/>
  <c r="X244" i="145"/>
  <c r="W244" i="145"/>
  <c r="V244" i="145"/>
  <c r="T244" i="145"/>
  <c r="R232" i="145"/>
  <c r="Q232" i="145"/>
  <c r="X232" i="145"/>
  <c r="U232" i="145"/>
  <c r="W232" i="145"/>
  <c r="Y232" i="145"/>
  <c r="V232" i="145"/>
  <c r="Z232" i="145"/>
  <c r="Q220" i="145"/>
  <c r="W220" i="145"/>
  <c r="R220" i="145"/>
  <c r="Y220" i="145"/>
  <c r="Z220" i="145"/>
  <c r="Y208" i="145"/>
  <c r="X208" i="145"/>
  <c r="W208" i="145"/>
  <c r="V208" i="145"/>
  <c r="S208" i="145"/>
  <c r="T208" i="145"/>
  <c r="Z208" i="145"/>
  <c r="U208" i="145"/>
  <c r="X96" i="145"/>
  <c r="R96" i="145"/>
  <c r="Z96" i="145"/>
  <c r="Y96" i="145"/>
  <c r="V84" i="145"/>
  <c r="U84" i="145"/>
  <c r="R84" i="145"/>
  <c r="T84" i="145"/>
  <c r="W72" i="145"/>
  <c r="Y72" i="145"/>
  <c r="Z72" i="145"/>
  <c r="T72" i="145"/>
  <c r="X72" i="145"/>
  <c r="U72" i="145"/>
  <c r="V72" i="145"/>
  <c r="S72" i="145"/>
  <c r="U60" i="145"/>
  <c r="R60" i="145"/>
  <c r="V60" i="145"/>
  <c r="T60" i="145"/>
  <c r="W60" i="145"/>
  <c r="X60" i="145"/>
  <c r="Q48" i="145"/>
  <c r="T48" i="145"/>
  <c r="S48" i="145"/>
  <c r="Z48" i="145"/>
  <c r="Y48" i="145"/>
  <c r="X48" i="145"/>
  <c r="R48" i="145"/>
  <c r="Z36" i="145"/>
  <c r="T36" i="145"/>
  <c r="Q36" i="145"/>
  <c r="S36" i="145"/>
  <c r="Y36" i="145"/>
  <c r="Z24" i="145"/>
  <c r="Y24" i="145"/>
  <c r="T24" i="145"/>
  <c r="S24" i="145"/>
  <c r="Q24" i="145"/>
  <c r="U24" i="145"/>
  <c r="W12" i="145"/>
  <c r="S12" i="145"/>
  <c r="T12" i="145"/>
  <c r="Y12" i="145"/>
  <c r="Q12" i="145"/>
  <c r="Z12" i="145"/>
  <c r="Q305" i="145"/>
  <c r="Q307" i="145"/>
  <c r="X268" i="145"/>
  <c r="X307" i="145"/>
  <c r="T340" i="145"/>
  <c r="W297" i="145"/>
  <c r="Z261" i="145"/>
  <c r="Y252" i="145"/>
  <c r="U310" i="145"/>
  <c r="V332" i="145"/>
  <c r="X285" i="145"/>
  <c r="U249" i="145"/>
  <c r="R316" i="145"/>
  <c r="Q233" i="145"/>
  <c r="T333" i="145"/>
  <c r="U321" i="145"/>
  <c r="W281" i="145"/>
  <c r="R276" i="145"/>
  <c r="T238" i="145"/>
  <c r="Z331" i="145"/>
  <c r="X258" i="145"/>
  <c r="V219" i="145"/>
  <c r="Q72" i="145"/>
  <c r="S319" i="145"/>
  <c r="Q292" i="145"/>
  <c r="V286" i="145"/>
  <c r="R202" i="145"/>
  <c r="Z244" i="145"/>
  <c r="Y34" i="145"/>
  <c r="Y248" i="145"/>
  <c r="S84" i="145"/>
  <c r="S55" i="145"/>
  <c r="Z35" i="145"/>
  <c r="Z17" i="145"/>
  <c r="W211" i="145"/>
  <c r="W84" i="145"/>
  <c r="X74" i="145"/>
  <c r="S217" i="145"/>
  <c r="V36" i="145"/>
  <c r="Y243" i="145"/>
  <c r="Z87" i="145"/>
  <c r="T65" i="145"/>
  <c r="U327" i="145"/>
  <c r="T280" i="145"/>
  <c r="X87" i="145"/>
  <c r="X291" i="145"/>
  <c r="V12" i="145"/>
  <c r="Z314" i="145"/>
  <c r="V53" i="145"/>
  <c r="X42" i="145"/>
  <c r="X247" i="145"/>
  <c r="V95" i="145"/>
  <c r="W49" i="145"/>
  <c r="Y13" i="145"/>
  <c r="U259" i="145"/>
  <c r="S82" i="145"/>
  <c r="S19" i="145"/>
  <c r="S43" i="145"/>
  <c r="R37" i="145"/>
  <c r="W287" i="145"/>
  <c r="V76" i="145"/>
  <c r="X38" i="145"/>
  <c r="R273" i="145"/>
  <c r="Z221" i="145"/>
  <c r="X19" i="145"/>
  <c r="V218" i="145"/>
  <c r="U210" i="145"/>
  <c r="T346" i="145"/>
  <c r="T18" i="145"/>
  <c r="Q45" i="145"/>
  <c r="W343" i="144"/>
  <c r="S74" i="144"/>
  <c r="R98" i="144"/>
  <c r="Q224" i="144"/>
  <c r="Q73" i="144"/>
  <c r="S73" i="144"/>
  <c r="W272" i="144"/>
  <c r="S51" i="144"/>
  <c r="V210" i="144"/>
  <c r="U221" i="144"/>
  <c r="U281" i="144"/>
  <c r="V51" i="144"/>
  <c r="R100" i="144"/>
  <c r="V88" i="144"/>
  <c r="Y257" i="144"/>
  <c r="T49" i="144"/>
  <c r="U27" i="144"/>
  <c r="W38" i="144"/>
  <c r="S25" i="144"/>
  <c r="V27" i="144"/>
  <c r="S283" i="144"/>
  <c r="T25" i="144"/>
  <c r="W27" i="144"/>
  <c r="Y236" i="144"/>
  <c r="Z342" i="144"/>
  <c r="U283" i="144"/>
  <c r="U25" i="144"/>
  <c r="Z236" i="144"/>
  <c r="U272" i="144"/>
  <c r="Q320" i="144"/>
  <c r="Z283" i="144"/>
  <c r="Q236" i="144"/>
  <c r="S320" i="144"/>
  <c r="T257" i="144"/>
  <c r="V50" i="144"/>
  <c r="U212" i="144"/>
  <c r="R320" i="144"/>
  <c r="U49" i="144"/>
  <c r="T284" i="144"/>
  <c r="T344" i="144"/>
  <c r="W320" i="144"/>
  <c r="Y86" i="144"/>
  <c r="R50" i="144"/>
  <c r="R257" i="144"/>
  <c r="R318" i="144"/>
  <c r="T39" i="144"/>
  <c r="R88" i="144"/>
  <c r="R210" i="144"/>
  <c r="X27" i="144"/>
  <c r="W100" i="144"/>
  <c r="V212" i="144"/>
  <c r="Y209" i="144"/>
  <c r="T343" i="144"/>
  <c r="X320" i="144"/>
  <c r="Y85" i="144"/>
  <c r="Y318" i="144"/>
  <c r="R49" i="144"/>
  <c r="Q85" i="144"/>
  <c r="T88" i="144"/>
  <c r="X248" i="144"/>
  <c r="T86" i="144"/>
  <c r="U210" i="144"/>
  <c r="Q27" i="144"/>
  <c r="X100" i="144"/>
  <c r="Z209" i="144"/>
  <c r="T319" i="144"/>
  <c r="T332" i="144"/>
  <c r="T293" i="144"/>
  <c r="S64" i="144"/>
  <c r="Z318" i="144"/>
  <c r="Q39" i="144"/>
  <c r="S76" i="144"/>
  <c r="W85" i="144"/>
  <c r="W86" i="144"/>
  <c r="Y248" i="144"/>
  <c r="S85" i="144"/>
  <c r="W26" i="144"/>
  <c r="Z37" i="144"/>
  <c r="Y97" i="144"/>
  <c r="U209" i="144"/>
  <c r="U269" i="144"/>
  <c r="U319" i="144"/>
  <c r="V344" i="144"/>
  <c r="V330" i="144"/>
  <c r="V293" i="144"/>
  <c r="W331" i="144"/>
  <c r="Z281" i="144"/>
  <c r="W281" i="144"/>
  <c r="R38" i="144"/>
  <c r="Z76" i="144"/>
  <c r="W50" i="144"/>
  <c r="V76" i="144"/>
  <c r="Z247" i="144"/>
  <c r="X26" i="144"/>
  <c r="Q97" i="144"/>
  <c r="Z97" i="144"/>
  <c r="Q209" i="144"/>
  <c r="Q269" i="144"/>
  <c r="S319" i="144"/>
  <c r="X343" i="144"/>
  <c r="W330" i="144"/>
  <c r="W293" i="144"/>
  <c r="Y331" i="144"/>
  <c r="Q342" i="144"/>
  <c r="Y281" i="144"/>
  <c r="Q51" i="144"/>
  <c r="V49" i="144"/>
  <c r="S38" i="144"/>
  <c r="R269" i="144"/>
  <c r="W319" i="144"/>
  <c r="Y343" i="144"/>
  <c r="X330" i="144"/>
  <c r="U342" i="144"/>
  <c r="Y51" i="144"/>
  <c r="Q50" i="144"/>
  <c r="Y49" i="144"/>
  <c r="Y64" i="144"/>
  <c r="Q318" i="144"/>
  <c r="T37" i="144"/>
  <c r="U245" i="144"/>
  <c r="X260" i="144"/>
  <c r="W342" i="144"/>
  <c r="S224" i="144"/>
  <c r="V257" i="144"/>
  <c r="S308" i="144"/>
  <c r="Y98" i="144"/>
  <c r="U37" i="144"/>
  <c r="U236" i="144"/>
  <c r="W284" i="144"/>
  <c r="Z224" i="144"/>
  <c r="R283" i="144"/>
  <c r="R64" i="144"/>
  <c r="W74" i="144"/>
  <c r="V308" i="144"/>
  <c r="W37" i="144"/>
  <c r="S236" i="144"/>
  <c r="V236" i="144"/>
  <c r="T16" i="144"/>
  <c r="R292" i="144"/>
  <c r="Q292" i="144"/>
  <c r="T292" i="144"/>
  <c r="Z292" i="144"/>
  <c r="V292" i="144"/>
  <c r="W292" i="144"/>
  <c r="Y292" i="144"/>
  <c r="Y253" i="144"/>
  <c r="X253" i="144"/>
  <c r="T253" i="144"/>
  <c r="S253" i="144"/>
  <c r="R253" i="144"/>
  <c r="V253" i="144"/>
  <c r="W253" i="144"/>
  <c r="Z253" i="144"/>
  <c r="V229" i="144"/>
  <c r="Z229" i="144"/>
  <c r="Y229" i="144"/>
  <c r="X229" i="144"/>
  <c r="W229" i="144"/>
  <c r="U229" i="144"/>
  <c r="T229" i="144"/>
  <c r="S229" i="144"/>
  <c r="R229" i="144"/>
  <c r="Q229" i="144"/>
  <c r="Y81" i="144"/>
  <c r="R81" i="144"/>
  <c r="Q81" i="144"/>
  <c r="Z81" i="144"/>
  <c r="X81" i="144"/>
  <c r="U81" i="144"/>
  <c r="T81" i="144"/>
  <c r="S81" i="144"/>
  <c r="V81" i="144"/>
  <c r="R276" i="144"/>
  <c r="Z276" i="144"/>
  <c r="V276" i="144"/>
  <c r="U276" i="144"/>
  <c r="T276" i="144"/>
  <c r="S276" i="144"/>
  <c r="Q276" i="144"/>
  <c r="Y252" i="144"/>
  <c r="Z252" i="144"/>
  <c r="X252" i="144"/>
  <c r="W252" i="144"/>
  <c r="V252" i="144"/>
  <c r="T252" i="144"/>
  <c r="Q252" i="144"/>
  <c r="R252" i="144"/>
  <c r="S252" i="144"/>
  <c r="T216" i="144"/>
  <c r="S216" i="144"/>
  <c r="Z216" i="144"/>
  <c r="V216" i="144"/>
  <c r="U216" i="144"/>
  <c r="Z80" i="144"/>
  <c r="T80" i="144"/>
  <c r="Y347" i="144"/>
  <c r="U347" i="144"/>
  <c r="T347" i="144"/>
  <c r="S347" i="144"/>
  <c r="R347" i="144"/>
  <c r="W347" i="144"/>
  <c r="V347" i="144"/>
  <c r="Q347" i="144"/>
  <c r="Q335" i="144"/>
  <c r="Z335" i="144"/>
  <c r="Y335" i="144"/>
  <c r="X335" i="144"/>
  <c r="V335" i="144"/>
  <c r="R335" i="144"/>
  <c r="U335" i="144"/>
  <c r="W335" i="144"/>
  <c r="S311" i="144"/>
  <c r="X311" i="144"/>
  <c r="W311" i="144"/>
  <c r="V311" i="144"/>
  <c r="U311" i="144"/>
  <c r="T311" i="144"/>
  <c r="R311" i="144"/>
  <c r="Q311" i="144"/>
  <c r="Z311" i="144"/>
  <c r="Y311" i="144"/>
  <c r="Z239" i="144"/>
  <c r="Y239" i="144"/>
  <c r="X239" i="144"/>
  <c r="V239" i="144"/>
  <c r="S239" i="144"/>
  <c r="U239" i="144"/>
  <c r="R239" i="144"/>
  <c r="W239" i="144"/>
  <c r="R67" i="144"/>
  <c r="Q67" i="144"/>
  <c r="Z67" i="144"/>
  <c r="X67" i="144"/>
  <c r="V67" i="144"/>
  <c r="S67" i="144"/>
  <c r="V310" i="144"/>
  <c r="U310" i="144"/>
  <c r="Y310" i="144"/>
  <c r="T310" i="144"/>
  <c r="V298" i="144"/>
  <c r="X298" i="144"/>
  <c r="W298" i="144"/>
  <c r="U298" i="144"/>
  <c r="S298" i="144"/>
  <c r="R298" i="144"/>
  <c r="Q298" i="144"/>
  <c r="T298" i="144"/>
  <c r="Y298" i="144"/>
  <c r="Z298" i="144"/>
  <c r="Z286" i="144"/>
  <c r="Y286" i="144"/>
  <c r="X286" i="144"/>
  <c r="W286" i="144"/>
  <c r="V286" i="144"/>
  <c r="U286" i="144"/>
  <c r="S286" i="144"/>
  <c r="Q286" i="144"/>
  <c r="T286" i="144"/>
  <c r="Z250" i="144"/>
  <c r="Y250" i="144"/>
  <c r="X250" i="144"/>
  <c r="V250" i="144"/>
  <c r="S250" i="144"/>
  <c r="R250" i="144"/>
  <c r="Q250" i="144"/>
  <c r="U250" i="144"/>
  <c r="U90" i="144"/>
  <c r="Z90" i="144"/>
  <c r="Y90" i="144"/>
  <c r="Y18" i="144"/>
  <c r="W18" i="144"/>
  <c r="X18" i="144"/>
  <c r="Z18" i="144"/>
  <c r="S18" i="144"/>
  <c r="U18" i="144"/>
  <c r="V18" i="144"/>
  <c r="Y333" i="144"/>
  <c r="Z333" i="144"/>
  <c r="X333" i="144"/>
  <c r="Q333" i="144"/>
  <c r="R333" i="144"/>
  <c r="Y309" i="144"/>
  <c r="X309" i="144"/>
  <c r="Q309" i="144"/>
  <c r="V309" i="144"/>
  <c r="U309" i="144"/>
  <c r="R309" i="144"/>
  <c r="W285" i="144"/>
  <c r="U285" i="144"/>
  <c r="T285" i="144"/>
  <c r="S285" i="144"/>
  <c r="R285" i="144"/>
  <c r="Q285" i="144"/>
  <c r="V285" i="144"/>
  <c r="Z285" i="144"/>
  <c r="Y285" i="144"/>
  <c r="X285" i="144"/>
  <c r="R261" i="144"/>
  <c r="Z261" i="144"/>
  <c r="X261" i="144"/>
  <c r="U261" i="144"/>
  <c r="S261" i="144"/>
  <c r="Q261" i="144"/>
  <c r="W261" i="144"/>
  <c r="Y225" i="144"/>
  <c r="W225" i="144"/>
  <c r="V225" i="144"/>
  <c r="U225" i="144"/>
  <c r="T225" i="144"/>
  <c r="S225" i="144"/>
  <c r="Z225" i="144"/>
  <c r="Z89" i="144"/>
  <c r="W89" i="144"/>
  <c r="U89" i="144"/>
  <c r="R89" i="144"/>
  <c r="Q89" i="144"/>
  <c r="X89" i="144"/>
  <c r="Y89" i="144"/>
  <c r="Z65" i="144"/>
  <c r="W65" i="144"/>
  <c r="V65" i="144"/>
  <c r="U65" i="144"/>
  <c r="T65" i="144"/>
  <c r="Y65" i="144"/>
  <c r="X65" i="144"/>
  <c r="Z41" i="144"/>
  <c r="V41" i="144"/>
  <c r="U41" i="144"/>
  <c r="T41" i="144"/>
  <c r="Y41" i="144"/>
  <c r="X41" i="144"/>
  <c r="W41" i="144"/>
  <c r="S41" i="144"/>
  <c r="W5" i="144"/>
  <c r="V5" i="144"/>
  <c r="U5" i="144"/>
  <c r="T5" i="144"/>
  <c r="S5" i="144"/>
  <c r="R5" i="144"/>
  <c r="Q5" i="144"/>
  <c r="Z5" i="144"/>
  <c r="Y5" i="144"/>
  <c r="X5" i="144"/>
  <c r="R332" i="144"/>
  <c r="Q332" i="144"/>
  <c r="V332" i="144"/>
  <c r="Z332" i="144"/>
  <c r="Y332" i="144"/>
  <c r="W332" i="144"/>
  <c r="S332" i="144"/>
  <c r="Z343" i="144"/>
  <c r="V343" i="144"/>
  <c r="S343" i="144"/>
  <c r="R343" i="144"/>
  <c r="Q343" i="144"/>
  <c r="T331" i="144"/>
  <c r="Z331" i="144"/>
  <c r="S331" i="144"/>
  <c r="R331" i="144"/>
  <c r="X319" i="144"/>
  <c r="V319" i="144"/>
  <c r="Z319" i="144"/>
  <c r="Q319" i="144"/>
  <c r="V307" i="144"/>
  <c r="Y307" i="144"/>
  <c r="W307" i="144"/>
  <c r="U307" i="144"/>
  <c r="T307" i="144"/>
  <c r="S307" i="144"/>
  <c r="Q307" i="144"/>
  <c r="X307" i="144"/>
  <c r="Y295" i="144"/>
  <c r="X295" i="144"/>
  <c r="W295" i="144"/>
  <c r="V295" i="144"/>
  <c r="U295" i="144"/>
  <c r="T295" i="144"/>
  <c r="S295" i="144"/>
  <c r="R295" i="144"/>
  <c r="Q295" i="144"/>
  <c r="Z295" i="144"/>
  <c r="X283" i="144"/>
  <c r="V283" i="144"/>
  <c r="Y283" i="144"/>
  <c r="T283" i="144"/>
  <c r="Q283" i="144"/>
  <c r="Q271" i="144"/>
  <c r="U271" i="144"/>
  <c r="S271" i="144"/>
  <c r="T271" i="144"/>
  <c r="Y271" i="144"/>
  <c r="W271" i="144"/>
  <c r="V271" i="144"/>
  <c r="X271" i="144"/>
  <c r="Z271" i="144"/>
  <c r="V259" i="144"/>
  <c r="T259" i="144"/>
  <c r="W259" i="144"/>
  <c r="X259" i="144"/>
  <c r="U259" i="144"/>
  <c r="R259" i="144"/>
  <c r="V247" i="144"/>
  <c r="R247" i="144"/>
  <c r="S247" i="144"/>
  <c r="Q235" i="144"/>
  <c r="Z235" i="144"/>
  <c r="V235" i="144"/>
  <c r="U235" i="144"/>
  <c r="T235" i="144"/>
  <c r="X235" i="144"/>
  <c r="S235" i="144"/>
  <c r="Y235" i="144"/>
  <c r="W235" i="144"/>
  <c r="R235" i="144"/>
  <c r="U223" i="144"/>
  <c r="S223" i="144"/>
  <c r="Z223" i="144"/>
  <c r="V223" i="144"/>
  <c r="Y223" i="144"/>
  <c r="X223" i="144"/>
  <c r="V211" i="144"/>
  <c r="U211" i="144"/>
  <c r="W211" i="144"/>
  <c r="Y211" i="144"/>
  <c r="S211" i="144"/>
  <c r="Z211" i="144"/>
  <c r="T211" i="144"/>
  <c r="R211" i="144"/>
  <c r="S99" i="144"/>
  <c r="X99" i="144"/>
  <c r="W99" i="144"/>
  <c r="Z99" i="144"/>
  <c r="Y99" i="144"/>
  <c r="T99" i="144"/>
  <c r="V99" i="144"/>
  <c r="R99" i="144"/>
  <c r="U99" i="144"/>
  <c r="Q99" i="144"/>
  <c r="Y87" i="144"/>
  <c r="W87" i="144"/>
  <c r="T87" i="144"/>
  <c r="U87" i="144"/>
  <c r="Z87" i="144"/>
  <c r="X87" i="144"/>
  <c r="V87" i="144"/>
  <c r="S87" i="144"/>
  <c r="R87" i="144"/>
  <c r="Q87" i="144"/>
  <c r="Q75" i="144"/>
  <c r="T75" i="144"/>
  <c r="U75" i="144"/>
  <c r="Y75" i="144"/>
  <c r="S75" i="144"/>
  <c r="V75" i="144"/>
  <c r="W63" i="144"/>
  <c r="T63" i="144"/>
  <c r="X63" i="144"/>
  <c r="S63" i="144"/>
  <c r="Z63" i="144"/>
  <c r="Q63" i="144"/>
  <c r="Y63" i="144"/>
  <c r="U63" i="144"/>
  <c r="Z51" i="144"/>
  <c r="R51" i="144"/>
  <c r="T51" i="144"/>
  <c r="Z39" i="144"/>
  <c r="Y39" i="144"/>
  <c r="R39" i="144"/>
  <c r="V39" i="144"/>
  <c r="T27" i="144"/>
  <c r="Y27" i="144"/>
  <c r="R27" i="144"/>
  <c r="Z27" i="144"/>
  <c r="W15" i="144"/>
  <c r="S15" i="144"/>
  <c r="Z15" i="144"/>
  <c r="Y15" i="144"/>
  <c r="X15" i="144"/>
  <c r="R326" i="144"/>
  <c r="U339" i="144"/>
  <c r="W250" i="144"/>
  <c r="Q331" i="144"/>
  <c r="V301" i="144"/>
  <c r="Q259" i="144"/>
  <c r="T333" i="144"/>
  <c r="X314" i="144"/>
  <c r="W280" i="144"/>
  <c r="Z74" i="144"/>
  <c r="R91" i="144"/>
  <c r="R68" i="144"/>
  <c r="T321" i="144"/>
  <c r="V94" i="144"/>
  <c r="T240" i="144"/>
  <c r="R225" i="144"/>
  <c r="T68" i="144"/>
  <c r="T18" i="144"/>
  <c r="U312" i="144"/>
  <c r="Q228" i="144"/>
  <c r="R71" i="144"/>
  <c r="S11" i="144"/>
  <c r="T308" i="144"/>
  <c r="T94" i="144"/>
  <c r="Q68" i="144"/>
  <c r="U213" i="144"/>
  <c r="T208" i="144"/>
  <c r="Q37" i="144"/>
  <c r="Y215" i="144"/>
  <c r="U15" i="144"/>
  <c r="Q289" i="144"/>
  <c r="T289" i="144"/>
  <c r="X202" i="144"/>
  <c r="Q80" i="144"/>
  <c r="V349" i="144"/>
  <c r="W36" i="144"/>
  <c r="T96" i="144"/>
  <c r="W269" i="144"/>
  <c r="Z262" i="144"/>
  <c r="W203" i="144"/>
  <c r="Y300" i="144"/>
  <c r="U253" i="144"/>
  <c r="U13" i="144"/>
  <c r="V59" i="144"/>
  <c r="Q13" i="144"/>
  <c r="V268" i="144"/>
  <c r="Q223" i="144"/>
  <c r="Y247" i="144"/>
  <c r="X39" i="144"/>
  <c r="W317" i="144"/>
  <c r="Z256" i="144"/>
  <c r="Y256" i="144"/>
  <c r="X256" i="144"/>
  <c r="Q256" i="144"/>
  <c r="R256" i="144"/>
  <c r="X351" i="144"/>
  <c r="S351" i="144"/>
  <c r="U351" i="144"/>
  <c r="T351" i="144"/>
  <c r="V351" i="144"/>
  <c r="U279" i="144"/>
  <c r="W279" i="144"/>
  <c r="T279" i="144"/>
  <c r="Z279" i="144"/>
  <c r="X338" i="144"/>
  <c r="Y338" i="144"/>
  <c r="W338" i="144"/>
  <c r="Q338" i="144"/>
  <c r="U338" i="144"/>
  <c r="S338" i="144"/>
  <c r="R338" i="144"/>
  <c r="Y266" i="144"/>
  <c r="X266" i="144"/>
  <c r="W266" i="144"/>
  <c r="U266" i="144"/>
  <c r="V266" i="144"/>
  <c r="Q266" i="144"/>
  <c r="T266" i="144"/>
  <c r="S266" i="144"/>
  <c r="Z266" i="144"/>
  <c r="W230" i="144"/>
  <c r="Y230" i="144"/>
  <c r="X230" i="144"/>
  <c r="V230" i="144"/>
  <c r="U230" i="144"/>
  <c r="S230" i="144"/>
  <c r="Q230" i="144"/>
  <c r="Z230" i="144"/>
  <c r="U277" i="144"/>
  <c r="T277" i="144"/>
  <c r="R277" i="144"/>
  <c r="X277" i="144"/>
  <c r="W277" i="144"/>
  <c r="V277" i="144"/>
  <c r="Q277" i="144"/>
  <c r="S277" i="144"/>
  <c r="Z277" i="144"/>
  <c r="Q241" i="144"/>
  <c r="Z241" i="144"/>
  <c r="Y241" i="144"/>
  <c r="X241" i="144"/>
  <c r="W241" i="144"/>
  <c r="V241" i="144"/>
  <c r="U241" i="144"/>
  <c r="T241" i="144"/>
  <c r="R241" i="144"/>
  <c r="S241" i="144"/>
  <c r="Q93" i="144"/>
  <c r="Y93" i="144"/>
  <c r="X93" i="144"/>
  <c r="W93" i="144"/>
  <c r="V93" i="144"/>
  <c r="U93" i="144"/>
  <c r="T93" i="144"/>
  <c r="S93" i="144"/>
  <c r="R93" i="144"/>
  <c r="Z93" i="144"/>
  <c r="T45" i="144"/>
  <c r="S45" i="144"/>
  <c r="Z45" i="144"/>
  <c r="W45" i="144"/>
  <c r="X45" i="144"/>
  <c r="Q45" i="144"/>
  <c r="T336" i="144"/>
  <c r="Z336" i="144"/>
  <c r="U336" i="144"/>
  <c r="W264" i="144"/>
  <c r="Q264" i="144"/>
  <c r="U264" i="144"/>
  <c r="T264" i="144"/>
  <c r="X264" i="144"/>
  <c r="R264" i="144"/>
  <c r="V264" i="144"/>
  <c r="Z204" i="144"/>
  <c r="Y204" i="144"/>
  <c r="X204" i="144"/>
  <c r="W204" i="144"/>
  <c r="V204" i="144"/>
  <c r="T204" i="144"/>
  <c r="S204" i="144"/>
  <c r="Q204" i="144"/>
  <c r="S299" i="144"/>
  <c r="V299" i="144"/>
  <c r="T299" i="144"/>
  <c r="Q299" i="144"/>
  <c r="X299" i="144"/>
  <c r="W299" i="144"/>
  <c r="Z299" i="144"/>
  <c r="Z263" i="144"/>
  <c r="Y263" i="144"/>
  <c r="R263" i="144"/>
  <c r="Q263" i="144"/>
  <c r="S263" i="144"/>
  <c r="Z227" i="144"/>
  <c r="Y227" i="144"/>
  <c r="X227" i="144"/>
  <c r="V227" i="144"/>
  <c r="U227" i="144"/>
  <c r="W227" i="144"/>
  <c r="Z55" i="144"/>
  <c r="Y55" i="144"/>
  <c r="V55" i="144"/>
  <c r="T55" i="144"/>
  <c r="W55" i="144"/>
  <c r="U346" i="144"/>
  <c r="Z346" i="144"/>
  <c r="X346" i="144"/>
  <c r="Q346" i="144"/>
  <c r="T346" i="144"/>
  <c r="Z322" i="144"/>
  <c r="W322" i="144"/>
  <c r="T322" i="144"/>
  <c r="S322" i="144"/>
  <c r="Q322" i="144"/>
  <c r="R322" i="144"/>
  <c r="Y322" i="144"/>
  <c r="U322" i="144"/>
  <c r="Y274" i="144"/>
  <c r="X274" i="144"/>
  <c r="W274" i="144"/>
  <c r="V274" i="144"/>
  <c r="S274" i="144"/>
  <c r="Q274" i="144"/>
  <c r="X226" i="144"/>
  <c r="Z226" i="144"/>
  <c r="W226" i="144"/>
  <c r="S226" i="144"/>
  <c r="U226" i="144"/>
  <c r="Y226" i="144"/>
  <c r="R226" i="144"/>
  <c r="X54" i="144"/>
  <c r="Z54" i="144"/>
  <c r="T54" i="144"/>
  <c r="R54" i="144"/>
  <c r="W54" i="144"/>
  <c r="S54" i="144"/>
  <c r="X297" i="144"/>
  <c r="U297" i="144"/>
  <c r="T297" i="144"/>
  <c r="S297" i="144"/>
  <c r="R297" i="144"/>
  <c r="V297" i="144"/>
  <c r="Z297" i="144"/>
  <c r="Y297" i="144"/>
  <c r="W273" i="144"/>
  <c r="Z273" i="144"/>
  <c r="Y273" i="144"/>
  <c r="U273" i="144"/>
  <c r="T273" i="144"/>
  <c r="X249" i="144"/>
  <c r="Z249" i="144"/>
  <c r="U249" i="144"/>
  <c r="T249" i="144"/>
  <c r="Q249" i="144"/>
  <c r="Z77" i="144"/>
  <c r="W77" i="144"/>
  <c r="T77" i="144"/>
  <c r="Y77" i="144"/>
  <c r="U77" i="144"/>
  <c r="V77" i="144"/>
  <c r="W53" i="144"/>
  <c r="Y53" i="144"/>
  <c r="X53" i="144"/>
  <c r="Q53" i="144"/>
  <c r="Z53" i="144"/>
  <c r="R53" i="144"/>
  <c r="X29" i="144"/>
  <c r="R29" i="144"/>
  <c r="S29" i="144"/>
  <c r="Z17" i="144"/>
  <c r="Y17" i="144"/>
  <c r="X17" i="144"/>
  <c r="T17" i="144"/>
  <c r="V17" i="144"/>
  <c r="W17" i="144"/>
  <c r="Y342" i="144"/>
  <c r="R342" i="144"/>
  <c r="T342" i="144"/>
  <c r="V342" i="144"/>
  <c r="U330" i="144"/>
  <c r="T330" i="144"/>
  <c r="S330" i="144"/>
  <c r="Q330" i="144"/>
  <c r="R330" i="144"/>
  <c r="U318" i="144"/>
  <c r="S318" i="144"/>
  <c r="R306" i="144"/>
  <c r="Z306" i="144"/>
  <c r="Y306" i="144"/>
  <c r="X306" i="144"/>
  <c r="W306" i="144"/>
  <c r="U306" i="144"/>
  <c r="T306" i="144"/>
  <c r="S306" i="144"/>
  <c r="R294" i="144"/>
  <c r="Z294" i="144"/>
  <c r="V294" i="144"/>
  <c r="W294" i="144"/>
  <c r="Y294" i="144"/>
  <c r="T294" i="144"/>
  <c r="X294" i="144"/>
  <c r="S294" i="144"/>
  <c r="Q294" i="144"/>
  <c r="R282" i="144"/>
  <c r="T282" i="144"/>
  <c r="S282" i="144"/>
  <c r="W282" i="144"/>
  <c r="U282" i="144"/>
  <c r="Y282" i="144"/>
  <c r="X282" i="144"/>
  <c r="V282" i="144"/>
  <c r="X270" i="144"/>
  <c r="R270" i="144"/>
  <c r="W270" i="144"/>
  <c r="Q270" i="144"/>
  <c r="T270" i="144"/>
  <c r="Y270" i="144"/>
  <c r="Z270" i="144"/>
  <c r="U258" i="144"/>
  <c r="R258" i="144"/>
  <c r="Z258" i="144"/>
  <c r="Y258" i="144"/>
  <c r="V258" i="144"/>
  <c r="V246" i="144"/>
  <c r="Z246" i="144"/>
  <c r="U246" i="144"/>
  <c r="R246" i="144"/>
  <c r="Q246" i="144"/>
  <c r="X246" i="144"/>
  <c r="W246" i="144"/>
  <c r="S246" i="144"/>
  <c r="Y246" i="144"/>
  <c r="Z234" i="144"/>
  <c r="V234" i="144"/>
  <c r="R234" i="144"/>
  <c r="W234" i="144"/>
  <c r="T234" i="144"/>
  <c r="X234" i="144"/>
  <c r="Y234" i="144"/>
  <c r="S222" i="144"/>
  <c r="T222" i="144"/>
  <c r="Z222" i="144"/>
  <c r="X222" i="144"/>
  <c r="Y222" i="144"/>
  <c r="V222" i="144"/>
  <c r="U222" i="144"/>
  <c r="W222" i="144"/>
  <c r="R222" i="144"/>
  <c r="S210" i="144"/>
  <c r="Z210" i="144"/>
  <c r="W210" i="144"/>
  <c r="T210" i="144"/>
  <c r="Y210" i="144"/>
  <c r="X210" i="144"/>
  <c r="S98" i="144"/>
  <c r="Z98" i="144"/>
  <c r="X98" i="144"/>
  <c r="W98" i="144"/>
  <c r="U98" i="144"/>
  <c r="Z86" i="144"/>
  <c r="X86" i="144"/>
  <c r="Q86" i="144"/>
  <c r="U86" i="144"/>
  <c r="R86" i="144"/>
  <c r="Y74" i="144"/>
  <c r="X74" i="144"/>
  <c r="V74" i="144"/>
  <c r="T74" i="144"/>
  <c r="U74" i="144"/>
  <c r="R74" i="144"/>
  <c r="Z62" i="144"/>
  <c r="T62" i="144"/>
  <c r="S62" i="144"/>
  <c r="Q62" i="144"/>
  <c r="X62" i="144"/>
  <c r="W62" i="144"/>
  <c r="R62" i="144"/>
  <c r="V62" i="144"/>
  <c r="Y62" i="144"/>
  <c r="U62" i="144"/>
  <c r="X50" i="144"/>
  <c r="Z50" i="144"/>
  <c r="U50" i="144"/>
  <c r="S50" i="144"/>
  <c r="Y38" i="144"/>
  <c r="V38" i="144"/>
  <c r="Q26" i="144"/>
  <c r="Z26" i="144"/>
  <c r="R26" i="144"/>
  <c r="S26" i="144"/>
  <c r="T26" i="144"/>
  <c r="U26" i="144"/>
  <c r="S14" i="144"/>
  <c r="R14" i="144"/>
  <c r="Q14" i="144"/>
  <c r="Z14" i="144"/>
  <c r="V14" i="144"/>
  <c r="U14" i="144"/>
  <c r="T14" i="144"/>
  <c r="X322" i="144"/>
  <c r="S310" i="144"/>
  <c r="Y339" i="144"/>
  <c r="Z274" i="144"/>
  <c r="U331" i="144"/>
  <c r="W301" i="144"/>
  <c r="T256" i="144"/>
  <c r="Q324" i="144"/>
  <c r="X280" i="144"/>
  <c r="R204" i="144"/>
  <c r="U54" i="144"/>
  <c r="T318" i="144"/>
  <c r="Q90" i="144"/>
  <c r="U68" i="144"/>
  <c r="Q11" i="144"/>
  <c r="X291" i="144"/>
  <c r="R94" i="144"/>
  <c r="R56" i="144"/>
  <c r="U51" i="144"/>
  <c r="Q239" i="144"/>
  <c r="X225" i="144"/>
  <c r="X273" i="144"/>
  <c r="T227" i="144"/>
  <c r="Q66" i="144"/>
  <c r="U17" i="144"/>
  <c r="V312" i="144"/>
  <c r="R228" i="144"/>
  <c r="S68" i="144"/>
  <c r="Y308" i="144"/>
  <c r="Y67" i="144"/>
  <c r="Q216" i="144"/>
  <c r="R45" i="144"/>
  <c r="T218" i="144"/>
  <c r="V213" i="144"/>
  <c r="T215" i="144"/>
  <c r="V15" i="144"/>
  <c r="S270" i="144"/>
  <c r="S289" i="144"/>
  <c r="R80" i="144"/>
  <c r="U270" i="144"/>
  <c r="Z349" i="144"/>
  <c r="S36" i="144"/>
  <c r="W262" i="144"/>
  <c r="Z288" i="144"/>
  <c r="T242" i="144"/>
  <c r="S335" i="144"/>
  <c r="W59" i="144"/>
  <c r="X258" i="144"/>
  <c r="W258" i="144"/>
  <c r="U53" i="144"/>
  <c r="R223" i="144"/>
  <c r="U247" i="144"/>
  <c r="X244" i="144"/>
  <c r="Z244" i="144"/>
  <c r="U244" i="144"/>
  <c r="V244" i="144"/>
  <c r="W244" i="144"/>
  <c r="Q244" i="144"/>
  <c r="Y244" i="144"/>
  <c r="R244" i="144"/>
  <c r="Q315" i="144"/>
  <c r="V315" i="144"/>
  <c r="S315" i="144"/>
  <c r="U315" i="144"/>
  <c r="R315" i="144"/>
  <c r="W315" i="144"/>
  <c r="X315" i="144"/>
  <c r="T315" i="144"/>
  <c r="Z315" i="144"/>
  <c r="U290" i="144"/>
  <c r="T290" i="144"/>
  <c r="S254" i="144"/>
  <c r="R254" i="144"/>
  <c r="Z254" i="144"/>
  <c r="W254" i="144"/>
  <c r="V254" i="144"/>
  <c r="U254" i="144"/>
  <c r="T254" i="144"/>
  <c r="X94" i="144"/>
  <c r="Y94" i="144"/>
  <c r="Z337" i="144"/>
  <c r="Y337" i="144"/>
  <c r="W337" i="144"/>
  <c r="T337" i="144"/>
  <c r="S337" i="144"/>
  <c r="U337" i="144"/>
  <c r="R337" i="144"/>
  <c r="V337" i="144"/>
  <c r="W325" i="144"/>
  <c r="V325" i="144"/>
  <c r="U325" i="144"/>
  <c r="T325" i="144"/>
  <c r="S325" i="144"/>
  <c r="X325" i="144"/>
  <c r="S265" i="144"/>
  <c r="Z265" i="144"/>
  <c r="Y265" i="144"/>
  <c r="X265" i="144"/>
  <c r="W265" i="144"/>
  <c r="V265" i="144"/>
  <c r="U265" i="144"/>
  <c r="T265" i="144"/>
  <c r="R265" i="144"/>
  <c r="W251" i="144"/>
  <c r="Y251" i="144"/>
  <c r="X251" i="144"/>
  <c r="V251" i="144"/>
  <c r="T251" i="144"/>
  <c r="Q251" i="144"/>
  <c r="Z251" i="144"/>
  <c r="R251" i="144"/>
  <c r="X91" i="144"/>
  <c r="W91" i="144"/>
  <c r="Q214" i="144"/>
  <c r="Z214" i="144"/>
  <c r="U214" i="144"/>
  <c r="S214" i="144"/>
  <c r="R214" i="144"/>
  <c r="W214" i="144"/>
  <c r="Q202" i="144"/>
  <c r="R202" i="144"/>
  <c r="T202" i="144"/>
  <c r="V202" i="144"/>
  <c r="X78" i="144"/>
  <c r="U78" i="144"/>
  <c r="W78" i="144"/>
  <c r="X42" i="144"/>
  <c r="Z42" i="144"/>
  <c r="Y42" i="144"/>
  <c r="W42" i="144"/>
  <c r="V42" i="144"/>
  <c r="U42" i="144"/>
  <c r="T42" i="144"/>
  <c r="S42" i="144"/>
  <c r="Q42" i="144"/>
  <c r="R42" i="144"/>
  <c r="Z345" i="144"/>
  <c r="X345" i="144"/>
  <c r="S345" i="144"/>
  <c r="R345" i="144"/>
  <c r="Q345" i="144"/>
  <c r="U237" i="144"/>
  <c r="T237" i="144"/>
  <c r="S237" i="144"/>
  <c r="R237" i="144"/>
  <c r="Q237" i="144"/>
  <c r="W237" i="144"/>
  <c r="V237" i="144"/>
  <c r="W341" i="144"/>
  <c r="Q341" i="144"/>
  <c r="Y341" i="144"/>
  <c r="X341" i="144"/>
  <c r="U341" i="144"/>
  <c r="S341" i="144"/>
  <c r="Z341" i="144"/>
  <c r="X329" i="144"/>
  <c r="T329" i="144"/>
  <c r="Z329" i="144"/>
  <c r="Y329" i="144"/>
  <c r="U329" i="144"/>
  <c r="W329" i="144"/>
  <c r="V329" i="144"/>
  <c r="S329" i="144"/>
  <c r="R329" i="144"/>
  <c r="Q329" i="144"/>
  <c r="S317" i="144"/>
  <c r="T317" i="144"/>
  <c r="Q317" i="144"/>
  <c r="Y317" i="144"/>
  <c r="U317" i="144"/>
  <c r="R317" i="144"/>
  <c r="W305" i="144"/>
  <c r="Q305" i="144"/>
  <c r="Y305" i="144"/>
  <c r="R305" i="144"/>
  <c r="T305" i="144"/>
  <c r="S305" i="144"/>
  <c r="Q293" i="144"/>
  <c r="Y293" i="144"/>
  <c r="Z293" i="144"/>
  <c r="X293" i="144"/>
  <c r="U293" i="144"/>
  <c r="X281" i="144"/>
  <c r="S281" i="144"/>
  <c r="V281" i="144"/>
  <c r="Q281" i="144"/>
  <c r="T281" i="144"/>
  <c r="X269" i="144"/>
  <c r="S269" i="144"/>
  <c r="T269" i="144"/>
  <c r="Z257" i="144"/>
  <c r="W257" i="144"/>
  <c r="X257" i="144"/>
  <c r="Q257" i="144"/>
  <c r="T245" i="144"/>
  <c r="Q245" i="144"/>
  <c r="X245" i="144"/>
  <c r="Z245" i="144"/>
  <c r="Y245" i="144"/>
  <c r="V233" i="144"/>
  <c r="U233" i="144"/>
  <c r="S233" i="144"/>
  <c r="R233" i="144"/>
  <c r="T233" i="144"/>
  <c r="W233" i="144"/>
  <c r="Z221" i="144"/>
  <c r="V221" i="144"/>
  <c r="X221" i="144"/>
  <c r="R221" i="144"/>
  <c r="S221" i="144"/>
  <c r="Q221" i="144"/>
  <c r="S209" i="144"/>
  <c r="T209" i="144"/>
  <c r="W209" i="144"/>
  <c r="X97" i="144"/>
  <c r="W97" i="144"/>
  <c r="R97" i="144"/>
  <c r="U97" i="144"/>
  <c r="V97" i="144"/>
  <c r="S97" i="144"/>
  <c r="X85" i="144"/>
  <c r="Z85" i="144"/>
  <c r="U85" i="144"/>
  <c r="V85" i="144"/>
  <c r="T85" i="144"/>
  <c r="X73" i="144"/>
  <c r="Z73" i="144"/>
  <c r="U73" i="144"/>
  <c r="R73" i="144"/>
  <c r="Y73" i="144"/>
  <c r="W73" i="144"/>
  <c r="T73" i="144"/>
  <c r="R61" i="144"/>
  <c r="Z61" i="144"/>
  <c r="Y61" i="144"/>
  <c r="X61" i="144"/>
  <c r="Q61" i="144"/>
  <c r="S61" i="144"/>
  <c r="V61" i="144"/>
  <c r="W61" i="144"/>
  <c r="T61" i="144"/>
  <c r="W49" i="144"/>
  <c r="Z49" i="144"/>
  <c r="S49" i="144"/>
  <c r="X49" i="144"/>
  <c r="Y37" i="144"/>
  <c r="S37" i="144"/>
  <c r="V37" i="144"/>
  <c r="W25" i="144"/>
  <c r="Y25" i="144"/>
  <c r="X25" i="144"/>
  <c r="R25" i="144"/>
  <c r="R13" i="144"/>
  <c r="Y13" i="144"/>
  <c r="V13" i="144"/>
  <c r="Z13" i="144"/>
  <c r="Q306" i="144"/>
  <c r="V346" i="144"/>
  <c r="R346" i="144"/>
  <c r="W310" i="144"/>
  <c r="R274" i="144"/>
  <c r="S245" i="144"/>
  <c r="V331" i="144"/>
  <c r="X301" i="144"/>
  <c r="U256" i="144"/>
  <c r="S342" i="144"/>
  <c r="R324" i="144"/>
  <c r="S290" i="144"/>
  <c r="Z280" i="144"/>
  <c r="T247" i="144"/>
  <c r="U204" i="144"/>
  <c r="X318" i="144"/>
  <c r="S86" i="144"/>
  <c r="Z58" i="144"/>
  <c r="Y291" i="144"/>
  <c r="Q91" i="144"/>
  <c r="U56" i="144"/>
  <c r="Q94" i="144"/>
  <c r="T50" i="144"/>
  <c r="V238" i="144"/>
  <c r="R65" i="144"/>
  <c r="W94" i="144"/>
  <c r="Q65" i="144"/>
  <c r="Z312" i="144"/>
  <c r="U228" i="144"/>
  <c r="V66" i="144"/>
  <c r="R90" i="144"/>
  <c r="T67" i="144"/>
  <c r="S39" i="144"/>
  <c r="T214" i="144"/>
  <c r="V26" i="144"/>
  <c r="Q213" i="144"/>
  <c r="Z213" i="144"/>
  <c r="Y95" i="144"/>
  <c r="W313" i="144"/>
  <c r="Z25" i="144"/>
  <c r="R15" i="144"/>
  <c r="U202" i="144"/>
  <c r="U80" i="144"/>
  <c r="V270" i="144"/>
  <c r="Q349" i="144"/>
  <c r="X209" i="144"/>
  <c r="V79" i="144"/>
  <c r="Z269" i="144"/>
  <c r="R319" i="144"/>
  <c r="R262" i="144"/>
  <c r="Q98" i="144"/>
  <c r="V287" i="144"/>
  <c r="Q310" i="144"/>
  <c r="R325" i="144"/>
  <c r="Q40" i="144"/>
  <c r="T335" i="144"/>
  <c r="T13" i="144"/>
  <c r="W245" i="144"/>
  <c r="V245" i="144"/>
  <c r="Z40" i="144"/>
  <c r="T223" i="144"/>
  <c r="S259" i="144"/>
  <c r="Q16" i="144"/>
  <c r="Z317" i="144"/>
  <c r="R340" i="144"/>
  <c r="V340" i="144"/>
  <c r="S340" i="144"/>
  <c r="W328" i="144"/>
  <c r="Q328" i="144"/>
  <c r="S328" i="144"/>
  <c r="X328" i="144"/>
  <c r="Y328" i="144"/>
  <c r="U328" i="144"/>
  <c r="R328" i="144"/>
  <c r="Q220" i="144"/>
  <c r="X220" i="144"/>
  <c r="Y220" i="144"/>
  <c r="R220" i="144"/>
  <c r="Z220" i="144"/>
  <c r="T220" i="144"/>
  <c r="W220" i="144"/>
  <c r="U220" i="144"/>
  <c r="R208" i="144"/>
  <c r="V208" i="144"/>
  <c r="X208" i="144"/>
  <c r="Y208" i="144"/>
  <c r="X96" i="144"/>
  <c r="R96" i="144"/>
  <c r="Q96" i="144"/>
  <c r="V96" i="144"/>
  <c r="Z96" i="144"/>
  <c r="W96" i="144"/>
  <c r="U96" i="144"/>
  <c r="Z84" i="144"/>
  <c r="W84" i="144"/>
  <c r="T84" i="144"/>
  <c r="U84" i="144"/>
  <c r="Z72" i="144"/>
  <c r="X72" i="144"/>
  <c r="U72" i="144"/>
  <c r="T72" i="144"/>
  <c r="Y72" i="144"/>
  <c r="V72" i="144"/>
  <c r="Q60" i="144"/>
  <c r="R60" i="144"/>
  <c r="S60" i="144"/>
  <c r="Z60" i="144"/>
  <c r="Y60" i="144"/>
  <c r="W60" i="144"/>
  <c r="X60" i="144"/>
  <c r="T60" i="144"/>
  <c r="T48" i="144"/>
  <c r="W48" i="144"/>
  <c r="Z48" i="144"/>
  <c r="Q48" i="144"/>
  <c r="V48" i="144"/>
  <c r="U48" i="144"/>
  <c r="Y36" i="144"/>
  <c r="T36" i="144"/>
  <c r="U36" i="144"/>
  <c r="R36" i="144"/>
  <c r="X36" i="144"/>
  <c r="Q36" i="144"/>
  <c r="S24" i="144"/>
  <c r="R24" i="144"/>
  <c r="X24" i="144"/>
  <c r="Z24" i="144"/>
  <c r="Y24" i="144"/>
  <c r="Q24" i="144"/>
  <c r="W24" i="144"/>
  <c r="Z12" i="144"/>
  <c r="U12" i="144"/>
  <c r="R12" i="144"/>
  <c r="X12" i="144"/>
  <c r="W12" i="144"/>
  <c r="V12" i="144"/>
  <c r="Y12" i="144"/>
  <c r="S12" i="144"/>
  <c r="Q12" i="144"/>
  <c r="T12" i="144"/>
  <c r="W302" i="144"/>
  <c r="W346" i="144"/>
  <c r="V345" i="144"/>
  <c r="S346" i="144"/>
  <c r="X310" i="144"/>
  <c r="U274" i="144"/>
  <c r="Z301" i="144"/>
  <c r="W256" i="144"/>
  <c r="T324" i="144"/>
  <c r="R290" i="144"/>
  <c r="S244" i="144"/>
  <c r="V228" i="144"/>
  <c r="Z91" i="144"/>
  <c r="V53" i="144"/>
  <c r="X90" i="144"/>
  <c r="T340" i="144"/>
  <c r="Y91" i="144"/>
  <c r="W238" i="144"/>
  <c r="V91" i="144"/>
  <c r="Y303" i="144"/>
  <c r="U94" i="144"/>
  <c r="Y66" i="144"/>
  <c r="W67" i="144"/>
  <c r="X214" i="144"/>
  <c r="S213" i="144"/>
  <c r="Q313" i="144"/>
  <c r="S202" i="144"/>
  <c r="R219" i="144"/>
  <c r="W202" i="144"/>
  <c r="S349" i="144"/>
  <c r="W309" i="144"/>
  <c r="X79" i="144"/>
  <c r="Y82" i="144"/>
  <c r="T262" i="144"/>
  <c r="V92" i="144"/>
  <c r="T261" i="144"/>
  <c r="Q302" i="144"/>
  <c r="X347" i="144"/>
  <c r="V336" i="144"/>
  <c r="S234" i="144"/>
  <c r="S40" i="144"/>
  <c r="T246" i="144"/>
  <c r="X350" i="144"/>
  <c r="Y29" i="144"/>
  <c r="R341" i="144"/>
  <c r="Q280" i="144"/>
  <c r="Y280" i="144"/>
  <c r="V280" i="144"/>
  <c r="Z291" i="144"/>
  <c r="T291" i="144"/>
  <c r="R291" i="144"/>
  <c r="W291" i="144"/>
  <c r="U291" i="144"/>
  <c r="S291" i="144"/>
  <c r="Q291" i="144"/>
  <c r="Y267" i="144"/>
  <c r="W267" i="144"/>
  <c r="T267" i="144"/>
  <c r="X267" i="144"/>
  <c r="Q267" i="144"/>
  <c r="T255" i="144"/>
  <c r="Z255" i="144"/>
  <c r="X255" i="144"/>
  <c r="Q255" i="144"/>
  <c r="U255" i="144"/>
  <c r="S255" i="144"/>
  <c r="R255" i="144"/>
  <c r="V243" i="144"/>
  <c r="U243" i="144"/>
  <c r="T243" i="144"/>
  <c r="S243" i="144"/>
  <c r="W243" i="144"/>
  <c r="Z243" i="144"/>
  <c r="X243" i="144"/>
  <c r="R243" i="144"/>
  <c r="X231" i="144"/>
  <c r="V231" i="144"/>
  <c r="U231" i="144"/>
  <c r="T231" i="144"/>
  <c r="Z231" i="144"/>
  <c r="Y231" i="144"/>
  <c r="S231" i="144"/>
  <c r="W231" i="144"/>
  <c r="S219" i="144"/>
  <c r="Y219" i="144"/>
  <c r="Q219" i="144"/>
  <c r="V219" i="144"/>
  <c r="Z219" i="144"/>
  <c r="R207" i="144"/>
  <c r="S207" i="144"/>
  <c r="V207" i="144"/>
  <c r="Q207" i="144"/>
  <c r="U207" i="144"/>
  <c r="X207" i="144"/>
  <c r="X95" i="144"/>
  <c r="T95" i="144"/>
  <c r="S95" i="144"/>
  <c r="W95" i="144"/>
  <c r="V95" i="144"/>
  <c r="U83" i="144"/>
  <c r="Z83" i="144"/>
  <c r="Q83" i="144"/>
  <c r="S83" i="144"/>
  <c r="R83" i="144"/>
  <c r="X83" i="144"/>
  <c r="Y83" i="144"/>
  <c r="W71" i="144"/>
  <c r="Z71" i="144"/>
  <c r="Y71" i="144"/>
  <c r="T71" i="144"/>
  <c r="U71" i="144"/>
  <c r="Z59" i="144"/>
  <c r="U59" i="144"/>
  <c r="R59" i="144"/>
  <c r="S59" i="144"/>
  <c r="S47" i="144"/>
  <c r="Z47" i="144"/>
  <c r="W47" i="144"/>
  <c r="T47" i="144"/>
  <c r="U47" i="144"/>
  <c r="R47" i="144"/>
  <c r="X47" i="144"/>
  <c r="V47" i="144"/>
  <c r="R35" i="144"/>
  <c r="W35" i="144"/>
  <c r="Y35" i="144"/>
  <c r="U35" i="144"/>
  <c r="T35" i="144"/>
  <c r="S35" i="144"/>
  <c r="Q35" i="144"/>
  <c r="U23" i="144"/>
  <c r="T23" i="144"/>
  <c r="R23" i="144"/>
  <c r="V23" i="144"/>
  <c r="Y23" i="144"/>
  <c r="X23" i="144"/>
  <c r="W23" i="144"/>
  <c r="Z23" i="144"/>
  <c r="Q23" i="144"/>
  <c r="Z11" i="144"/>
  <c r="Y11" i="144"/>
  <c r="X11" i="144"/>
  <c r="W11" i="144"/>
  <c r="V11" i="144"/>
  <c r="R11" i="144"/>
  <c r="Q297" i="144"/>
  <c r="W345" i="144"/>
  <c r="T345" i="144"/>
  <c r="Z310" i="144"/>
  <c r="S334" i="144"/>
  <c r="T274" i="144"/>
  <c r="U299" i="144"/>
  <c r="S251" i="144"/>
  <c r="V290" i="144"/>
  <c r="S227" i="144"/>
  <c r="W90" i="144"/>
  <c r="R84" i="144"/>
  <c r="S56" i="144"/>
  <c r="V90" i="144"/>
  <c r="W340" i="144"/>
  <c r="T91" i="144"/>
  <c r="Y238" i="144"/>
  <c r="T59" i="144"/>
  <c r="T90" i="144"/>
  <c r="U55" i="144"/>
  <c r="V249" i="144"/>
  <c r="U91" i="144"/>
  <c r="V60" i="144"/>
  <c r="V214" i="144"/>
  <c r="Q208" i="144"/>
  <c r="T213" i="144"/>
  <c r="R95" i="144"/>
  <c r="V313" i="144"/>
  <c r="Y352" i="144"/>
  <c r="Y202" i="144"/>
  <c r="W219" i="144"/>
  <c r="T349" i="144"/>
  <c r="S309" i="144"/>
  <c r="Y79" i="144"/>
  <c r="Z82" i="144"/>
  <c r="X262" i="144"/>
  <c r="X92" i="144"/>
  <c r="U252" i="144"/>
  <c r="U294" i="144"/>
  <c r="W13" i="144"/>
  <c r="Z347" i="144"/>
  <c r="W336" i="144"/>
  <c r="Y14" i="144"/>
  <c r="W223" i="144"/>
  <c r="V52" i="144"/>
  <c r="Q258" i="144"/>
  <c r="Z29" i="144"/>
  <c r="T341" i="144"/>
  <c r="U232" i="144"/>
  <c r="X232" i="144"/>
  <c r="S232" i="144"/>
  <c r="T232" i="144"/>
  <c r="R232" i="144"/>
  <c r="Z232" i="144"/>
  <c r="W232" i="144"/>
  <c r="Y232" i="144"/>
  <c r="V232" i="144"/>
  <c r="R70" i="144"/>
  <c r="Y70" i="144"/>
  <c r="X70" i="144"/>
  <c r="W70" i="144"/>
  <c r="T70" i="144"/>
  <c r="S70" i="144"/>
  <c r="V70" i="144"/>
  <c r="Y58" i="144"/>
  <c r="X58" i="144"/>
  <c r="W58" i="144"/>
  <c r="U58" i="144"/>
  <c r="S58" i="144"/>
  <c r="T58" i="144"/>
  <c r="T46" i="144"/>
  <c r="Q46" i="144"/>
  <c r="Y46" i="144"/>
  <c r="X46" i="144"/>
  <c r="W46" i="144"/>
  <c r="V46" i="144"/>
  <c r="U46" i="144"/>
  <c r="S46" i="144"/>
  <c r="R46" i="144"/>
  <c r="Z46" i="144"/>
  <c r="Y34" i="144"/>
  <c r="Z34" i="144"/>
  <c r="X34" i="144"/>
  <c r="W34" i="144"/>
  <c r="V34" i="144"/>
  <c r="U34" i="144"/>
  <c r="T34" i="144"/>
  <c r="S34" i="144"/>
  <c r="R34" i="144"/>
  <c r="Q34" i="144"/>
  <c r="Y22" i="144"/>
  <c r="X22" i="144"/>
  <c r="V22" i="144"/>
  <c r="U22" i="144"/>
  <c r="T22" i="144"/>
  <c r="S22" i="144"/>
  <c r="R22" i="144"/>
  <c r="Q22" i="144"/>
  <c r="Z22" i="144"/>
  <c r="W22" i="144"/>
  <c r="Z10" i="144"/>
  <c r="Y10" i="144"/>
  <c r="T10" i="144"/>
  <c r="Y346" i="144"/>
  <c r="U345" i="144"/>
  <c r="R310" i="144"/>
  <c r="T334" i="144"/>
  <c r="V255" i="144"/>
  <c r="Y299" i="144"/>
  <c r="U251" i="144"/>
  <c r="W290" i="144"/>
  <c r="R273" i="144"/>
  <c r="S242" i="144"/>
  <c r="Q225" i="144"/>
  <c r="V89" i="144"/>
  <c r="U67" i="144"/>
  <c r="S78" i="144"/>
  <c r="Q55" i="144"/>
  <c r="S321" i="144"/>
  <c r="X340" i="144"/>
  <c r="W314" i="144"/>
  <c r="T89" i="144"/>
  <c r="W249" i="144"/>
  <c r="S90" i="144"/>
  <c r="S55" i="144"/>
  <c r="W351" i="144"/>
  <c r="Q59" i="144"/>
  <c r="Q29" i="144"/>
  <c r="Y214" i="144"/>
  <c r="T206" i="144"/>
  <c r="Z95" i="144"/>
  <c r="Y313" i="144"/>
  <c r="Q352" i="144"/>
  <c r="U219" i="144"/>
  <c r="Z309" i="144"/>
  <c r="Z79" i="144"/>
  <c r="Q92" i="144"/>
  <c r="X276" i="144"/>
  <c r="Q282" i="144"/>
  <c r="W348" i="144"/>
  <c r="X336" i="144"/>
  <c r="T38" i="144"/>
  <c r="X211" i="144"/>
  <c r="W52" i="144"/>
  <c r="S258" i="144"/>
  <c r="S280" i="144"/>
  <c r="W29" i="144"/>
  <c r="V341" i="144"/>
  <c r="Z350" i="144"/>
  <c r="U350" i="144"/>
  <c r="W278" i="144"/>
  <c r="S278" i="144"/>
  <c r="R278" i="144"/>
  <c r="Q278" i="144"/>
  <c r="U278" i="144"/>
  <c r="V278" i="144"/>
  <c r="Z278" i="144"/>
  <c r="V33" i="144"/>
  <c r="W33" i="144"/>
  <c r="U33" i="144"/>
  <c r="T33" i="144"/>
  <c r="S33" i="144"/>
  <c r="R33" i="144"/>
  <c r="Y33" i="144"/>
  <c r="X33" i="144"/>
  <c r="W21" i="144"/>
  <c r="Z21" i="144"/>
  <c r="Y21" i="144"/>
  <c r="X21" i="144"/>
  <c r="V21" i="144"/>
  <c r="R21" i="144"/>
  <c r="U21" i="144"/>
  <c r="Q21" i="144"/>
  <c r="S21" i="144"/>
  <c r="V9" i="144"/>
  <c r="Q9" i="144"/>
  <c r="Y9" i="144"/>
  <c r="Z9" i="144"/>
  <c r="S9" i="144"/>
  <c r="R9" i="144"/>
  <c r="U9" i="144"/>
  <c r="T9" i="144"/>
  <c r="Y345" i="144"/>
  <c r="X292" i="144"/>
  <c r="Z338" i="144"/>
  <c r="V334" i="144"/>
  <c r="Q350" i="144"/>
  <c r="W255" i="144"/>
  <c r="Z304" i="144"/>
  <c r="R299" i="144"/>
  <c r="Y290" i="144"/>
  <c r="Z267" i="144"/>
  <c r="Y351" i="144"/>
  <c r="S77" i="144"/>
  <c r="U321" i="144"/>
  <c r="Q84" i="144"/>
  <c r="U340" i="144"/>
  <c r="V84" i="144"/>
  <c r="X312" i="144"/>
  <c r="Q231" i="144"/>
  <c r="R41" i="144"/>
  <c r="T53" i="144"/>
  <c r="Y314" i="144"/>
  <c r="Y249" i="144"/>
  <c r="S89" i="144"/>
  <c r="X348" i="144"/>
  <c r="S84" i="144"/>
  <c r="R58" i="144"/>
  <c r="Q279" i="144"/>
  <c r="W207" i="144"/>
  <c r="U10" i="144"/>
  <c r="U95" i="144"/>
  <c r="X219" i="144"/>
  <c r="T309" i="144"/>
  <c r="V220" i="144"/>
  <c r="S92" i="144"/>
  <c r="S287" i="144"/>
  <c r="R238" i="144"/>
  <c r="T52" i="144"/>
  <c r="R271" i="144"/>
  <c r="T338" i="144"/>
  <c r="Q336" i="144"/>
  <c r="Z38" i="144"/>
  <c r="T258" i="144"/>
  <c r="S256" i="144"/>
  <c r="V29" i="144"/>
  <c r="Z352" i="144"/>
  <c r="W352" i="144"/>
  <c r="R352" i="144"/>
  <c r="U352" i="144"/>
  <c r="S352" i="144"/>
  <c r="V352" i="144"/>
  <c r="X268" i="144"/>
  <c r="U268" i="144"/>
  <c r="S268" i="144"/>
  <c r="Y268" i="144"/>
  <c r="R268" i="144"/>
  <c r="W268" i="144"/>
  <c r="Q268" i="144"/>
  <c r="X339" i="144"/>
  <c r="W339" i="144"/>
  <c r="V339" i="144"/>
  <c r="Q339" i="144"/>
  <c r="S339" i="144"/>
  <c r="Z339" i="144"/>
  <c r="X326" i="144"/>
  <c r="Y326" i="144"/>
  <c r="T326" i="144"/>
  <c r="Q326" i="144"/>
  <c r="V326" i="144"/>
  <c r="U326" i="144"/>
  <c r="S326" i="144"/>
  <c r="T217" i="144"/>
  <c r="W217" i="144"/>
  <c r="V217" i="144"/>
  <c r="U217" i="144"/>
  <c r="S217" i="144"/>
  <c r="Z217" i="144"/>
  <c r="Y217" i="144"/>
  <c r="X217" i="144"/>
  <c r="R217" i="144"/>
  <c r="V68" i="144"/>
  <c r="Z68" i="144"/>
  <c r="X68" i="144"/>
  <c r="Z56" i="144"/>
  <c r="X56" i="144"/>
  <c r="W56" i="144"/>
  <c r="Q56" i="144"/>
  <c r="Z44" i="144"/>
  <c r="Y44" i="144"/>
  <c r="X44" i="144"/>
  <c r="W44" i="144"/>
  <c r="V44" i="144"/>
  <c r="U44" i="144"/>
  <c r="S44" i="144"/>
  <c r="R44" i="144"/>
  <c r="Q44" i="144"/>
  <c r="T44" i="144"/>
  <c r="Q32" i="144"/>
  <c r="T32" i="144"/>
  <c r="Z32" i="144"/>
  <c r="Y32" i="144"/>
  <c r="X32" i="144"/>
  <c r="W32" i="144"/>
  <c r="V32" i="144"/>
  <c r="U32" i="144"/>
  <c r="S32" i="144"/>
  <c r="Z20" i="144"/>
  <c r="Y20" i="144"/>
  <c r="X20" i="144"/>
  <c r="W20" i="144"/>
  <c r="V20" i="144"/>
  <c r="S20" i="144"/>
  <c r="R20" i="144"/>
  <c r="Q20" i="144"/>
  <c r="T20" i="144"/>
  <c r="U20" i="144"/>
  <c r="V8" i="144"/>
  <c r="U8" i="144"/>
  <c r="T8" i="144"/>
  <c r="S8" i="144"/>
  <c r="R8" i="144"/>
  <c r="Q8" i="144"/>
  <c r="Z8" i="144"/>
  <c r="Y8" i="144"/>
  <c r="X8" i="144"/>
  <c r="W8" i="144"/>
  <c r="R286" i="144"/>
  <c r="R350" i="144"/>
  <c r="Y255" i="144"/>
  <c r="Q304" i="144"/>
  <c r="V261" i="144"/>
  <c r="Z290" i="144"/>
  <c r="V263" i="144"/>
  <c r="S65" i="144"/>
  <c r="Z351" i="144"/>
  <c r="Q321" i="144"/>
  <c r="R78" i="144"/>
  <c r="Q17" i="144"/>
  <c r="Y340" i="144"/>
  <c r="Y84" i="144"/>
  <c r="Q273" i="144"/>
  <c r="R230" i="144"/>
  <c r="Y243" i="144"/>
  <c r="S53" i="144"/>
  <c r="Y348" i="144"/>
  <c r="T78" i="144"/>
  <c r="T56" i="144"/>
  <c r="R18" i="144"/>
  <c r="R279" i="144"/>
  <c r="Y207" i="144"/>
  <c r="V10" i="144"/>
  <c r="R48" i="144"/>
  <c r="W216" i="144"/>
  <c r="T24" i="144"/>
  <c r="Y92" i="144"/>
  <c r="Y276" i="144"/>
  <c r="T230" i="144"/>
  <c r="Y259" i="144"/>
  <c r="R224" i="144"/>
  <c r="V338" i="144"/>
  <c r="X302" i="144"/>
  <c r="X233" i="144"/>
  <c r="V63" i="144"/>
  <c r="V224" i="144"/>
  <c r="S336" i="144"/>
  <c r="X305" i="144"/>
  <c r="Z327" i="144"/>
  <c r="S327" i="144"/>
  <c r="R327" i="144"/>
  <c r="T327" i="144"/>
  <c r="Q327" i="144"/>
  <c r="Z303" i="144"/>
  <c r="X303" i="144"/>
  <c r="Q303" i="144"/>
  <c r="T303" i="144"/>
  <c r="S303" i="144"/>
  <c r="S314" i="144"/>
  <c r="Q314" i="144"/>
  <c r="V314" i="144"/>
  <c r="U314" i="144"/>
  <c r="T314" i="144"/>
  <c r="R314" i="144"/>
  <c r="V242" i="144"/>
  <c r="X242" i="144"/>
  <c r="U242" i="144"/>
  <c r="W242" i="144"/>
  <c r="V206" i="144"/>
  <c r="Q206" i="144"/>
  <c r="Y206" i="144"/>
  <c r="X206" i="144"/>
  <c r="Z206" i="144"/>
  <c r="W206" i="144"/>
  <c r="U206" i="144"/>
  <c r="S206" i="144"/>
  <c r="U313" i="144"/>
  <c r="Z313" i="144"/>
  <c r="T313" i="144"/>
  <c r="S313" i="144"/>
  <c r="R313" i="144"/>
  <c r="T301" i="144"/>
  <c r="Y301" i="144"/>
  <c r="R301" i="144"/>
  <c r="T205" i="144"/>
  <c r="W205" i="144"/>
  <c r="U205" i="144"/>
  <c r="Q205" i="144"/>
  <c r="Z205" i="144"/>
  <c r="Y205" i="144"/>
  <c r="X205" i="144"/>
  <c r="V205" i="144"/>
  <c r="R205" i="144"/>
  <c r="S300" i="144"/>
  <c r="Z300" i="144"/>
  <c r="X300" i="144"/>
  <c r="T300" i="144"/>
  <c r="R300" i="144"/>
  <c r="Q300" i="144"/>
  <c r="W300" i="144"/>
  <c r="U300" i="144"/>
  <c r="Z240" i="144"/>
  <c r="Y240" i="144"/>
  <c r="X240" i="144"/>
  <c r="W240" i="144"/>
  <c r="U240" i="144"/>
  <c r="S240" i="144"/>
  <c r="R240" i="144"/>
  <c r="U287" i="144"/>
  <c r="Z287" i="144"/>
  <c r="Y287" i="144"/>
  <c r="X287" i="144"/>
  <c r="T287" i="144"/>
  <c r="R215" i="144"/>
  <c r="S215" i="144"/>
  <c r="Q215" i="144"/>
  <c r="R79" i="144"/>
  <c r="Q79" i="144"/>
  <c r="W79" i="144"/>
  <c r="U79" i="144"/>
  <c r="T79" i="144"/>
  <c r="V43" i="144"/>
  <c r="Y43" i="144"/>
  <c r="T43" i="144"/>
  <c r="S43" i="144"/>
  <c r="R43" i="144"/>
  <c r="W43" i="144"/>
  <c r="U43" i="144"/>
  <c r="X43" i="144"/>
  <c r="Q43" i="144"/>
  <c r="Z31" i="144"/>
  <c r="Y31" i="144"/>
  <c r="X31" i="144"/>
  <c r="W31" i="144"/>
  <c r="U31" i="144"/>
  <c r="T31" i="144"/>
  <c r="V31" i="144"/>
  <c r="Q31" i="144"/>
  <c r="Y19" i="144"/>
  <c r="Z19" i="144"/>
  <c r="V19" i="144"/>
  <c r="W19" i="144"/>
  <c r="X19" i="144"/>
  <c r="S19" i="144"/>
  <c r="R19" i="144"/>
  <c r="T19" i="144"/>
  <c r="U19" i="144"/>
  <c r="V322" i="144"/>
  <c r="Z328" i="144"/>
  <c r="S350" i="144"/>
  <c r="Q287" i="144"/>
  <c r="X254" i="144"/>
  <c r="T304" i="144"/>
  <c r="Y261" i="144"/>
  <c r="S333" i="144"/>
  <c r="X290" i="144"/>
  <c r="X263" i="144"/>
  <c r="Z237" i="144"/>
  <c r="Q33" i="144"/>
  <c r="Q351" i="144"/>
  <c r="V321" i="144"/>
  <c r="V267" i="144"/>
  <c r="Q77" i="144"/>
  <c r="Z340" i="144"/>
  <c r="Q78" i="144"/>
  <c r="R249" i="144"/>
  <c r="R31" i="144"/>
  <c r="W312" i="144"/>
  <c r="Z242" i="144"/>
  <c r="Q312" i="144"/>
  <c r="S267" i="144"/>
  <c r="Q72" i="144"/>
  <c r="R55" i="144"/>
  <c r="S17" i="144"/>
  <c r="S279" i="144"/>
  <c r="Z207" i="144"/>
  <c r="W10" i="144"/>
  <c r="V35" i="144"/>
  <c r="W9" i="144"/>
  <c r="X215" i="144"/>
  <c r="S80" i="144"/>
  <c r="X80" i="144"/>
  <c r="T83" i="144"/>
  <c r="S48" i="144"/>
  <c r="X216" i="144"/>
  <c r="U24" i="144"/>
  <c r="V203" i="144"/>
  <c r="T226" i="144"/>
  <c r="S23" i="144"/>
  <c r="V256" i="144"/>
  <c r="Y221" i="144"/>
  <c r="T328" i="144"/>
  <c r="Z325" i="144"/>
  <c r="Y233" i="144"/>
  <c r="X327" i="144"/>
  <c r="R63" i="144"/>
  <c r="W224" i="144"/>
  <c r="V328" i="144"/>
  <c r="Z305" i="144"/>
  <c r="R289" i="144"/>
  <c r="U289" i="144"/>
  <c r="X289" i="144"/>
  <c r="Z289" i="144"/>
  <c r="Y289" i="144"/>
  <c r="U69" i="144"/>
  <c r="W69" i="144"/>
  <c r="V69" i="144"/>
  <c r="T69" i="144"/>
  <c r="S69" i="144"/>
  <c r="R69" i="144"/>
  <c r="Q69" i="144"/>
  <c r="Z69" i="144"/>
  <c r="X69" i="144"/>
  <c r="Q348" i="144"/>
  <c r="V348" i="144"/>
  <c r="R348" i="144"/>
  <c r="U348" i="144"/>
  <c r="T348" i="144"/>
  <c r="S348" i="144"/>
  <c r="U324" i="144"/>
  <c r="W324" i="144"/>
  <c r="X324" i="144"/>
  <c r="V324" i="144"/>
  <c r="Y324" i="144"/>
  <c r="S324" i="144"/>
  <c r="X288" i="144"/>
  <c r="Y288" i="144"/>
  <c r="T288" i="144"/>
  <c r="S288" i="144"/>
  <c r="R288" i="144"/>
  <c r="Q288" i="144"/>
  <c r="W288" i="144"/>
  <c r="Z92" i="144"/>
  <c r="T92" i="144"/>
  <c r="W92" i="144"/>
  <c r="X275" i="144"/>
  <c r="T275" i="144"/>
  <c r="S275" i="144"/>
  <c r="Q275" i="144"/>
  <c r="R275" i="144"/>
  <c r="Z275" i="144"/>
  <c r="Y275" i="144"/>
  <c r="W275" i="144"/>
  <c r="U275" i="144"/>
  <c r="U238" i="144"/>
  <c r="Z238" i="144"/>
  <c r="T238" i="144"/>
  <c r="S238" i="144"/>
  <c r="X238" i="144"/>
  <c r="Q337" i="144"/>
  <c r="R266" i="144"/>
  <c r="U302" i="144"/>
  <c r="W327" i="144"/>
  <c r="T350" i="144"/>
  <c r="R287" i="144"/>
  <c r="Y254" i="144"/>
  <c r="U333" i="144"/>
  <c r="U263" i="144"/>
  <c r="X237" i="144"/>
  <c r="X84" i="144"/>
  <c r="R32" i="144"/>
  <c r="R351" i="144"/>
  <c r="R267" i="144"/>
  <c r="W321" i="144"/>
  <c r="U303" i="144"/>
  <c r="V78" i="144"/>
  <c r="R227" i="144"/>
  <c r="T29" i="144"/>
  <c r="Q242" i="144"/>
  <c r="R312" i="144"/>
  <c r="Y264" i="144"/>
  <c r="Q71" i="144"/>
  <c r="Q54" i="144"/>
  <c r="X279" i="144"/>
  <c r="T207" i="144"/>
  <c r="Q10" i="144"/>
  <c r="W208" i="144"/>
  <c r="X35" i="144"/>
  <c r="X9" i="144"/>
  <c r="Z215" i="144"/>
  <c r="Y80" i="144"/>
  <c r="V83" i="144"/>
  <c r="Y48" i="144"/>
  <c r="Y216" i="144"/>
  <c r="V24" i="144"/>
  <c r="X203" i="144"/>
  <c r="U92" i="144"/>
  <c r="Q265" i="144"/>
  <c r="Q217" i="144"/>
  <c r="Q254" i="144"/>
  <c r="Z75" i="144"/>
  <c r="Y325" i="144"/>
  <c r="Q325" i="144"/>
  <c r="Z233" i="144"/>
  <c r="Y327" i="144"/>
  <c r="W75" i="144"/>
  <c r="W326" i="144"/>
  <c r="U305" i="144"/>
  <c r="Y304" i="144"/>
  <c r="W304" i="144"/>
  <c r="X304" i="144"/>
  <c r="V304" i="144"/>
  <c r="S304" i="144"/>
  <c r="R304" i="144"/>
  <c r="X82" i="144"/>
  <c r="T82" i="144"/>
  <c r="W82" i="144"/>
  <c r="U82" i="144"/>
  <c r="S82" i="144"/>
  <c r="R82" i="144"/>
  <c r="V82" i="144"/>
  <c r="S262" i="144"/>
  <c r="Q262" i="144"/>
  <c r="Y262" i="144"/>
  <c r="U262" i="144"/>
  <c r="R336" i="144"/>
  <c r="V350" i="144"/>
  <c r="T278" i="144"/>
  <c r="Q253" i="144"/>
  <c r="Q301" i="144"/>
  <c r="V333" i="144"/>
  <c r="U280" i="144"/>
  <c r="W263" i="144"/>
  <c r="Y237" i="144"/>
  <c r="Z78" i="144"/>
  <c r="V58" i="144"/>
  <c r="S31" i="144"/>
  <c r="R321" i="144"/>
  <c r="X71" i="144"/>
  <c r="X321" i="144"/>
  <c r="W303" i="144"/>
  <c r="Y78" i="144"/>
  <c r="Q226" i="144"/>
  <c r="U11" i="144"/>
  <c r="Q240" i="144"/>
  <c r="S72" i="144"/>
  <c r="Q41" i="144"/>
  <c r="S312" i="144"/>
  <c r="Z70" i="144"/>
  <c r="V54" i="144"/>
  <c r="Y279" i="144"/>
  <c r="Y45" i="144"/>
  <c r="R10" i="144"/>
  <c r="Z208" i="144"/>
  <c r="Z35" i="144"/>
  <c r="U215" i="144"/>
  <c r="V80" i="144"/>
  <c r="W83" i="144"/>
  <c r="X48" i="144"/>
  <c r="R216" i="144"/>
  <c r="Y47" i="144"/>
  <c r="S205" i="144"/>
  <c r="U288" i="144"/>
  <c r="X13" i="144"/>
  <c r="U60" i="144"/>
  <c r="Y315" i="144"/>
  <c r="X337" i="144"/>
  <c r="T268" i="144"/>
  <c r="U327" i="144"/>
  <c r="X75" i="144"/>
  <c r="W247" i="144"/>
  <c r="V305" i="144"/>
  <c r="V316" i="144"/>
  <c r="Y316" i="144"/>
  <c r="T316" i="144"/>
  <c r="Q316" i="144"/>
  <c r="Z316" i="144"/>
  <c r="U316" i="144"/>
  <c r="S316" i="144"/>
  <c r="X316" i="144"/>
  <c r="W316" i="144"/>
  <c r="Z302" i="144"/>
  <c r="R302" i="144"/>
  <c r="Y302" i="144"/>
  <c r="V302" i="144"/>
  <c r="S302" i="144"/>
  <c r="S218" i="144"/>
  <c r="Y218" i="144"/>
  <c r="W218" i="144"/>
  <c r="X218" i="144"/>
  <c r="U218" i="144"/>
  <c r="Q218" i="144"/>
  <c r="Z218" i="144"/>
  <c r="V218" i="144"/>
  <c r="W349" i="144"/>
  <c r="R349" i="144"/>
  <c r="Y349" i="144"/>
  <c r="V57" i="144"/>
  <c r="U57" i="144"/>
  <c r="R57" i="144"/>
  <c r="Q57" i="144"/>
  <c r="Z57" i="144"/>
  <c r="Y57" i="144"/>
  <c r="X57" i="144"/>
  <c r="S57" i="144"/>
  <c r="W57" i="144"/>
  <c r="Y228" i="144"/>
  <c r="Z228" i="144"/>
  <c r="X228" i="144"/>
  <c r="W228" i="144"/>
  <c r="S228" i="144"/>
  <c r="Q323" i="144"/>
  <c r="R323" i="144"/>
  <c r="Z323" i="144"/>
  <c r="Y323" i="144"/>
  <c r="X323" i="144"/>
  <c r="W323" i="144"/>
  <c r="V323" i="144"/>
  <c r="U323" i="144"/>
  <c r="T323" i="144"/>
  <c r="S203" i="144"/>
  <c r="R203" i="144"/>
  <c r="Z203" i="144"/>
  <c r="Y203" i="144"/>
  <c r="U203" i="144"/>
  <c r="Z334" i="144"/>
  <c r="Y334" i="144"/>
  <c r="X334" i="144"/>
  <c r="W334" i="144"/>
  <c r="Q334" i="144"/>
  <c r="U334" i="144"/>
  <c r="Z66" i="144"/>
  <c r="W66" i="144"/>
  <c r="U66" i="144"/>
  <c r="T66" i="144"/>
  <c r="X66" i="144"/>
  <c r="R66" i="144"/>
  <c r="V30" i="144"/>
  <c r="U30" i="144"/>
  <c r="S30" i="144"/>
  <c r="R30" i="144"/>
  <c r="Q30" i="144"/>
  <c r="X30" i="144"/>
  <c r="Z30" i="144"/>
  <c r="Y30" i="144"/>
  <c r="W30" i="144"/>
  <c r="W213" i="144"/>
  <c r="R213" i="144"/>
  <c r="X213" i="144"/>
  <c r="Z344" i="144"/>
  <c r="X344" i="144"/>
  <c r="S344" i="144"/>
  <c r="R344" i="144"/>
  <c r="Q344" i="144"/>
  <c r="W344" i="144"/>
  <c r="U320" i="144"/>
  <c r="T320" i="144"/>
  <c r="Z320" i="144"/>
  <c r="W308" i="144"/>
  <c r="R308" i="144"/>
  <c r="Q308" i="144"/>
  <c r="X308" i="144"/>
  <c r="S296" i="144"/>
  <c r="Q296" i="144"/>
  <c r="Z296" i="144"/>
  <c r="Y296" i="144"/>
  <c r="W296" i="144"/>
  <c r="V296" i="144"/>
  <c r="U296" i="144"/>
  <c r="T296" i="144"/>
  <c r="X296" i="144"/>
  <c r="S284" i="144"/>
  <c r="U284" i="144"/>
  <c r="V284" i="144"/>
  <c r="R284" i="144"/>
  <c r="Q284" i="144"/>
  <c r="Z284" i="144"/>
  <c r="Y272" i="144"/>
  <c r="X272" i="144"/>
  <c r="V272" i="144"/>
  <c r="S272" i="144"/>
  <c r="R272" i="144"/>
  <c r="Q272" i="144"/>
  <c r="Z272" i="144"/>
  <c r="U260" i="144"/>
  <c r="T260" i="144"/>
  <c r="S260" i="144"/>
  <c r="R260" i="144"/>
  <c r="Q260" i="144"/>
  <c r="Z260" i="144"/>
  <c r="W260" i="144"/>
  <c r="V260" i="144"/>
  <c r="Z248" i="144"/>
  <c r="W248" i="144"/>
  <c r="V248" i="144"/>
  <c r="U248" i="144"/>
  <c r="T248" i="144"/>
  <c r="R248" i="144"/>
  <c r="Q248" i="144"/>
  <c r="X236" i="144"/>
  <c r="W236" i="144"/>
  <c r="T236" i="144"/>
  <c r="X224" i="144"/>
  <c r="T224" i="144"/>
  <c r="U224" i="144"/>
  <c r="R212" i="144"/>
  <c r="Y212" i="144"/>
  <c r="W212" i="144"/>
  <c r="S212" i="144"/>
  <c r="Q212" i="144"/>
  <c r="Z212" i="144"/>
  <c r="T212" i="144"/>
  <c r="Y100" i="144"/>
  <c r="T100" i="144"/>
  <c r="V100" i="144"/>
  <c r="Q100" i="144"/>
  <c r="Z100" i="144"/>
  <c r="S100" i="144"/>
  <c r="X88" i="144"/>
  <c r="W88" i="144"/>
  <c r="S88" i="144"/>
  <c r="Q88" i="144"/>
  <c r="Z88" i="144"/>
  <c r="Y88" i="144"/>
  <c r="W76" i="144"/>
  <c r="Y76" i="144"/>
  <c r="T76" i="144"/>
  <c r="T64" i="144"/>
  <c r="U64" i="144"/>
  <c r="W64" i="144"/>
  <c r="X64" i="144"/>
  <c r="Z64" i="144"/>
  <c r="Q64" i="144"/>
  <c r="Q52" i="144"/>
  <c r="Y52" i="144"/>
  <c r="U52" i="144"/>
  <c r="Z52" i="144"/>
  <c r="S52" i="144"/>
  <c r="R52" i="144"/>
  <c r="X40" i="144"/>
  <c r="T40" i="144"/>
  <c r="U40" i="144"/>
  <c r="Y40" i="144"/>
  <c r="W40" i="144"/>
  <c r="V40" i="144"/>
  <c r="U28" i="144"/>
  <c r="W28" i="144"/>
  <c r="Y28" i="144"/>
  <c r="R28" i="144"/>
  <c r="Z28" i="144"/>
  <c r="S28" i="144"/>
  <c r="X28" i="144"/>
  <c r="V28" i="144"/>
  <c r="Q28" i="144"/>
  <c r="R16" i="144"/>
  <c r="Z16" i="144"/>
  <c r="V16" i="144"/>
  <c r="Y16" i="144"/>
  <c r="X16" i="144"/>
  <c r="W16" i="144"/>
  <c r="X332" i="144"/>
  <c r="U292" i="144"/>
  <c r="W297" i="144"/>
  <c r="Y330" i="144"/>
  <c r="W350" i="144"/>
  <c r="Y278" i="144"/>
  <c r="T250" i="144"/>
  <c r="U301" i="144"/>
  <c r="Z259" i="144"/>
  <c r="W333" i="144"/>
  <c r="V320" i="144"/>
  <c r="R280" i="144"/>
  <c r="T263" i="144"/>
  <c r="Q234" i="144"/>
  <c r="T221" i="144"/>
  <c r="X76" i="144"/>
  <c r="Y56" i="144"/>
  <c r="T30" i="144"/>
  <c r="V318" i="144"/>
  <c r="S94" i="144"/>
  <c r="Y68" i="144"/>
  <c r="Q18" i="144"/>
  <c r="Y321" i="144"/>
  <c r="S257" i="144"/>
  <c r="Q76" i="144"/>
  <c r="V303" i="144"/>
  <c r="R77" i="144"/>
  <c r="R242" i="144"/>
  <c r="V226" i="144"/>
  <c r="S273" i="144"/>
  <c r="T239" i="144"/>
  <c r="S71" i="144"/>
  <c r="U39" i="144"/>
  <c r="T312" i="144"/>
  <c r="T244" i="144"/>
  <c r="R72" i="144"/>
  <c r="U38" i="144"/>
  <c r="U308" i="144"/>
  <c r="S264" i="144"/>
  <c r="Q70" i="144"/>
  <c r="Y54" i="144"/>
  <c r="V279" i="144"/>
  <c r="U45" i="144"/>
  <c r="S10" i="144"/>
  <c r="X352" i="144"/>
  <c r="S208" i="144"/>
  <c r="Q25" i="144"/>
  <c r="X37" i="144"/>
  <c r="V215" i="144"/>
  <c r="T15" i="144"/>
  <c r="V289" i="144"/>
  <c r="R209" i="144"/>
  <c r="W80" i="144"/>
  <c r="U349" i="144"/>
  <c r="V36" i="144"/>
  <c r="S96" i="144"/>
  <c r="V269" i="144"/>
  <c r="X284" i="144"/>
  <c r="T203" i="144"/>
  <c r="Q47" i="144"/>
  <c r="R307" i="144"/>
  <c r="W81" i="144"/>
  <c r="W276" i="144"/>
  <c r="R339" i="144"/>
  <c r="S16" i="144"/>
  <c r="X59" i="144"/>
  <c r="X14" i="144"/>
  <c r="S293" i="144"/>
  <c r="S292" i="144"/>
  <c r="R75" i="144"/>
  <c r="Q211" i="144"/>
  <c r="X247" i="144"/>
  <c r="X51" i="144"/>
  <c r="V317" i="144"/>
  <c r="Z307" i="139"/>
  <c r="T318" i="139"/>
  <c r="Y235" i="139"/>
  <c r="Q237" i="139"/>
  <c r="X307" i="139"/>
  <c r="U87" i="139"/>
  <c r="T331" i="139"/>
  <c r="W334" i="139"/>
  <c r="V87" i="139"/>
  <c r="R273" i="139"/>
  <c r="Q216" i="139"/>
  <c r="R75" i="139"/>
  <c r="V26" i="139"/>
  <c r="X320" i="139"/>
  <c r="S89" i="139"/>
  <c r="V283" i="139"/>
  <c r="R235" i="139"/>
  <c r="V42" i="139"/>
  <c r="V268" i="139"/>
  <c r="Q63" i="139"/>
  <c r="Y343" i="139"/>
  <c r="X285" i="139"/>
  <c r="Q310" i="139"/>
  <c r="R84" i="139"/>
  <c r="V331" i="139"/>
  <c r="R316" i="139"/>
  <c r="Y64" i="139"/>
  <c r="Q75" i="139"/>
  <c r="R100" i="139"/>
  <c r="X39" i="139"/>
  <c r="T89" i="139"/>
  <c r="Q283" i="139"/>
  <c r="S285" i="139"/>
  <c r="Z235" i="139"/>
  <c r="Q16" i="139"/>
  <c r="S247" i="139"/>
  <c r="W343" i="139"/>
  <c r="Q306" i="139"/>
  <c r="W15" i="139"/>
  <c r="S80" i="139"/>
  <c r="Y331" i="139"/>
  <c r="U38" i="139"/>
  <c r="S75" i="139"/>
  <c r="W66" i="139"/>
  <c r="W39" i="139"/>
  <c r="Z328" i="139"/>
  <c r="S331" i="139"/>
  <c r="U331" i="139"/>
  <c r="V38" i="139"/>
  <c r="S233" i="139"/>
  <c r="Y25" i="139"/>
  <c r="Z319" i="139"/>
  <c r="V15" i="139"/>
  <c r="W269" i="139"/>
  <c r="T87" i="139"/>
  <c r="Z269" i="139"/>
  <c r="R211" i="139"/>
  <c r="Q307" i="139"/>
  <c r="Y306" i="139"/>
  <c r="Q331" i="139"/>
  <c r="T269" i="139"/>
  <c r="W51" i="139"/>
  <c r="S27" i="139"/>
  <c r="Y258" i="139"/>
  <c r="R269" i="139"/>
  <c r="Z256" i="139"/>
  <c r="Y13" i="139"/>
  <c r="T27" i="139"/>
  <c r="X27" i="139"/>
  <c r="S256" i="139"/>
  <c r="U268" i="139"/>
  <c r="Y50" i="139"/>
  <c r="Y27" i="139"/>
  <c r="W256" i="139"/>
  <c r="Z262" i="139"/>
  <c r="R298" i="139"/>
  <c r="Y250" i="139"/>
  <c r="U322" i="139"/>
  <c r="W339" i="139"/>
  <c r="R339" i="139"/>
  <c r="X339" i="139"/>
  <c r="Q339" i="139"/>
  <c r="Z339" i="139"/>
  <c r="V339" i="139"/>
  <c r="T339" i="139"/>
  <c r="Y339" i="139"/>
  <c r="U339" i="139"/>
  <c r="S303" i="139"/>
  <c r="W303" i="139"/>
  <c r="Z303" i="139"/>
  <c r="U303" i="139"/>
  <c r="Y303" i="139"/>
  <c r="T303" i="139"/>
  <c r="X303" i="139"/>
  <c r="Q303" i="139"/>
  <c r="V303" i="139"/>
  <c r="Z255" i="139"/>
  <c r="X255" i="139"/>
  <c r="T255" i="139"/>
  <c r="Y255" i="139"/>
  <c r="U255" i="139"/>
  <c r="V255" i="139"/>
  <c r="Q255" i="139"/>
  <c r="S255" i="139"/>
  <c r="W255" i="139"/>
  <c r="Z219" i="139"/>
  <c r="Y219" i="139"/>
  <c r="X219" i="139"/>
  <c r="S219" i="139"/>
  <c r="R219" i="139"/>
  <c r="Q219" i="139"/>
  <c r="W219" i="139"/>
  <c r="V219" i="139"/>
  <c r="U219" i="139"/>
  <c r="T219" i="139"/>
  <c r="Z325" i="139"/>
  <c r="Y325" i="139"/>
  <c r="S325" i="139"/>
  <c r="R325" i="139"/>
  <c r="Q325" i="139"/>
  <c r="W325" i="139"/>
  <c r="V325" i="139"/>
  <c r="T325" i="139"/>
  <c r="Z265" i="139"/>
  <c r="X265" i="139"/>
  <c r="W265" i="139"/>
  <c r="S265" i="139"/>
  <c r="R265" i="139"/>
  <c r="Q265" i="139"/>
  <c r="U265" i="139"/>
  <c r="T265" i="139"/>
  <c r="Y265" i="139"/>
  <c r="V265" i="139"/>
  <c r="U217" i="139"/>
  <c r="R217" i="139"/>
  <c r="Q217" i="139"/>
  <c r="T217" i="139"/>
  <c r="Z217" i="139"/>
  <c r="X217" i="139"/>
  <c r="W217" i="139"/>
  <c r="Y217" i="139"/>
  <c r="V217" i="139"/>
  <c r="W93" i="139"/>
  <c r="T93" i="139"/>
  <c r="Q93" i="139"/>
  <c r="U93" i="139"/>
  <c r="Z93" i="139"/>
  <c r="V93" i="139"/>
  <c r="Y93" i="139"/>
  <c r="S93" i="139"/>
  <c r="R93" i="139"/>
  <c r="X93" i="139"/>
  <c r="S348" i="139"/>
  <c r="Z348" i="139"/>
  <c r="T348" i="139"/>
  <c r="Q348" i="139"/>
  <c r="Y348" i="139"/>
  <c r="W348" i="139"/>
  <c r="U348" i="139"/>
  <c r="X348" i="139"/>
  <c r="V348" i="139"/>
  <c r="R300" i="139"/>
  <c r="Q300" i="139"/>
  <c r="T300" i="139"/>
  <c r="W300" i="139"/>
  <c r="V300" i="139"/>
  <c r="U300" i="139"/>
  <c r="S300" i="139"/>
  <c r="Y300" i="139"/>
  <c r="X300" i="139"/>
  <c r="Z300" i="139"/>
  <c r="Z288" i="139"/>
  <c r="V288" i="139"/>
  <c r="W288" i="139"/>
  <c r="R288" i="139"/>
  <c r="X288" i="139"/>
  <c r="U288" i="139"/>
  <c r="Q288" i="139"/>
  <c r="S288" i="139"/>
  <c r="T288" i="139"/>
  <c r="Y288" i="139"/>
  <c r="Z264" i="139"/>
  <c r="T264" i="139"/>
  <c r="Y264" i="139"/>
  <c r="W264" i="139"/>
  <c r="S264" i="139"/>
  <c r="U264" i="139"/>
  <c r="R264" i="139"/>
  <c r="X264" i="139"/>
  <c r="Q264" i="139"/>
  <c r="Z227" i="139"/>
  <c r="Y227" i="139"/>
  <c r="W227" i="139"/>
  <c r="V227" i="139"/>
  <c r="U227" i="139"/>
  <c r="T227" i="139"/>
  <c r="X227" i="139"/>
  <c r="Q227" i="139"/>
  <c r="S227" i="139"/>
  <c r="R227" i="139"/>
  <c r="R330" i="139"/>
  <c r="S330" i="139"/>
  <c r="Q330" i="139"/>
  <c r="X330" i="139"/>
  <c r="W330" i="139"/>
  <c r="Z330" i="139"/>
  <c r="V330" i="139"/>
  <c r="Y330" i="139"/>
  <c r="U330" i="139"/>
  <c r="Y294" i="139"/>
  <c r="X294" i="139"/>
  <c r="U294" i="139"/>
  <c r="T294" i="139"/>
  <c r="Z294" i="139"/>
  <c r="R294" i="139"/>
  <c r="S294" i="139"/>
  <c r="V294" i="139"/>
  <c r="Q294" i="139"/>
  <c r="W294" i="139"/>
  <c r="U282" i="139"/>
  <c r="R282" i="139"/>
  <c r="Y282" i="139"/>
  <c r="X282" i="139"/>
  <c r="W282" i="139"/>
  <c r="T282" i="139"/>
  <c r="S282" i="139"/>
  <c r="Z282" i="139"/>
  <c r="Q282" i="139"/>
  <c r="V282" i="139"/>
  <c r="U270" i="139"/>
  <c r="X270" i="139"/>
  <c r="Q270" i="139"/>
  <c r="R270" i="139"/>
  <c r="W270" i="139"/>
  <c r="V270" i="139"/>
  <c r="S270" i="139"/>
  <c r="Y270" i="139"/>
  <c r="Z270" i="139"/>
  <c r="T270" i="139"/>
  <c r="Z246" i="139"/>
  <c r="Q246" i="139"/>
  <c r="U246" i="139"/>
  <c r="T246" i="139"/>
  <c r="R246" i="139"/>
  <c r="Y246" i="139"/>
  <c r="W246" i="139"/>
  <c r="X246" i="139"/>
  <c r="W222" i="139"/>
  <c r="V222" i="139"/>
  <c r="Q222" i="139"/>
  <c r="Z222" i="139"/>
  <c r="U222" i="139"/>
  <c r="X222" i="139"/>
  <c r="S222" i="139"/>
  <c r="W210" i="139"/>
  <c r="U210" i="139"/>
  <c r="Q210" i="139"/>
  <c r="V210" i="139"/>
  <c r="Z210" i="139"/>
  <c r="X210" i="139"/>
  <c r="Y210" i="139"/>
  <c r="R210" i="139"/>
  <c r="S210" i="139"/>
  <c r="T98" i="139"/>
  <c r="S98" i="139"/>
  <c r="X98" i="139"/>
  <c r="W98" i="139"/>
  <c r="V98" i="139"/>
  <c r="R98" i="139"/>
  <c r="Q98" i="139"/>
  <c r="Z98" i="139"/>
  <c r="U98" i="139"/>
  <c r="S86" i="139"/>
  <c r="W86" i="139"/>
  <c r="Z86" i="139"/>
  <c r="U86" i="139"/>
  <c r="T86" i="139"/>
  <c r="R86" i="139"/>
  <c r="V86" i="139"/>
  <c r="W74" i="139"/>
  <c r="Y74" i="139"/>
  <c r="U74" i="139"/>
  <c r="Q74" i="139"/>
  <c r="S74" i="139"/>
  <c r="T74" i="139"/>
  <c r="V74" i="139"/>
  <c r="X74" i="139"/>
  <c r="R62" i="139"/>
  <c r="W62" i="139"/>
  <c r="Z62" i="139"/>
  <c r="V62" i="139"/>
  <c r="X62" i="139"/>
  <c r="S62" i="139"/>
  <c r="U62" i="139"/>
  <c r="Y62" i="139"/>
  <c r="Q62" i="139"/>
  <c r="T62" i="139"/>
  <c r="W50" i="139"/>
  <c r="X50" i="139"/>
  <c r="U50" i="139"/>
  <c r="Q50" i="139"/>
  <c r="S50" i="139"/>
  <c r="R50" i="139"/>
  <c r="V50" i="139"/>
  <c r="Z38" i="139"/>
  <c r="T38" i="139"/>
  <c r="Q38" i="139"/>
  <c r="R38" i="139"/>
  <c r="W38" i="139"/>
  <c r="Y38" i="139"/>
  <c r="S38" i="139"/>
  <c r="T26" i="139"/>
  <c r="Q26" i="139"/>
  <c r="U26" i="139"/>
  <c r="S26" i="139"/>
  <c r="W26" i="139"/>
  <c r="X26" i="139"/>
  <c r="R26" i="139"/>
  <c r="Z26" i="139"/>
  <c r="R14" i="139"/>
  <c r="Y14" i="139"/>
  <c r="Q14" i="139"/>
  <c r="Z14" i="139"/>
  <c r="U14" i="139"/>
  <c r="W14" i="139"/>
  <c r="V14" i="139"/>
  <c r="T14" i="139"/>
  <c r="X14" i="139"/>
  <c r="S230" i="139"/>
  <c r="X325" i="139"/>
  <c r="X207" i="139"/>
  <c r="U58" i="139"/>
  <c r="R312" i="139"/>
  <c r="S316" i="139"/>
  <c r="R303" i="139"/>
  <c r="R255" i="139"/>
  <c r="Z74" i="139"/>
  <c r="Q57" i="139"/>
  <c r="R57" i="139"/>
  <c r="S57" i="139"/>
  <c r="X57" i="139"/>
  <c r="T57" i="139"/>
  <c r="Z57" i="139"/>
  <c r="W57" i="139"/>
  <c r="U57" i="139"/>
  <c r="Y57" i="139"/>
  <c r="Z311" i="139"/>
  <c r="Y311" i="139"/>
  <c r="V311" i="139"/>
  <c r="X311" i="139"/>
  <c r="R311" i="139"/>
  <c r="U311" i="139"/>
  <c r="S311" i="139"/>
  <c r="W311" i="139"/>
  <c r="T311" i="139"/>
  <c r="Q311" i="139"/>
  <c r="X251" i="139"/>
  <c r="W251" i="139"/>
  <c r="Y251" i="139"/>
  <c r="V251" i="139"/>
  <c r="S251" i="139"/>
  <c r="R251" i="139"/>
  <c r="Z251" i="139"/>
  <c r="Q251" i="139"/>
  <c r="X342" i="139"/>
  <c r="V342" i="139"/>
  <c r="T342" i="139"/>
  <c r="S342" i="139"/>
  <c r="R342" i="139"/>
  <c r="U342" i="139"/>
  <c r="Z342" i="139"/>
  <c r="W342" i="139"/>
  <c r="S318" i="139"/>
  <c r="R318" i="139"/>
  <c r="U318" i="139"/>
  <c r="Z318" i="139"/>
  <c r="W318" i="139"/>
  <c r="X318" i="139"/>
  <c r="U306" i="139"/>
  <c r="T306" i="139"/>
  <c r="R306" i="139"/>
  <c r="V306" i="139"/>
  <c r="S306" i="139"/>
  <c r="W306" i="139"/>
  <c r="X258" i="139"/>
  <c r="Z258" i="139"/>
  <c r="T258" i="139"/>
  <c r="U258" i="139"/>
  <c r="R258" i="139"/>
  <c r="W258" i="139"/>
  <c r="Q258" i="139"/>
  <c r="V258" i="139"/>
  <c r="Y234" i="139"/>
  <c r="T234" i="139"/>
  <c r="Z234" i="139"/>
  <c r="U234" i="139"/>
  <c r="V234" i="139"/>
  <c r="X234" i="139"/>
  <c r="W234" i="139"/>
  <c r="R234" i="139"/>
  <c r="S234" i="139"/>
  <c r="R353" i="139"/>
  <c r="Q353" i="139"/>
  <c r="V353" i="139"/>
  <c r="T353" i="139"/>
  <c r="S353" i="139"/>
  <c r="W353" i="139"/>
  <c r="X353" i="139"/>
  <c r="Z353" i="139"/>
  <c r="Y353" i="139"/>
  <c r="U353" i="139"/>
  <c r="X341" i="139"/>
  <c r="V341" i="139"/>
  <c r="R341" i="139"/>
  <c r="S341" i="139"/>
  <c r="Q341" i="139"/>
  <c r="W341" i="139"/>
  <c r="Z341" i="139"/>
  <c r="T341" i="139"/>
  <c r="U341" i="139"/>
  <c r="Y341" i="139"/>
  <c r="W329" i="139"/>
  <c r="X329" i="139"/>
  <c r="S329" i="139"/>
  <c r="U329" i="139"/>
  <c r="Q329" i="139"/>
  <c r="Z329" i="139"/>
  <c r="Y329" i="139"/>
  <c r="V329" i="139"/>
  <c r="R329" i="139"/>
  <c r="T329" i="139"/>
  <c r="U317" i="139"/>
  <c r="Y317" i="139"/>
  <c r="V317" i="139"/>
  <c r="W317" i="139"/>
  <c r="T317" i="139"/>
  <c r="Q317" i="139"/>
  <c r="S317" i="139"/>
  <c r="Z317" i="139"/>
  <c r="R317" i="139"/>
  <c r="X317" i="139"/>
  <c r="R305" i="139"/>
  <c r="V305" i="139"/>
  <c r="U305" i="139"/>
  <c r="T305" i="139"/>
  <c r="W305" i="139"/>
  <c r="X305" i="139"/>
  <c r="Q305" i="139"/>
  <c r="Z305" i="139"/>
  <c r="Y305" i="139"/>
  <c r="S305" i="139"/>
  <c r="X293" i="139"/>
  <c r="T293" i="139"/>
  <c r="Q293" i="139"/>
  <c r="U293" i="139"/>
  <c r="Z293" i="139"/>
  <c r="S293" i="139"/>
  <c r="V293" i="139"/>
  <c r="R293" i="139"/>
  <c r="Y293" i="139"/>
  <c r="V281" i="139"/>
  <c r="X281" i="139"/>
  <c r="T281" i="139"/>
  <c r="S281" i="139"/>
  <c r="R281" i="139"/>
  <c r="U281" i="139"/>
  <c r="Y281" i="139"/>
  <c r="W281" i="139"/>
  <c r="S269" i="139"/>
  <c r="Q269" i="139"/>
  <c r="X269" i="139"/>
  <c r="V269" i="139"/>
  <c r="Y269" i="139"/>
  <c r="W257" i="139"/>
  <c r="Z257" i="139"/>
  <c r="T257" i="139"/>
  <c r="S257" i="139"/>
  <c r="Y257" i="139"/>
  <c r="Q257" i="139"/>
  <c r="V257" i="139"/>
  <c r="U257" i="139"/>
  <c r="X257" i="139"/>
  <c r="T245" i="139"/>
  <c r="Z245" i="139"/>
  <c r="S245" i="139"/>
  <c r="X245" i="139"/>
  <c r="R245" i="139"/>
  <c r="V245" i="139"/>
  <c r="U245" i="139"/>
  <c r="Q245" i="139"/>
  <c r="W245" i="139"/>
  <c r="Y245" i="139"/>
  <c r="T233" i="139"/>
  <c r="W233" i="139"/>
  <c r="R233" i="139"/>
  <c r="U233" i="139"/>
  <c r="Z233" i="139"/>
  <c r="X233" i="139"/>
  <c r="V233" i="139"/>
  <c r="Y233" i="139"/>
  <c r="Y221" i="139"/>
  <c r="V221" i="139"/>
  <c r="Z221" i="139"/>
  <c r="T221" i="139"/>
  <c r="R221" i="139"/>
  <c r="U221" i="139"/>
  <c r="Q221" i="139"/>
  <c r="X221" i="139"/>
  <c r="Z209" i="139"/>
  <c r="R209" i="139"/>
  <c r="U209" i="139"/>
  <c r="Q209" i="139"/>
  <c r="W209" i="139"/>
  <c r="V209" i="139"/>
  <c r="Y209" i="139"/>
  <c r="X209" i="139"/>
  <c r="T209" i="139"/>
  <c r="Z97" i="139"/>
  <c r="T97" i="139"/>
  <c r="W97" i="139"/>
  <c r="Y97" i="139"/>
  <c r="S97" i="139"/>
  <c r="U97" i="139"/>
  <c r="Q97" i="139"/>
  <c r="V97" i="139"/>
  <c r="R97" i="139"/>
  <c r="X85" i="139"/>
  <c r="U85" i="139"/>
  <c r="Q85" i="139"/>
  <c r="W85" i="139"/>
  <c r="V85" i="139"/>
  <c r="S85" i="139"/>
  <c r="R85" i="139"/>
  <c r="Z85" i="139"/>
  <c r="W73" i="139"/>
  <c r="Z73" i="139"/>
  <c r="Q73" i="139"/>
  <c r="X73" i="139"/>
  <c r="U73" i="139"/>
  <c r="V73" i="139"/>
  <c r="Y73" i="139"/>
  <c r="S73" i="139"/>
  <c r="R73" i="139"/>
  <c r="T73" i="139"/>
  <c r="Y61" i="139"/>
  <c r="U61" i="139"/>
  <c r="R61" i="139"/>
  <c r="Q61" i="139"/>
  <c r="W61" i="139"/>
  <c r="X61" i="139"/>
  <c r="S61" i="139"/>
  <c r="V61" i="139"/>
  <c r="T61" i="139"/>
  <c r="Z61" i="139"/>
  <c r="Q49" i="139"/>
  <c r="W49" i="139"/>
  <c r="V49" i="139"/>
  <c r="U49" i="139"/>
  <c r="X49" i="139"/>
  <c r="T49" i="139"/>
  <c r="S49" i="139"/>
  <c r="Z49" i="139"/>
  <c r="R49" i="139"/>
  <c r="Z37" i="139"/>
  <c r="Y37" i="139"/>
  <c r="T37" i="139"/>
  <c r="W37" i="139"/>
  <c r="V37" i="139"/>
  <c r="X37" i="139"/>
  <c r="S37" i="139"/>
  <c r="Q37" i="139"/>
  <c r="U37" i="139"/>
  <c r="R37" i="139"/>
  <c r="S25" i="139"/>
  <c r="R25" i="139"/>
  <c r="Q25" i="139"/>
  <c r="U25" i="139"/>
  <c r="Z25" i="139"/>
  <c r="W25" i="139"/>
  <c r="T25" i="139"/>
  <c r="V25" i="139"/>
  <c r="T13" i="139"/>
  <c r="W13" i="139"/>
  <c r="X13" i="139"/>
  <c r="V13" i="139"/>
  <c r="Q13" i="139"/>
  <c r="U13" i="139"/>
  <c r="R13" i="139"/>
  <c r="W278" i="139"/>
  <c r="Y98" i="139"/>
  <c r="Z312" i="139"/>
  <c r="R222" i="139"/>
  <c r="Q318" i="139"/>
  <c r="X86" i="139"/>
  <c r="S95" i="139"/>
  <c r="R95" i="139"/>
  <c r="T95" i="139"/>
  <c r="Q95" i="139"/>
  <c r="Y95" i="139"/>
  <c r="X95" i="139"/>
  <c r="U95" i="139"/>
  <c r="V95" i="139"/>
  <c r="W95" i="139"/>
  <c r="Z95" i="139"/>
  <c r="Z350" i="139"/>
  <c r="S350" i="139"/>
  <c r="R350" i="139"/>
  <c r="T350" i="139"/>
  <c r="Q350" i="139"/>
  <c r="Y350" i="139"/>
  <c r="X350" i="139"/>
  <c r="V350" i="139"/>
  <c r="U350" i="139"/>
  <c r="Q337" i="139"/>
  <c r="Y337" i="139"/>
  <c r="V337" i="139"/>
  <c r="W337" i="139"/>
  <c r="X337" i="139"/>
  <c r="U337" i="139"/>
  <c r="Z337" i="139"/>
  <c r="V289" i="139"/>
  <c r="R289" i="139"/>
  <c r="U289" i="139"/>
  <c r="T289" i="139"/>
  <c r="S289" i="139"/>
  <c r="X289" i="139"/>
  <c r="Z289" i="139"/>
  <c r="Y289" i="139"/>
  <c r="W289" i="139"/>
  <c r="Q289" i="139"/>
  <c r="X335" i="139"/>
  <c r="Z335" i="139"/>
  <c r="Y335" i="139"/>
  <c r="R335" i="139"/>
  <c r="U335" i="139"/>
  <c r="Q335" i="139"/>
  <c r="S335" i="139"/>
  <c r="W335" i="139"/>
  <c r="T335" i="139"/>
  <c r="V335" i="139"/>
  <c r="S299" i="139"/>
  <c r="T299" i="139"/>
  <c r="U299" i="139"/>
  <c r="Z299" i="139"/>
  <c r="V299" i="139"/>
  <c r="Y299" i="139"/>
  <c r="R299" i="139"/>
  <c r="Q299" i="139"/>
  <c r="X299" i="139"/>
  <c r="W299" i="139"/>
  <c r="X263" i="139"/>
  <c r="S263" i="139"/>
  <c r="V263" i="139"/>
  <c r="Y263" i="139"/>
  <c r="Z263" i="139"/>
  <c r="Q263" i="139"/>
  <c r="U263" i="139"/>
  <c r="T263" i="139"/>
  <c r="R263" i="139"/>
  <c r="W263" i="139"/>
  <c r="T215" i="139"/>
  <c r="Q215" i="139"/>
  <c r="V215" i="139"/>
  <c r="W215" i="139"/>
  <c r="R215" i="139"/>
  <c r="U215" i="139"/>
  <c r="Y215" i="139"/>
  <c r="S215" i="139"/>
  <c r="Z215" i="139"/>
  <c r="W352" i="139"/>
  <c r="T352" i="139"/>
  <c r="Z352" i="139"/>
  <c r="X352" i="139"/>
  <c r="V352" i="139"/>
  <c r="S352" i="139"/>
  <c r="R352" i="139"/>
  <c r="Q352" i="139"/>
  <c r="U352" i="139"/>
  <c r="S340" i="139"/>
  <c r="W340" i="139"/>
  <c r="T340" i="139"/>
  <c r="V340" i="139"/>
  <c r="Z340" i="139"/>
  <c r="X340" i="139"/>
  <c r="R340" i="139"/>
  <c r="Q340" i="139"/>
  <c r="Y340" i="139"/>
  <c r="U340" i="139"/>
  <c r="U328" i="139"/>
  <c r="Q328" i="139"/>
  <c r="X328" i="139"/>
  <c r="V328" i="139"/>
  <c r="T328" i="139"/>
  <c r="S328" i="139"/>
  <c r="R328" i="139"/>
  <c r="W328" i="139"/>
  <c r="W316" i="139"/>
  <c r="Q316" i="139"/>
  <c r="V316" i="139"/>
  <c r="X316" i="139"/>
  <c r="U316" i="139"/>
  <c r="Y316" i="139"/>
  <c r="S304" i="139"/>
  <c r="R304" i="139"/>
  <c r="V304" i="139"/>
  <c r="U304" i="139"/>
  <c r="T304" i="139"/>
  <c r="X304" i="139"/>
  <c r="Q304" i="139"/>
  <c r="W304" i="139"/>
  <c r="Y304" i="139"/>
  <c r="Z304" i="139"/>
  <c r="R292" i="139"/>
  <c r="Q292" i="139"/>
  <c r="W292" i="139"/>
  <c r="Y292" i="139"/>
  <c r="X292" i="139"/>
  <c r="T292" i="139"/>
  <c r="V292" i="139"/>
  <c r="U292" i="139"/>
  <c r="Z280" i="139"/>
  <c r="Q280" i="139"/>
  <c r="U280" i="139"/>
  <c r="W280" i="139"/>
  <c r="Y280" i="139"/>
  <c r="X280" i="139"/>
  <c r="R280" i="139"/>
  <c r="S280" i="139"/>
  <c r="T280" i="139"/>
  <c r="V280" i="139"/>
  <c r="R268" i="139"/>
  <c r="T268" i="139"/>
  <c r="S268" i="139"/>
  <c r="Y268" i="139"/>
  <c r="W268" i="139"/>
  <c r="Z268" i="139"/>
  <c r="R256" i="139"/>
  <c r="T256" i="139"/>
  <c r="Q256" i="139"/>
  <c r="U256" i="139"/>
  <c r="Y256" i="139"/>
  <c r="X256" i="139"/>
  <c r="R244" i="139"/>
  <c r="S244" i="139"/>
  <c r="Q244" i="139"/>
  <c r="Z244" i="139"/>
  <c r="T244" i="139"/>
  <c r="W244" i="139"/>
  <c r="V244" i="139"/>
  <c r="U244" i="139"/>
  <c r="Y244" i="139"/>
  <c r="X244" i="139"/>
  <c r="T232" i="139"/>
  <c r="Z232" i="139"/>
  <c r="Y232" i="139"/>
  <c r="S232" i="139"/>
  <c r="X232" i="139"/>
  <c r="R232" i="139"/>
  <c r="U232" i="139"/>
  <c r="W232" i="139"/>
  <c r="V232" i="139"/>
  <c r="Q232" i="139"/>
  <c r="Z220" i="139"/>
  <c r="Q220" i="139"/>
  <c r="Y220" i="139"/>
  <c r="R220" i="139"/>
  <c r="W220" i="139"/>
  <c r="X220" i="139"/>
  <c r="U220" i="139"/>
  <c r="V220" i="139"/>
  <c r="T220" i="139"/>
  <c r="S220" i="139"/>
  <c r="Q208" i="139"/>
  <c r="T208" i="139"/>
  <c r="Y208" i="139"/>
  <c r="Z208" i="139"/>
  <c r="R208" i="139"/>
  <c r="X208" i="139"/>
  <c r="W208" i="139"/>
  <c r="V208" i="139"/>
  <c r="Q96" i="139"/>
  <c r="V96" i="139"/>
  <c r="T96" i="139"/>
  <c r="S96" i="139"/>
  <c r="R96" i="139"/>
  <c r="X96" i="139"/>
  <c r="U96" i="139"/>
  <c r="Z96" i="139"/>
  <c r="W96" i="139"/>
  <c r="Y96" i="139"/>
  <c r="T84" i="139"/>
  <c r="X84" i="139"/>
  <c r="Q84" i="139"/>
  <c r="V84" i="139"/>
  <c r="Y84" i="139"/>
  <c r="S84" i="139"/>
  <c r="U84" i="139"/>
  <c r="W84" i="139"/>
  <c r="Z72" i="139"/>
  <c r="U72" i="139"/>
  <c r="V72" i="139"/>
  <c r="X72" i="139"/>
  <c r="T72" i="139"/>
  <c r="R72" i="139"/>
  <c r="Y72" i="139"/>
  <c r="S72" i="139"/>
  <c r="W72" i="139"/>
  <c r="Y60" i="139"/>
  <c r="T60" i="139"/>
  <c r="Q60" i="139"/>
  <c r="V60" i="139"/>
  <c r="Z60" i="139"/>
  <c r="X60" i="139"/>
  <c r="W60" i="139"/>
  <c r="S60" i="139"/>
  <c r="U60" i="139"/>
  <c r="R48" i="139"/>
  <c r="S48" i="139"/>
  <c r="U48" i="139"/>
  <c r="W48" i="139"/>
  <c r="Q48" i="139"/>
  <c r="T48" i="139"/>
  <c r="Z48" i="139"/>
  <c r="Y48" i="139"/>
  <c r="V48" i="139"/>
  <c r="X48" i="139"/>
  <c r="Y36" i="139"/>
  <c r="S36" i="139"/>
  <c r="Q36" i="139"/>
  <c r="R36" i="139"/>
  <c r="Z36" i="139"/>
  <c r="X36" i="139"/>
  <c r="V36" i="139"/>
  <c r="T36" i="139"/>
  <c r="U36" i="139"/>
  <c r="W36" i="139"/>
  <c r="W24" i="139"/>
  <c r="Z24" i="139"/>
  <c r="X24" i="139"/>
  <c r="Y24" i="139"/>
  <c r="S24" i="139"/>
  <c r="T24" i="139"/>
  <c r="U24" i="139"/>
  <c r="Q24" i="139"/>
  <c r="R24" i="139"/>
  <c r="T12" i="139"/>
  <c r="Q12" i="139"/>
  <c r="V12" i="139"/>
  <c r="U12" i="139"/>
  <c r="X12" i="139"/>
  <c r="Z12" i="139"/>
  <c r="Y12" i="139"/>
  <c r="R12" i="139"/>
  <c r="S12" i="139"/>
  <c r="U301" i="139"/>
  <c r="Q234" i="139"/>
  <c r="X306" i="139"/>
  <c r="R91" i="139"/>
  <c r="R287" i="139"/>
  <c r="Z316" i="139"/>
  <c r="R337" i="139"/>
  <c r="T222" i="139"/>
  <c r="U45" i="139"/>
  <c r="Z281" i="139"/>
  <c r="Y86" i="139"/>
  <c r="V24" i="139"/>
  <c r="Z50" i="139"/>
  <c r="S71" i="139"/>
  <c r="Q71" i="139"/>
  <c r="X71" i="139"/>
  <c r="R71" i="139"/>
  <c r="Y71" i="139"/>
  <c r="V71" i="139"/>
  <c r="Z71" i="139"/>
  <c r="W71" i="139"/>
  <c r="T71" i="139"/>
  <c r="U71" i="139"/>
  <c r="Q59" i="139"/>
  <c r="S59" i="139"/>
  <c r="W59" i="139"/>
  <c r="T59" i="139"/>
  <c r="X59" i="139"/>
  <c r="V59" i="139"/>
  <c r="Z59" i="139"/>
  <c r="R59" i="139"/>
  <c r="Y59" i="139"/>
  <c r="Z47" i="139"/>
  <c r="R47" i="139"/>
  <c r="Q47" i="139"/>
  <c r="S47" i="139"/>
  <c r="V47" i="139"/>
  <c r="Y47" i="139"/>
  <c r="W47" i="139"/>
  <c r="U47" i="139"/>
  <c r="T35" i="139"/>
  <c r="Q35" i="139"/>
  <c r="U35" i="139"/>
  <c r="V35" i="139"/>
  <c r="Z35" i="139"/>
  <c r="Y35" i="139"/>
  <c r="R35" i="139"/>
  <c r="X35" i="139"/>
  <c r="S35" i="139"/>
  <c r="S23" i="139"/>
  <c r="R23" i="139"/>
  <c r="W23" i="139"/>
  <c r="U23" i="139"/>
  <c r="V23" i="139"/>
  <c r="Y23" i="139"/>
  <c r="T23" i="139"/>
  <c r="Q23" i="139"/>
  <c r="Z23" i="139"/>
  <c r="X23" i="139"/>
  <c r="T11" i="139"/>
  <c r="Y11" i="139"/>
  <c r="W11" i="139"/>
  <c r="U11" i="139"/>
  <c r="X11" i="139"/>
  <c r="V11" i="139"/>
  <c r="Z11" i="139"/>
  <c r="S11" i="139"/>
  <c r="Q11" i="139"/>
  <c r="X275" i="139"/>
  <c r="T337" i="139"/>
  <c r="V45" i="139"/>
  <c r="Y338" i="139"/>
  <c r="Y67" i="139"/>
  <c r="Q327" i="139"/>
  <c r="R327" i="139"/>
  <c r="U327" i="139"/>
  <c r="W327" i="139"/>
  <c r="V327" i="139"/>
  <c r="Y327" i="139"/>
  <c r="S327" i="139"/>
  <c r="X327" i="139"/>
  <c r="T327" i="139"/>
  <c r="R326" i="139"/>
  <c r="Q326" i="139"/>
  <c r="W326" i="139"/>
  <c r="V326" i="139"/>
  <c r="X326" i="139"/>
  <c r="U326" i="139"/>
  <c r="Z326" i="139"/>
  <c r="Y326" i="139"/>
  <c r="S326" i="139"/>
  <c r="X314" i="139"/>
  <c r="R314" i="139"/>
  <c r="S314" i="139"/>
  <c r="T314" i="139"/>
  <c r="U314" i="139"/>
  <c r="Q314" i="139"/>
  <c r="Z314" i="139"/>
  <c r="Y314" i="139"/>
  <c r="V314" i="139"/>
  <c r="W314" i="139"/>
  <c r="Y302" i="139"/>
  <c r="U302" i="139"/>
  <c r="W302" i="139"/>
  <c r="Z302" i="139"/>
  <c r="T302" i="139"/>
  <c r="Q302" i="139"/>
  <c r="X302" i="139"/>
  <c r="S302" i="139"/>
  <c r="V302" i="139"/>
  <c r="R290" i="139"/>
  <c r="V290" i="139"/>
  <c r="Z290" i="139"/>
  <c r="Q290" i="139"/>
  <c r="U290" i="139"/>
  <c r="T290" i="139"/>
  <c r="S290" i="139"/>
  <c r="Y290" i="139"/>
  <c r="W290" i="139"/>
  <c r="R278" i="139"/>
  <c r="T278" i="139"/>
  <c r="U278" i="139"/>
  <c r="Y278" i="139"/>
  <c r="X278" i="139"/>
  <c r="Z278" i="139"/>
  <c r="V278" i="139"/>
  <c r="S278" i="139"/>
  <c r="Y266" i="139"/>
  <c r="Q266" i="139"/>
  <c r="X266" i="139"/>
  <c r="V266" i="139"/>
  <c r="Z266" i="139"/>
  <c r="R266" i="139"/>
  <c r="S266" i="139"/>
  <c r="T266" i="139"/>
  <c r="U266" i="139"/>
  <c r="W266" i="139"/>
  <c r="Y254" i="139"/>
  <c r="S254" i="139"/>
  <c r="X254" i="139"/>
  <c r="V254" i="139"/>
  <c r="Z254" i="139"/>
  <c r="U254" i="139"/>
  <c r="W254" i="139"/>
  <c r="T254" i="139"/>
  <c r="R254" i="139"/>
  <c r="X242" i="139"/>
  <c r="V242" i="139"/>
  <c r="Z242" i="139"/>
  <c r="Y242" i="139"/>
  <c r="Q242" i="139"/>
  <c r="R242" i="139"/>
  <c r="U242" i="139"/>
  <c r="T242" i="139"/>
  <c r="W242" i="139"/>
  <c r="Z230" i="139"/>
  <c r="U230" i="139"/>
  <c r="T230" i="139"/>
  <c r="R230" i="139"/>
  <c r="Q230" i="139"/>
  <c r="V230" i="139"/>
  <c r="X230" i="139"/>
  <c r="W230" i="139"/>
  <c r="Z218" i="139"/>
  <c r="R218" i="139"/>
  <c r="V218" i="139"/>
  <c r="Y218" i="139"/>
  <c r="W218" i="139"/>
  <c r="X218" i="139"/>
  <c r="T218" i="139"/>
  <c r="X206" i="139"/>
  <c r="Q206" i="139"/>
  <c r="R206" i="139"/>
  <c r="Z206" i="139"/>
  <c r="U206" i="139"/>
  <c r="S206" i="139"/>
  <c r="T206" i="139"/>
  <c r="Y206" i="139"/>
  <c r="V206" i="139"/>
  <c r="V94" i="139"/>
  <c r="W94" i="139"/>
  <c r="T94" i="139"/>
  <c r="R94" i="139"/>
  <c r="X94" i="139"/>
  <c r="S94" i="139"/>
  <c r="U94" i="139"/>
  <c r="Y94" i="139"/>
  <c r="Z94" i="139"/>
  <c r="Z82" i="139"/>
  <c r="Y82" i="139"/>
  <c r="U82" i="139"/>
  <c r="W82" i="139"/>
  <c r="T82" i="139"/>
  <c r="S82" i="139"/>
  <c r="R82" i="139"/>
  <c r="V82" i="139"/>
  <c r="Q82" i="139"/>
  <c r="X82" i="139"/>
  <c r="X70" i="139"/>
  <c r="Z70" i="139"/>
  <c r="V70" i="139"/>
  <c r="U70" i="139"/>
  <c r="Y70" i="139"/>
  <c r="R70" i="139"/>
  <c r="W70" i="139"/>
  <c r="Q58" i="139"/>
  <c r="Z58" i="139"/>
  <c r="X58" i="139"/>
  <c r="W58" i="139"/>
  <c r="Y58" i="139"/>
  <c r="T58" i="139"/>
  <c r="S58" i="139"/>
  <c r="Z46" i="139"/>
  <c r="Q46" i="139"/>
  <c r="S46" i="139"/>
  <c r="Y46" i="139"/>
  <c r="R46" i="139"/>
  <c r="X46" i="139"/>
  <c r="W46" i="139"/>
  <c r="T46" i="139"/>
  <c r="V46" i="139"/>
  <c r="V34" i="139"/>
  <c r="U34" i="139"/>
  <c r="X34" i="139"/>
  <c r="W34" i="139"/>
  <c r="T34" i="139"/>
  <c r="Q34" i="139"/>
  <c r="Z34" i="139"/>
  <c r="S34" i="139"/>
  <c r="R34" i="139"/>
  <c r="X22" i="139"/>
  <c r="W22" i="139"/>
  <c r="V22" i="139"/>
  <c r="U22" i="139"/>
  <c r="T22" i="139"/>
  <c r="Q22" i="139"/>
  <c r="Y22" i="139"/>
  <c r="R22" i="139"/>
  <c r="S22" i="139"/>
  <c r="Z22" i="139"/>
  <c r="S10" i="139"/>
  <c r="X10" i="139"/>
  <c r="Q10" i="139"/>
  <c r="Y10" i="139"/>
  <c r="U10" i="139"/>
  <c r="V10" i="139"/>
  <c r="W10" i="139"/>
  <c r="R10" i="139"/>
  <c r="Z10" i="139"/>
  <c r="T10" i="139"/>
  <c r="Y352" i="139"/>
  <c r="T326" i="139"/>
  <c r="V264" i="139"/>
  <c r="X47" i="139"/>
  <c r="Z275" i="139"/>
  <c r="S292" i="139"/>
  <c r="S337" i="139"/>
  <c r="Y267" i="139"/>
  <c r="W267" i="139"/>
  <c r="T267" i="139"/>
  <c r="R267" i="139"/>
  <c r="Q267" i="139"/>
  <c r="U267" i="139"/>
  <c r="X267" i="139"/>
  <c r="Z267" i="139"/>
  <c r="U313" i="139"/>
  <c r="V313" i="139"/>
  <c r="R313" i="139"/>
  <c r="Z313" i="139"/>
  <c r="T313" i="139"/>
  <c r="S313" i="139"/>
  <c r="W313" i="139"/>
  <c r="Q313" i="139"/>
  <c r="Y313" i="139"/>
  <c r="Y277" i="139"/>
  <c r="Q277" i="139"/>
  <c r="Z277" i="139"/>
  <c r="X277" i="139"/>
  <c r="V277" i="139"/>
  <c r="T277" i="139"/>
  <c r="R277" i="139"/>
  <c r="T229" i="139"/>
  <c r="R229" i="139"/>
  <c r="W229" i="139"/>
  <c r="Y229" i="139"/>
  <c r="V229" i="139"/>
  <c r="Z229" i="139"/>
  <c r="S229" i="139"/>
  <c r="X229" i="139"/>
  <c r="U229" i="139"/>
  <c r="Q229" i="139"/>
  <c r="R205" i="139"/>
  <c r="Q205" i="139"/>
  <c r="S205" i="139"/>
  <c r="Z205" i="139"/>
  <c r="W205" i="139"/>
  <c r="T205" i="139"/>
  <c r="U205" i="139"/>
  <c r="V205" i="139"/>
  <c r="Y205" i="139"/>
  <c r="X45" i="139"/>
  <c r="W45" i="139"/>
  <c r="R45" i="139"/>
  <c r="S45" i="139"/>
  <c r="T45" i="139"/>
  <c r="Q45" i="139"/>
  <c r="Y45" i="139"/>
  <c r="W33" i="139"/>
  <c r="V33" i="139"/>
  <c r="R33" i="139"/>
  <c r="X33" i="139"/>
  <c r="T33" i="139"/>
  <c r="Q33" i="139"/>
  <c r="Y33" i="139"/>
  <c r="Z33" i="139"/>
  <c r="U33" i="139"/>
  <c r="U21" i="139"/>
  <c r="T21" i="139"/>
  <c r="Y21" i="139"/>
  <c r="S21" i="139"/>
  <c r="V21" i="139"/>
  <c r="W21" i="139"/>
  <c r="X21" i="139"/>
  <c r="S9" i="139"/>
  <c r="Z9" i="139"/>
  <c r="U9" i="139"/>
  <c r="R9" i="139"/>
  <c r="W9" i="139"/>
  <c r="Y9" i="139"/>
  <c r="Q9" i="139"/>
  <c r="X9" i="139"/>
  <c r="V9" i="139"/>
  <c r="T9" i="139"/>
  <c r="R302" i="139"/>
  <c r="V275" i="139"/>
  <c r="Z327" i="139"/>
  <c r="U59" i="139"/>
  <c r="Y351" i="139"/>
  <c r="T351" i="139"/>
  <c r="V351" i="139"/>
  <c r="U351" i="139"/>
  <c r="X351" i="139"/>
  <c r="S351" i="139"/>
  <c r="Z351" i="139"/>
  <c r="Q351" i="139"/>
  <c r="W351" i="139"/>
  <c r="X315" i="139"/>
  <c r="W315" i="139"/>
  <c r="Q315" i="139"/>
  <c r="S315" i="139"/>
  <c r="R315" i="139"/>
  <c r="U315" i="139"/>
  <c r="T315" i="139"/>
  <c r="V315" i="139"/>
  <c r="Z315" i="139"/>
  <c r="Y315" i="139"/>
  <c r="R291" i="139"/>
  <c r="S291" i="139"/>
  <c r="T291" i="139"/>
  <c r="Q291" i="139"/>
  <c r="W291" i="139"/>
  <c r="X291" i="139"/>
  <c r="V291" i="139"/>
  <c r="U291" i="139"/>
  <c r="Z291" i="139"/>
  <c r="Y291" i="139"/>
  <c r="R279" i="139"/>
  <c r="X279" i="139"/>
  <c r="T279" i="139"/>
  <c r="Q279" i="139"/>
  <c r="V279" i="139"/>
  <c r="U279" i="139"/>
  <c r="S279" i="139"/>
  <c r="Z279" i="139"/>
  <c r="Y279" i="139"/>
  <c r="W279" i="139"/>
  <c r="T243" i="139"/>
  <c r="X243" i="139"/>
  <c r="S243" i="139"/>
  <c r="R243" i="139"/>
  <c r="Y243" i="139"/>
  <c r="V243" i="139"/>
  <c r="Q243" i="139"/>
  <c r="U243" i="139"/>
  <c r="W243" i="139"/>
  <c r="Z243" i="139"/>
  <c r="Y231" i="139"/>
  <c r="R231" i="139"/>
  <c r="V231" i="139"/>
  <c r="Z231" i="139"/>
  <c r="U231" i="139"/>
  <c r="T231" i="139"/>
  <c r="S231" i="139"/>
  <c r="X231" i="139"/>
  <c r="W231" i="139"/>
  <c r="Q231" i="139"/>
  <c r="X240" i="139"/>
  <c r="S240" i="139"/>
  <c r="Z240" i="139"/>
  <c r="Y240" i="139"/>
  <c r="V240" i="139"/>
  <c r="U240" i="139"/>
  <c r="T240" i="139"/>
  <c r="Q240" i="139"/>
  <c r="W240" i="139"/>
  <c r="X290" i="139"/>
  <c r="Q21" i="139"/>
  <c r="W81" i="139"/>
  <c r="Z81" i="139"/>
  <c r="X81" i="139"/>
  <c r="T81" i="139"/>
  <c r="Q81" i="139"/>
  <c r="S81" i="139"/>
  <c r="U81" i="139"/>
  <c r="Y81" i="139"/>
  <c r="V81" i="139"/>
  <c r="V336" i="139"/>
  <c r="U336" i="139"/>
  <c r="W336" i="139"/>
  <c r="Z336" i="139"/>
  <c r="S336" i="139"/>
  <c r="T336" i="139"/>
  <c r="R336" i="139"/>
  <c r="Q336" i="139"/>
  <c r="S312" i="139"/>
  <c r="X312" i="139"/>
  <c r="T312" i="139"/>
  <c r="Y312" i="139"/>
  <c r="U312" i="139"/>
  <c r="W323" i="139"/>
  <c r="Y323" i="139"/>
  <c r="X323" i="139"/>
  <c r="R323" i="139"/>
  <c r="V323" i="139"/>
  <c r="U323" i="139"/>
  <c r="S323" i="139"/>
  <c r="Q323" i="139"/>
  <c r="Z323" i="139"/>
  <c r="T323" i="139"/>
  <c r="Q275" i="139"/>
  <c r="S275" i="139"/>
  <c r="R275" i="139"/>
  <c r="Y275" i="139"/>
  <c r="U275" i="139"/>
  <c r="T275" i="139"/>
  <c r="V203" i="139"/>
  <c r="R203" i="139"/>
  <c r="X203" i="139"/>
  <c r="T203" i="139"/>
  <c r="Y203" i="139"/>
  <c r="W203" i="139"/>
  <c r="Z203" i="139"/>
  <c r="S203" i="139"/>
  <c r="U203" i="139"/>
  <c r="Q203" i="139"/>
  <c r="V91" i="139"/>
  <c r="Y91" i="139"/>
  <c r="X91" i="139"/>
  <c r="W91" i="139"/>
  <c r="Z91" i="139"/>
  <c r="T91" i="139"/>
  <c r="U91" i="139"/>
  <c r="Q91" i="139"/>
  <c r="X79" i="139"/>
  <c r="W79" i="139"/>
  <c r="Q79" i="139"/>
  <c r="R79" i="139"/>
  <c r="Z79" i="139"/>
  <c r="V79" i="139"/>
  <c r="S79" i="139"/>
  <c r="T79" i="139"/>
  <c r="S67" i="139"/>
  <c r="V67" i="139"/>
  <c r="U67" i="139"/>
  <c r="Z67" i="139"/>
  <c r="W67" i="139"/>
  <c r="T67" i="139"/>
  <c r="Q67" i="139"/>
  <c r="R67" i="139"/>
  <c r="W55" i="139"/>
  <c r="X55" i="139"/>
  <c r="Z55" i="139"/>
  <c r="U55" i="139"/>
  <c r="Q55" i="139"/>
  <c r="R55" i="139"/>
  <c r="T55" i="139"/>
  <c r="S55" i="139"/>
  <c r="Y55" i="139"/>
  <c r="V55" i="139"/>
  <c r="Q43" i="139"/>
  <c r="Z43" i="139"/>
  <c r="X43" i="139"/>
  <c r="U43" i="139"/>
  <c r="S43" i="139"/>
  <c r="R43" i="139"/>
  <c r="Y43" i="139"/>
  <c r="V43" i="139"/>
  <c r="T43" i="139"/>
  <c r="T31" i="139"/>
  <c r="X31" i="139"/>
  <c r="V31" i="139"/>
  <c r="Q31" i="139"/>
  <c r="Z31" i="139"/>
  <c r="Y31" i="139"/>
  <c r="U31" i="139"/>
  <c r="S31" i="139"/>
  <c r="R31" i="139"/>
  <c r="W31" i="139"/>
  <c r="Y19" i="139"/>
  <c r="W19" i="139"/>
  <c r="U19" i="139"/>
  <c r="T19" i="139"/>
  <c r="S19" i="139"/>
  <c r="V19" i="139"/>
  <c r="R19" i="139"/>
  <c r="Z19" i="139"/>
  <c r="X19" i="139"/>
  <c r="Q19" i="139"/>
  <c r="T7" i="139"/>
  <c r="Z7" i="139"/>
  <c r="R7" i="139"/>
  <c r="X7" i="139"/>
  <c r="U7" i="139"/>
  <c r="V7" i="139"/>
  <c r="Q7" i="139"/>
  <c r="W7" i="139"/>
  <c r="Y7" i="139"/>
  <c r="T251" i="139"/>
  <c r="U251" i="139"/>
  <c r="S277" i="139"/>
  <c r="S217" i="139"/>
  <c r="Z69" i="139"/>
  <c r="W69" i="139"/>
  <c r="Q69" i="139"/>
  <c r="Y69" i="139"/>
  <c r="U69" i="139"/>
  <c r="R69" i="139"/>
  <c r="V69" i="139"/>
  <c r="X69" i="139"/>
  <c r="T69" i="139"/>
  <c r="S69" i="139"/>
  <c r="U347" i="139"/>
  <c r="X347" i="139"/>
  <c r="Z347" i="139"/>
  <c r="R347" i="139"/>
  <c r="V347" i="139"/>
  <c r="Y347" i="139"/>
  <c r="W347" i="139"/>
  <c r="Q347" i="139"/>
  <c r="T347" i="139"/>
  <c r="S347" i="139"/>
  <c r="W350" i="139"/>
  <c r="X336" i="139"/>
  <c r="R240" i="139"/>
  <c r="R58" i="139"/>
  <c r="U277" i="139"/>
  <c r="S287" i="139"/>
  <c r="W287" i="139"/>
  <c r="T287" i="139"/>
  <c r="Z287" i="139"/>
  <c r="U287" i="139"/>
  <c r="X287" i="139"/>
  <c r="Y287" i="139"/>
  <c r="V287" i="139"/>
  <c r="Q342" i="139"/>
  <c r="Q72" i="139"/>
  <c r="Y336" i="139"/>
  <c r="S208" i="139"/>
  <c r="S7" i="139"/>
  <c r="S242" i="139"/>
  <c r="U46" i="139"/>
  <c r="Y85" i="139"/>
  <c r="S221" i="139"/>
  <c r="W277" i="139"/>
  <c r="R348" i="139"/>
  <c r="S209" i="139"/>
  <c r="S246" i="139"/>
  <c r="Z83" i="139"/>
  <c r="T83" i="139"/>
  <c r="S83" i="139"/>
  <c r="R83" i="139"/>
  <c r="Q83" i="139"/>
  <c r="W83" i="139"/>
  <c r="X83" i="139"/>
  <c r="V83" i="139"/>
  <c r="U83" i="139"/>
  <c r="Y83" i="139"/>
  <c r="W301" i="139"/>
  <c r="Y301" i="139"/>
  <c r="Q301" i="139"/>
  <c r="R301" i="139"/>
  <c r="S301" i="139"/>
  <c r="V301" i="139"/>
  <c r="X301" i="139"/>
  <c r="T301" i="139"/>
  <c r="R253" i="139"/>
  <c r="Q253" i="139"/>
  <c r="W253" i="139"/>
  <c r="X253" i="139"/>
  <c r="S253" i="139"/>
  <c r="T253" i="139"/>
  <c r="V253" i="139"/>
  <c r="Z253" i="139"/>
  <c r="Y253" i="139"/>
  <c r="Q324" i="139"/>
  <c r="Y324" i="139"/>
  <c r="W324" i="139"/>
  <c r="X324" i="139"/>
  <c r="S324" i="139"/>
  <c r="U324" i="139"/>
  <c r="R324" i="139"/>
  <c r="T324" i="139"/>
  <c r="Z324" i="139"/>
  <c r="V324" i="139"/>
  <c r="W252" i="139"/>
  <c r="T252" i="139"/>
  <c r="Z252" i="139"/>
  <c r="S252" i="139"/>
  <c r="Y252" i="139"/>
  <c r="X252" i="139"/>
  <c r="R252" i="139"/>
  <c r="Q252" i="139"/>
  <c r="V267" i="139"/>
  <c r="Q254" i="139"/>
  <c r="V312" i="139"/>
  <c r="V57" i="139"/>
  <c r="U252" i="139"/>
  <c r="U218" i="139"/>
  <c r="T70" i="139"/>
  <c r="S218" i="139"/>
  <c r="T207" i="139"/>
  <c r="R207" i="139"/>
  <c r="Z207" i="139"/>
  <c r="U207" i="139"/>
  <c r="V207" i="139"/>
  <c r="W207" i="139"/>
  <c r="Y207" i="139"/>
  <c r="S207" i="139"/>
  <c r="Z338" i="139"/>
  <c r="X338" i="139"/>
  <c r="W338" i="139"/>
  <c r="U338" i="139"/>
  <c r="Q338" i="139"/>
  <c r="V338" i="139"/>
  <c r="T338" i="139"/>
  <c r="R338" i="139"/>
  <c r="R349" i="139"/>
  <c r="T349" i="139"/>
  <c r="S349" i="139"/>
  <c r="Q349" i="139"/>
  <c r="X349" i="139"/>
  <c r="V349" i="139"/>
  <c r="Y349" i="139"/>
  <c r="Z349" i="139"/>
  <c r="V241" i="139"/>
  <c r="Y241" i="139"/>
  <c r="X241" i="139"/>
  <c r="W241" i="139"/>
  <c r="T241" i="139"/>
  <c r="S241" i="139"/>
  <c r="R241" i="139"/>
  <c r="Q241" i="139"/>
  <c r="Z241" i="139"/>
  <c r="U241" i="139"/>
  <c r="X276" i="139"/>
  <c r="W276" i="139"/>
  <c r="V276" i="139"/>
  <c r="U276" i="139"/>
  <c r="S276" i="139"/>
  <c r="R276" i="139"/>
  <c r="Q276" i="139"/>
  <c r="Z276" i="139"/>
  <c r="Y276" i="139"/>
  <c r="T276" i="139"/>
  <c r="X239" i="139"/>
  <c r="U239" i="139"/>
  <c r="R239" i="139"/>
  <c r="V239" i="139"/>
  <c r="T239" i="139"/>
  <c r="W239" i="139"/>
  <c r="Z239" i="139"/>
  <c r="Q239" i="139"/>
  <c r="S239" i="139"/>
  <c r="Y239" i="139"/>
  <c r="S339" i="139"/>
  <c r="W349" i="139"/>
  <c r="S267" i="139"/>
  <c r="U325" i="139"/>
  <c r="Q94" i="139"/>
  <c r="W221" i="139"/>
  <c r="R81" i="139"/>
  <c r="W312" i="139"/>
  <c r="T47" i="139"/>
  <c r="U79" i="139"/>
  <c r="V318" i="139"/>
  <c r="S13" i="139"/>
  <c r="Q268" i="139"/>
  <c r="R74" i="139"/>
  <c r="Z21" i="139"/>
  <c r="X215" i="139"/>
  <c r="Q70" i="139"/>
  <c r="W206" i="139"/>
  <c r="X333" i="139"/>
  <c r="V333" i="139"/>
  <c r="U333" i="139"/>
  <c r="R333" i="139"/>
  <c r="Y333" i="139"/>
  <c r="W333" i="139"/>
  <c r="R321" i="139"/>
  <c r="Z321" i="139"/>
  <c r="X321" i="139"/>
  <c r="T321" i="139"/>
  <c r="V309" i="139"/>
  <c r="Z309" i="139"/>
  <c r="Y309" i="139"/>
  <c r="X309" i="139"/>
  <c r="U309" i="139"/>
  <c r="S309" i="139"/>
  <c r="T309" i="139"/>
  <c r="R309" i="139"/>
  <c r="Q309" i="139"/>
  <c r="W297" i="139"/>
  <c r="R297" i="139"/>
  <c r="Q297" i="139"/>
  <c r="Y297" i="139"/>
  <c r="Z297" i="139"/>
  <c r="U297" i="139"/>
  <c r="T297" i="139"/>
  <c r="R285" i="139"/>
  <c r="Y285" i="139"/>
  <c r="T285" i="139"/>
  <c r="U273" i="139"/>
  <c r="Q273" i="139"/>
  <c r="S273" i="139"/>
  <c r="V273" i="139"/>
  <c r="Z273" i="139"/>
  <c r="T273" i="139"/>
  <c r="Y261" i="139"/>
  <c r="R261" i="139"/>
  <c r="Z261" i="139"/>
  <c r="W261" i="139"/>
  <c r="T261" i="139"/>
  <c r="Z249" i="139"/>
  <c r="X249" i="139"/>
  <c r="Q249" i="139"/>
  <c r="Y249" i="139"/>
  <c r="T249" i="139"/>
  <c r="S249" i="139"/>
  <c r="Z237" i="139"/>
  <c r="T237" i="139"/>
  <c r="Y237" i="139"/>
  <c r="X237" i="139"/>
  <c r="V237" i="139"/>
  <c r="R237" i="139"/>
  <c r="S237" i="139"/>
  <c r="U237" i="139"/>
  <c r="U225" i="139"/>
  <c r="S225" i="139"/>
  <c r="X225" i="139"/>
  <c r="V225" i="139"/>
  <c r="R225" i="139"/>
  <c r="W225" i="139"/>
  <c r="Q225" i="139"/>
  <c r="Z225" i="139"/>
  <c r="Z213" i="139"/>
  <c r="V213" i="139"/>
  <c r="R213" i="139"/>
  <c r="Y213" i="139"/>
  <c r="S213" i="139"/>
  <c r="X213" i="139"/>
  <c r="U213" i="139"/>
  <c r="W213" i="139"/>
  <c r="X89" i="139"/>
  <c r="Y89" i="139"/>
  <c r="Z89" i="139"/>
  <c r="U89" i="139"/>
  <c r="Q89" i="139"/>
  <c r="V89" i="139"/>
  <c r="R89" i="139"/>
  <c r="R77" i="139"/>
  <c r="Z77" i="139"/>
  <c r="V77" i="139"/>
  <c r="S77" i="139"/>
  <c r="S65" i="139"/>
  <c r="Y65" i="139"/>
  <c r="W65" i="139"/>
  <c r="Z65" i="139"/>
  <c r="X53" i="139"/>
  <c r="Q53" i="139"/>
  <c r="W53" i="139"/>
  <c r="U53" i="139"/>
  <c r="Z53" i="139"/>
  <c r="V53" i="139"/>
  <c r="R53" i="139"/>
  <c r="Z41" i="139"/>
  <c r="W41" i="139"/>
  <c r="S41" i="139"/>
  <c r="Y41" i="139"/>
  <c r="T41" i="139"/>
  <c r="R41" i="139"/>
  <c r="V41" i="139"/>
  <c r="X41" i="139"/>
  <c r="U41" i="139"/>
  <c r="Q41" i="139"/>
  <c r="Q29" i="139"/>
  <c r="Z29" i="139"/>
  <c r="T29" i="139"/>
  <c r="X29" i="139"/>
  <c r="V29" i="139"/>
  <c r="U29" i="139"/>
  <c r="T17" i="139"/>
  <c r="V17" i="139"/>
  <c r="Z17" i="139"/>
  <c r="X17" i="139"/>
  <c r="U17" i="139"/>
  <c r="Q17" i="139"/>
  <c r="Z5" i="139"/>
  <c r="Y5" i="139"/>
  <c r="X5" i="139"/>
  <c r="W5" i="139"/>
  <c r="V5" i="139"/>
  <c r="U5" i="139"/>
  <c r="T5" i="139"/>
  <c r="S5" i="139"/>
  <c r="R5" i="139"/>
  <c r="Q5" i="139"/>
  <c r="Z322" i="139"/>
  <c r="Q226" i="139"/>
  <c r="T333" i="139"/>
  <c r="Q261" i="139"/>
  <c r="U295" i="139"/>
  <c r="X310" i="139"/>
  <c r="U80" i="139"/>
  <c r="X331" i="139"/>
  <c r="X297" i="139"/>
  <c r="Y17" i="139"/>
  <c r="T77" i="139"/>
  <c r="Z332" i="139"/>
  <c r="R51" i="139"/>
  <c r="V65" i="139"/>
  <c r="U249" i="139"/>
  <c r="S99" i="139"/>
  <c r="X286" i="139"/>
  <c r="T213" i="139"/>
  <c r="Y214" i="139"/>
  <c r="X344" i="139"/>
  <c r="V344" i="139"/>
  <c r="Z344" i="139"/>
  <c r="R320" i="139"/>
  <c r="U320" i="139"/>
  <c r="Q320" i="139"/>
  <c r="V320" i="139"/>
  <c r="T308" i="139"/>
  <c r="W308" i="139"/>
  <c r="X308" i="139"/>
  <c r="V308" i="139"/>
  <c r="R308" i="139"/>
  <c r="Y296" i="139"/>
  <c r="R296" i="139"/>
  <c r="Q296" i="139"/>
  <c r="W296" i="139"/>
  <c r="T296" i="139"/>
  <c r="U296" i="139"/>
  <c r="S296" i="139"/>
  <c r="U284" i="139"/>
  <c r="T284" i="139"/>
  <c r="S284" i="139"/>
  <c r="X284" i="139"/>
  <c r="Y284" i="139"/>
  <c r="Z284" i="139"/>
  <c r="V272" i="139"/>
  <c r="Y272" i="139"/>
  <c r="R272" i="139"/>
  <c r="U272" i="139"/>
  <c r="X272" i="139"/>
  <c r="W272" i="139"/>
  <c r="R260" i="139"/>
  <c r="Q260" i="139"/>
  <c r="V260" i="139"/>
  <c r="W260" i="139"/>
  <c r="X260" i="139"/>
  <c r="Y248" i="139"/>
  <c r="Z248" i="139"/>
  <c r="R248" i="139"/>
  <c r="T248" i="139"/>
  <c r="X248" i="139"/>
  <c r="V248" i="139"/>
  <c r="U248" i="139"/>
  <c r="V236" i="139"/>
  <c r="Q236" i="139"/>
  <c r="Z236" i="139"/>
  <c r="R236" i="139"/>
  <c r="W236" i="139"/>
  <c r="U236" i="139"/>
  <c r="T236" i="139"/>
  <c r="X236" i="139"/>
  <c r="X224" i="139"/>
  <c r="R224" i="139"/>
  <c r="V224" i="139"/>
  <c r="T224" i="139"/>
  <c r="Z224" i="139"/>
  <c r="W224" i="139"/>
  <c r="S224" i="139"/>
  <c r="X100" i="139"/>
  <c r="W100" i="139"/>
  <c r="U100" i="139"/>
  <c r="Z100" i="139"/>
  <c r="V100" i="139"/>
  <c r="Q100" i="139"/>
  <c r="R88" i="139"/>
  <c r="Q88" i="139"/>
  <c r="W88" i="139"/>
  <c r="T88" i="139"/>
  <c r="Y88" i="139"/>
  <c r="V88" i="139"/>
  <c r="U88" i="139"/>
  <c r="W64" i="139"/>
  <c r="R64" i="139"/>
  <c r="Q64" i="139"/>
  <c r="S64" i="139"/>
  <c r="U64" i="139"/>
  <c r="V52" i="139"/>
  <c r="T52" i="139"/>
  <c r="Q52" i="139"/>
  <c r="Z52" i="139"/>
  <c r="Y52" i="139"/>
  <c r="W52" i="139"/>
  <c r="R52" i="139"/>
  <c r="X52" i="139"/>
  <c r="U52" i="139"/>
  <c r="S52" i="139"/>
  <c r="U40" i="139"/>
  <c r="W40" i="139"/>
  <c r="X40" i="139"/>
  <c r="T40" i="139"/>
  <c r="S28" i="139"/>
  <c r="Y28" i="139"/>
  <c r="U28" i="139"/>
  <c r="Z28" i="139"/>
  <c r="X28" i="139"/>
  <c r="U16" i="139"/>
  <c r="Y16" i="139"/>
  <c r="W16" i="139"/>
  <c r="V16" i="139"/>
  <c r="X16" i="139"/>
  <c r="T16" i="139"/>
  <c r="V284" i="139"/>
  <c r="R322" i="139"/>
  <c r="Q224" i="139"/>
  <c r="R80" i="139"/>
  <c r="Y310" i="139"/>
  <c r="V30" i="139"/>
  <c r="W321" i="139"/>
  <c r="S334" i="139"/>
  <c r="S297" i="139"/>
  <c r="T262" i="139"/>
  <c r="X64" i="139"/>
  <c r="Q346" i="139"/>
  <c r="V298" i="139"/>
  <c r="R90" i="139"/>
  <c r="V216" i="139"/>
  <c r="U77" i="139"/>
  <c r="X65" i="139"/>
  <c r="T28" i="139"/>
  <c r="R78" i="139"/>
  <c r="T286" i="139"/>
  <c r="Q308" i="139"/>
  <c r="X214" i="139"/>
  <c r="R345" i="139"/>
  <c r="V345" i="139"/>
  <c r="Z345" i="139"/>
  <c r="T332" i="139"/>
  <c r="R332" i="139"/>
  <c r="U332" i="139"/>
  <c r="Q332" i="139"/>
  <c r="V332" i="139"/>
  <c r="S212" i="139"/>
  <c r="W212" i="139"/>
  <c r="R212" i="139"/>
  <c r="U212" i="139"/>
  <c r="Q212" i="139"/>
  <c r="Z212" i="139"/>
  <c r="T212" i="139"/>
  <c r="Y212" i="139"/>
  <c r="V212" i="139"/>
  <c r="R76" i="139"/>
  <c r="V76" i="139"/>
  <c r="S76" i="139"/>
  <c r="U76" i="139"/>
  <c r="Q76" i="139"/>
  <c r="W76" i="139"/>
  <c r="T76" i="139"/>
  <c r="U343" i="139"/>
  <c r="Z343" i="139"/>
  <c r="V343" i="139"/>
  <c r="Q343" i="139"/>
  <c r="T343" i="139"/>
  <c r="X343" i="139"/>
  <c r="U319" i="139"/>
  <c r="Q319" i="139"/>
  <c r="S319" i="139"/>
  <c r="X319" i="139"/>
  <c r="T319" i="139"/>
  <c r="R319" i="139"/>
  <c r="W319" i="139"/>
  <c r="V307" i="139"/>
  <c r="U307" i="139"/>
  <c r="T307" i="139"/>
  <c r="R307" i="139"/>
  <c r="S307" i="139"/>
  <c r="R295" i="139"/>
  <c r="V295" i="139"/>
  <c r="W295" i="139"/>
  <c r="Y295" i="139"/>
  <c r="X295" i="139"/>
  <c r="T295" i="139"/>
  <c r="Q295" i="139"/>
  <c r="S283" i="139"/>
  <c r="U283" i="139"/>
  <c r="Z283" i="139"/>
  <c r="X283" i="139"/>
  <c r="R283" i="139"/>
  <c r="T283" i="139"/>
  <c r="W271" i="139"/>
  <c r="R271" i="139"/>
  <c r="V271" i="139"/>
  <c r="T271" i="139"/>
  <c r="Y271" i="139"/>
  <c r="Z271" i="139"/>
  <c r="Q271" i="139"/>
  <c r="S271" i="139"/>
  <c r="X271" i="139"/>
  <c r="U271" i="139"/>
  <c r="X259" i="139"/>
  <c r="V259" i="139"/>
  <c r="S259" i="139"/>
  <c r="Q259" i="139"/>
  <c r="Z259" i="139"/>
  <c r="U259" i="139"/>
  <c r="Y259" i="139"/>
  <c r="W259" i="139"/>
  <c r="T259" i="139"/>
  <c r="V247" i="139"/>
  <c r="Q247" i="139"/>
  <c r="T247" i="139"/>
  <c r="W247" i="139"/>
  <c r="R247" i="139"/>
  <c r="Z247" i="139"/>
  <c r="U247" i="139"/>
  <c r="U235" i="139"/>
  <c r="S235" i="139"/>
  <c r="T235" i="139"/>
  <c r="X235" i="139"/>
  <c r="W235" i="139"/>
  <c r="V235" i="139"/>
  <c r="Q223" i="139"/>
  <c r="T223" i="139"/>
  <c r="R223" i="139"/>
  <c r="V223" i="139"/>
  <c r="S223" i="139"/>
  <c r="X223" i="139"/>
  <c r="W223" i="139"/>
  <c r="Z223" i="139"/>
  <c r="U223" i="139"/>
  <c r="X211" i="139"/>
  <c r="Q211" i="139"/>
  <c r="Y211" i="139"/>
  <c r="U211" i="139"/>
  <c r="S211" i="139"/>
  <c r="Z211" i="139"/>
  <c r="V211" i="139"/>
  <c r="W99" i="139"/>
  <c r="R99" i="139"/>
  <c r="V99" i="139"/>
  <c r="X99" i="139"/>
  <c r="U99" i="139"/>
  <c r="T99" i="139"/>
  <c r="Z99" i="139"/>
  <c r="Q99" i="139"/>
  <c r="Z87" i="139"/>
  <c r="R87" i="139"/>
  <c r="S87" i="139"/>
  <c r="Y87" i="139"/>
  <c r="Q87" i="139"/>
  <c r="V75" i="139"/>
  <c r="T75" i="139"/>
  <c r="Y75" i="139"/>
  <c r="X75" i="139"/>
  <c r="W75" i="139"/>
  <c r="Z75" i="139"/>
  <c r="T63" i="139"/>
  <c r="R63" i="139"/>
  <c r="X63" i="139"/>
  <c r="S63" i="139"/>
  <c r="W63" i="139"/>
  <c r="Y63" i="139"/>
  <c r="V63" i="139"/>
  <c r="Y51" i="139"/>
  <c r="Z51" i="139"/>
  <c r="V51" i="139"/>
  <c r="X51" i="139"/>
  <c r="S51" i="139"/>
  <c r="Q51" i="139"/>
  <c r="U51" i="139"/>
  <c r="V39" i="139"/>
  <c r="Z39" i="139"/>
  <c r="Q39" i="139"/>
  <c r="U39" i="139"/>
  <c r="R39" i="139"/>
  <c r="S39" i="139"/>
  <c r="Z27" i="139"/>
  <c r="Q27" i="139"/>
  <c r="U27" i="139"/>
  <c r="W27" i="139"/>
  <c r="R27" i="139"/>
  <c r="Q15" i="139"/>
  <c r="Y15" i="139"/>
  <c r="T15" i="139"/>
  <c r="X15" i="139"/>
  <c r="Z15" i="139"/>
  <c r="R15" i="139"/>
  <c r="Q213" i="139"/>
  <c r="Q285" i="139"/>
  <c r="W285" i="139"/>
  <c r="X30" i="139"/>
  <c r="R17" i="139"/>
  <c r="Y321" i="139"/>
  <c r="V297" i="139"/>
  <c r="Q298" i="139"/>
  <c r="Z64" i="139"/>
  <c r="W298" i="139"/>
  <c r="R28" i="139"/>
  <c r="X216" i="139"/>
  <c r="X77" i="139"/>
  <c r="Y40" i="139"/>
  <c r="Z76" i="139"/>
  <c r="Y283" i="139"/>
  <c r="Y260" i="139"/>
  <c r="U63" i="139"/>
  <c r="S15" i="139"/>
  <c r="V319" i="139"/>
  <c r="R68" i="139"/>
  <c r="U68" i="139"/>
  <c r="S344" i="139"/>
  <c r="Y216" i="139"/>
  <c r="Z285" i="139"/>
  <c r="X212" i="139"/>
  <c r="W68" i="139"/>
  <c r="T344" i="139"/>
  <c r="R284" i="139"/>
  <c r="T68" i="139"/>
  <c r="Q321" i="139"/>
  <c r="Y344" i="139"/>
  <c r="Y273" i="139"/>
  <c r="Z272" i="139"/>
  <c r="W320" i="139"/>
  <c r="Q284" i="139"/>
  <c r="Z16" i="139"/>
  <c r="U228" i="139"/>
  <c r="Z228" i="139"/>
  <c r="X228" i="139"/>
  <c r="T228" i="139"/>
  <c r="Y228" i="139"/>
  <c r="V228" i="139"/>
  <c r="S228" i="139"/>
  <c r="U216" i="139"/>
  <c r="R216" i="139"/>
  <c r="W216" i="139"/>
  <c r="S216" i="139"/>
  <c r="R204" i="139"/>
  <c r="V204" i="139"/>
  <c r="S204" i="139"/>
  <c r="Z204" i="139"/>
  <c r="W204" i="139"/>
  <c r="Q204" i="139"/>
  <c r="X204" i="139"/>
  <c r="U204" i="139"/>
  <c r="T204" i="139"/>
  <c r="Y204" i="139"/>
  <c r="Z92" i="139"/>
  <c r="Y92" i="139"/>
  <c r="X92" i="139"/>
  <c r="W92" i="139"/>
  <c r="U92" i="139"/>
  <c r="T92" i="139"/>
  <c r="S92" i="139"/>
  <c r="R92" i="139"/>
  <c r="Q92" i="139"/>
  <c r="V92" i="139"/>
  <c r="V80" i="139"/>
  <c r="Z80" i="139"/>
  <c r="Y80" i="139"/>
  <c r="W80" i="139"/>
  <c r="X68" i="139"/>
  <c r="Z68" i="139"/>
  <c r="V68" i="139"/>
  <c r="Y68" i="139"/>
  <c r="Z56" i="139"/>
  <c r="V56" i="139"/>
  <c r="U56" i="139"/>
  <c r="S56" i="139"/>
  <c r="R56" i="139"/>
  <c r="T56" i="139"/>
  <c r="W56" i="139"/>
  <c r="Q56" i="139"/>
  <c r="X44" i="139"/>
  <c r="R44" i="139"/>
  <c r="Q44" i="139"/>
  <c r="Z44" i="139"/>
  <c r="Y44" i="139"/>
  <c r="V44" i="139"/>
  <c r="S44" i="139"/>
  <c r="Z32" i="139"/>
  <c r="Y32" i="139"/>
  <c r="X32" i="139"/>
  <c r="W32" i="139"/>
  <c r="U32" i="139"/>
  <c r="T32" i="139"/>
  <c r="R32" i="139"/>
  <c r="Q32" i="139"/>
  <c r="S32" i="139"/>
  <c r="V32" i="139"/>
  <c r="Z20" i="139"/>
  <c r="Y20" i="139"/>
  <c r="W20" i="139"/>
  <c r="Q20" i="139"/>
  <c r="U20" i="139"/>
  <c r="R20" i="139"/>
  <c r="S20" i="139"/>
  <c r="X20" i="139"/>
  <c r="V20" i="139"/>
  <c r="Z8" i="139"/>
  <c r="Y8" i="139"/>
  <c r="X8" i="139"/>
  <c r="W8" i="139"/>
  <c r="V8" i="139"/>
  <c r="U8" i="139"/>
  <c r="Q8" i="139"/>
  <c r="T8" i="139"/>
  <c r="R8" i="139"/>
  <c r="R228" i="139"/>
  <c r="Y307" i="139"/>
  <c r="Y345" i="139"/>
  <c r="Z331" i="139"/>
  <c r="Q248" i="139"/>
  <c r="R249" i="139"/>
  <c r="S332" i="139"/>
  <c r="V296" i="139"/>
  <c r="Q65" i="139"/>
  <c r="Y100" i="139"/>
  <c r="Y320" i="139"/>
  <c r="T39" i="139"/>
  <c r="S308" i="139"/>
  <c r="S16" i="139"/>
  <c r="U346" i="139"/>
  <c r="Y346" i="139"/>
  <c r="S346" i="139"/>
  <c r="Z346" i="139"/>
  <c r="Y334" i="139"/>
  <c r="V334" i="139"/>
  <c r="Z334" i="139"/>
  <c r="X334" i="139"/>
  <c r="Q334" i="139"/>
  <c r="R334" i="139"/>
  <c r="V322" i="139"/>
  <c r="S322" i="139"/>
  <c r="Q322" i="139"/>
  <c r="S310" i="139"/>
  <c r="T310" i="139"/>
  <c r="Z310" i="139"/>
  <c r="S298" i="139"/>
  <c r="T298" i="139"/>
  <c r="U298" i="139"/>
  <c r="Z286" i="139"/>
  <c r="V286" i="139"/>
  <c r="U286" i="139"/>
  <c r="R286" i="139"/>
  <c r="Q286" i="139"/>
  <c r="Q274" i="139"/>
  <c r="Y274" i="139"/>
  <c r="V274" i="139"/>
  <c r="U274" i="139"/>
  <c r="R274" i="139"/>
  <c r="T274" i="139"/>
  <c r="Z274" i="139"/>
  <c r="Y262" i="139"/>
  <c r="Q262" i="139"/>
  <c r="X262" i="139"/>
  <c r="W262" i="139"/>
  <c r="R262" i="139"/>
  <c r="X250" i="139"/>
  <c r="W250" i="139"/>
  <c r="U250" i="139"/>
  <c r="R250" i="139"/>
  <c r="T250" i="139"/>
  <c r="Z238" i="139"/>
  <c r="Y238" i="139"/>
  <c r="X238" i="139"/>
  <c r="V238" i="139"/>
  <c r="U238" i="139"/>
  <c r="T238" i="139"/>
  <c r="Q238" i="139"/>
  <c r="R238" i="139"/>
  <c r="W238" i="139"/>
  <c r="S238" i="139"/>
  <c r="X226" i="139"/>
  <c r="Y226" i="139"/>
  <c r="W226" i="139"/>
  <c r="Z226" i="139"/>
  <c r="T226" i="139"/>
  <c r="R226" i="139"/>
  <c r="S226" i="139"/>
  <c r="V226" i="139"/>
  <c r="V214" i="139"/>
  <c r="R214" i="139"/>
  <c r="T214" i="139"/>
  <c r="U214" i="139"/>
  <c r="Z214" i="139"/>
  <c r="W214" i="139"/>
  <c r="S214" i="139"/>
  <c r="R202" i="139"/>
  <c r="S202" i="139"/>
  <c r="T202" i="139"/>
  <c r="Q202" i="139"/>
  <c r="Y202" i="139"/>
  <c r="X202" i="139"/>
  <c r="W202" i="139"/>
  <c r="V202" i="139"/>
  <c r="Z202" i="139"/>
  <c r="V90" i="139"/>
  <c r="Q90" i="139"/>
  <c r="Z90" i="139"/>
  <c r="X90" i="139"/>
  <c r="W90" i="139"/>
  <c r="Y90" i="139"/>
  <c r="Y78" i="139"/>
  <c r="X78" i="139"/>
  <c r="W78" i="139"/>
  <c r="Q78" i="139"/>
  <c r="U78" i="139"/>
  <c r="V66" i="139"/>
  <c r="Z66" i="139"/>
  <c r="Q66" i="139"/>
  <c r="X66" i="139"/>
  <c r="T66" i="139"/>
  <c r="S66" i="139"/>
  <c r="R66" i="139"/>
  <c r="X42" i="139"/>
  <c r="Q42" i="139"/>
  <c r="W42" i="139"/>
  <c r="R42" i="139"/>
  <c r="Z42" i="139"/>
  <c r="Y42" i="139"/>
  <c r="Z30" i="139"/>
  <c r="T30" i="139"/>
  <c r="S30" i="139"/>
  <c r="R30" i="139"/>
  <c r="Y30" i="139"/>
  <c r="U30" i="139"/>
  <c r="Q18" i="139"/>
  <c r="W18" i="139"/>
  <c r="V18" i="139"/>
  <c r="T18" i="139"/>
  <c r="S18" i="139"/>
  <c r="R18" i="139"/>
  <c r="Z18" i="139"/>
  <c r="Y18" i="139"/>
  <c r="U18" i="139"/>
  <c r="X18" i="139"/>
  <c r="R343" i="139"/>
  <c r="T322" i="139"/>
  <c r="S333" i="139"/>
  <c r="Q228" i="139"/>
  <c r="S295" i="139"/>
  <c r="T345" i="139"/>
  <c r="W310" i="139"/>
  <c r="T80" i="139"/>
  <c r="W331" i="139"/>
  <c r="X346" i="139"/>
  <c r="Z298" i="139"/>
  <c r="W87" i="139"/>
  <c r="Y29" i="139"/>
  <c r="T216" i="139"/>
  <c r="Y77" i="139"/>
  <c r="Y332" i="139"/>
  <c r="Y247" i="139"/>
  <c r="Y66" i="139"/>
  <c r="T65" i="139"/>
  <c r="W249" i="139"/>
  <c r="V28" i="139"/>
  <c r="T211" i="139"/>
  <c r="W286" i="139"/>
  <c r="Y76" i="139"/>
  <c r="U308" i="139"/>
  <c r="Y53" i="139"/>
  <c r="W17" i="139"/>
  <c r="X80" i="139"/>
  <c r="Y225" i="139"/>
  <c r="U284" i="74"/>
  <c r="T284" i="74"/>
  <c r="Z284" i="74"/>
  <c r="Y284" i="74"/>
  <c r="X284" i="74"/>
  <c r="S284" i="74"/>
  <c r="Y219" i="74"/>
  <c r="W219" i="74"/>
  <c r="V219" i="74"/>
  <c r="Q219" i="74"/>
  <c r="R219" i="74"/>
  <c r="T219" i="74"/>
  <c r="Z219" i="74"/>
  <c r="U290" i="74"/>
  <c r="Q290" i="74"/>
  <c r="R290" i="74"/>
  <c r="S290" i="74"/>
  <c r="V290" i="74"/>
  <c r="W290" i="74"/>
  <c r="Z290" i="74"/>
  <c r="Y290" i="74"/>
  <c r="X290" i="74"/>
  <c r="T290" i="74"/>
  <c r="X41" i="74"/>
  <c r="V41" i="74"/>
  <c r="W41" i="74"/>
  <c r="R41" i="74"/>
  <c r="Z41" i="74"/>
  <c r="Q41" i="74"/>
  <c r="S41" i="74"/>
  <c r="U41" i="74"/>
  <c r="U91" i="74"/>
  <c r="S91" i="74"/>
  <c r="V91" i="74"/>
  <c r="W91" i="74"/>
  <c r="Q91" i="74"/>
  <c r="T91" i="74"/>
  <c r="R91" i="74"/>
  <c r="Z91" i="74"/>
  <c r="X91" i="74"/>
  <c r="Y91" i="74"/>
  <c r="T64" i="74"/>
  <c r="R64" i="74"/>
  <c r="X64" i="74"/>
  <c r="Y64" i="74"/>
  <c r="Z64" i="74"/>
  <c r="Q64" i="74"/>
  <c r="W64" i="74"/>
  <c r="S64" i="74"/>
  <c r="U64" i="74"/>
  <c r="V64" i="74"/>
  <c r="Q95" i="74"/>
  <c r="R95" i="74"/>
  <c r="Y95" i="74"/>
  <c r="V95" i="74"/>
  <c r="U95" i="74"/>
  <c r="Z95" i="74"/>
  <c r="S95" i="74"/>
  <c r="X95" i="74"/>
  <c r="T95" i="74"/>
  <c r="W95" i="74"/>
  <c r="W53" i="74"/>
  <c r="U53" i="74"/>
  <c r="Z53" i="74"/>
  <c r="S53" i="74"/>
  <c r="X53" i="74"/>
  <c r="Q53" i="74"/>
  <c r="R53" i="74"/>
  <c r="T53" i="74"/>
  <c r="V53" i="74"/>
  <c r="Y53" i="74"/>
  <c r="T222" i="74"/>
  <c r="Y222" i="74"/>
  <c r="U222" i="74"/>
  <c r="V222" i="74"/>
  <c r="X222" i="74"/>
  <c r="Z222" i="74"/>
  <c r="S203" i="74"/>
  <c r="W288" i="74"/>
  <c r="Y203" i="74"/>
  <c r="R276" i="74"/>
  <c r="W220" i="74"/>
  <c r="U86" i="74"/>
  <c r="R90" i="74"/>
  <c r="T90" i="74"/>
  <c r="T19" i="74"/>
  <c r="Y239" i="74"/>
  <c r="Z86" i="74"/>
  <c r="S90" i="74"/>
  <c r="Y90" i="74"/>
  <c r="X220" i="74"/>
  <c r="Z11" i="74"/>
  <c r="Q11" i="74"/>
  <c r="U288" i="74"/>
  <c r="R27" i="74"/>
  <c r="R42" i="74"/>
  <c r="X11" i="74"/>
  <c r="S27" i="74"/>
  <c r="U11" i="74"/>
  <c r="T27" i="74"/>
  <c r="Y78" i="74"/>
  <c r="T242" i="74"/>
  <c r="R242" i="74"/>
  <c r="W242" i="74"/>
  <c r="Z242" i="74"/>
  <c r="Q242" i="74"/>
  <c r="Y242" i="74"/>
  <c r="U242" i="74"/>
  <c r="V242" i="74"/>
  <c r="X242" i="74"/>
  <c r="S242" i="74"/>
  <c r="R248" i="74"/>
  <c r="Q248" i="74"/>
  <c r="T248" i="74"/>
  <c r="V248" i="74"/>
  <c r="W248" i="74"/>
  <c r="X248" i="74"/>
  <c r="Y248" i="74"/>
  <c r="S248" i="74"/>
  <c r="Z248" i="74"/>
  <c r="U248" i="74"/>
  <c r="Q260" i="74"/>
  <c r="U260" i="74"/>
  <c r="V260" i="74"/>
  <c r="W260" i="74"/>
  <c r="R260" i="74"/>
  <c r="X260" i="74"/>
  <c r="Y260" i="74"/>
  <c r="S260" i="74"/>
  <c r="T260" i="74"/>
  <c r="Z260" i="74"/>
  <c r="U32" i="74"/>
  <c r="W32" i="74"/>
  <c r="S32" i="74"/>
  <c r="Q32" i="74"/>
  <c r="X32" i="74"/>
  <c r="R32" i="74"/>
  <c r="T32" i="74"/>
  <c r="V244" i="74"/>
  <c r="Z244" i="74"/>
  <c r="T244" i="74"/>
  <c r="Y244" i="74"/>
  <c r="R244" i="74"/>
  <c r="U244" i="74"/>
  <c r="W244" i="74"/>
  <c r="Q244" i="74"/>
  <c r="S244" i="74"/>
  <c r="X244" i="74"/>
  <c r="Z272" i="74"/>
  <c r="V272" i="74"/>
  <c r="S272" i="74"/>
  <c r="R272" i="74"/>
  <c r="Q272" i="74"/>
  <c r="T272" i="74"/>
  <c r="U272" i="74"/>
  <c r="W272" i="74"/>
  <c r="X272" i="74"/>
  <c r="Y272" i="74"/>
  <c r="Z256" i="74"/>
  <c r="X256" i="74"/>
  <c r="Q256" i="74"/>
  <c r="R256" i="74"/>
  <c r="S256" i="74"/>
  <c r="T256" i="74"/>
  <c r="U256" i="74"/>
  <c r="V256" i="74"/>
  <c r="W256" i="74"/>
  <c r="Y256" i="74"/>
  <c r="R268" i="74"/>
  <c r="S268" i="74"/>
  <c r="V268" i="74"/>
  <c r="Z268" i="74"/>
  <c r="U268" i="74"/>
  <c r="W268" i="74"/>
  <c r="Y268" i="74"/>
  <c r="X268" i="74"/>
  <c r="T268" i="74"/>
  <c r="Q268" i="74"/>
  <c r="Y11" i="74"/>
  <c r="Y27" i="74"/>
  <c r="T41" i="74"/>
  <c r="S222" i="74"/>
  <c r="Y41" i="74"/>
  <c r="U219" i="74"/>
  <c r="S78" i="74"/>
  <c r="R284" i="74"/>
  <c r="X27" i="74"/>
  <c r="R222" i="74"/>
  <c r="Q284" i="74"/>
  <c r="J405" i="57"/>
  <c r="S11" i="74"/>
  <c r="W27" i="74"/>
  <c r="Q222" i="74"/>
  <c r="V284" i="74"/>
  <c r="S24" i="74"/>
  <c r="W11" i="74"/>
  <c r="S219" i="74"/>
  <c r="Q27" i="74"/>
  <c r="W222" i="74"/>
  <c r="W284" i="74"/>
  <c r="X219" i="74"/>
  <c r="S25" i="74"/>
  <c r="Q25" i="74"/>
  <c r="T25" i="74"/>
  <c r="X25" i="74"/>
  <c r="U25" i="74"/>
  <c r="Y25" i="74"/>
  <c r="V25" i="74"/>
  <c r="W25" i="74"/>
  <c r="Z25" i="74"/>
  <c r="R25" i="74"/>
  <c r="Q7" i="74"/>
  <c r="R7" i="74"/>
  <c r="S7" i="74"/>
  <c r="T7" i="74"/>
  <c r="W7" i="74"/>
  <c r="Y7" i="74"/>
  <c r="V7" i="74"/>
  <c r="W18" i="74"/>
  <c r="Q18" i="74"/>
  <c r="R18" i="74"/>
  <c r="T18" i="74"/>
  <c r="U18" i="74"/>
  <c r="V18" i="74"/>
  <c r="X18" i="74"/>
  <c r="Y18" i="74"/>
  <c r="Z18" i="74"/>
  <c r="S18" i="74"/>
  <c r="V11" i="74"/>
  <c r="Z27" i="74"/>
  <c r="T28" i="74"/>
  <c r="Y9" i="74"/>
  <c r="V32" i="74"/>
  <c r="Y32" i="74"/>
  <c r="Z32" i="74"/>
  <c r="U9" i="74"/>
  <c r="Q19" i="74"/>
  <c r="R19" i="74"/>
  <c r="S19" i="74"/>
  <c r="U19" i="74"/>
  <c r="W19" i="74"/>
  <c r="X19" i="74"/>
  <c r="Z7" i="74"/>
  <c r="Y19" i="74"/>
  <c r="W225" i="74"/>
  <c r="T225" i="74"/>
  <c r="U7" i="74"/>
  <c r="Z9" i="74"/>
  <c r="X7" i="74"/>
  <c r="S9" i="74"/>
  <c r="X8" i="74"/>
  <c r="V8" i="74"/>
  <c r="W8" i="74"/>
  <c r="R77" i="74"/>
  <c r="Z77" i="74"/>
  <c r="Q77" i="74"/>
  <c r="T77" i="74"/>
  <c r="U77" i="74"/>
  <c r="V77" i="74"/>
  <c r="W77" i="74"/>
  <c r="X77" i="74"/>
  <c r="Y77" i="74"/>
  <c r="S77" i="74"/>
  <c r="T9" i="74"/>
  <c r="Z353" i="147"/>
  <c r="Y353" i="147"/>
  <c r="X353" i="147"/>
  <c r="W353" i="147"/>
  <c r="V353" i="147"/>
  <c r="U353" i="147"/>
  <c r="T353" i="147"/>
  <c r="R353" i="147"/>
  <c r="S353" i="147"/>
  <c r="Q353" i="147"/>
  <c r="T353" i="144"/>
  <c r="V353" i="144"/>
  <c r="U353" i="144"/>
  <c r="S353" i="144"/>
  <c r="R353" i="144"/>
  <c r="Q353" i="144"/>
  <c r="Z353" i="144"/>
  <c r="Y353" i="144"/>
  <c r="X353" i="144"/>
  <c r="W353" i="144"/>
  <c r="R353" i="146"/>
  <c r="S353" i="146"/>
  <c r="Y353" i="146"/>
  <c r="X353" i="146"/>
  <c r="V353" i="146"/>
  <c r="Q353" i="146"/>
  <c r="Z353" i="146"/>
  <c r="T353" i="146"/>
  <c r="W353" i="146"/>
  <c r="U353" i="146"/>
  <c r="Y353" i="145"/>
  <c r="X353" i="145"/>
  <c r="Z353" i="145"/>
  <c r="R353" i="145"/>
  <c r="S353" i="145"/>
  <c r="U353" i="145"/>
  <c r="V353" i="145"/>
  <c r="W353" i="145"/>
  <c r="T353" i="145"/>
  <c r="Q353" i="145"/>
  <c r="Q422" i="74"/>
  <c r="R422" i="74"/>
  <c r="S422" i="74"/>
  <c r="T422" i="74"/>
  <c r="U422" i="74"/>
  <c r="V422" i="74"/>
  <c r="W422" i="74"/>
  <c r="X422" i="74"/>
  <c r="Y422" i="74"/>
  <c r="Z422" i="74"/>
  <c r="Q421" i="74"/>
  <c r="Y421" i="74"/>
  <c r="R421" i="74"/>
  <c r="S421" i="74"/>
  <c r="T421" i="74"/>
  <c r="U421" i="74"/>
  <c r="V421" i="74"/>
  <c r="W421" i="74"/>
  <c r="X421" i="74"/>
  <c r="Z421" i="74"/>
  <c r="B17" i="23"/>
  <c r="E11" i="41"/>
  <c r="D11" i="41"/>
  <c r="C11" i="41"/>
  <c r="K5" i="57"/>
  <c r="K405" i="57" s="1"/>
  <c r="E13" i="23"/>
  <c r="K139" i="44"/>
  <c r="J143" i="44" s="1"/>
  <c r="H24" i="28"/>
  <c r="H23" i="28"/>
  <c r="H22" i="28"/>
  <c r="H21" i="28"/>
  <c r="H20" i="28"/>
  <c r="H19" i="28"/>
  <c r="H18" i="28"/>
  <c r="H17" i="28"/>
  <c r="H16" i="28"/>
  <c r="H7" i="28"/>
  <c r="H8" i="28"/>
  <c r="H9" i="28"/>
  <c r="H10" i="28"/>
  <c r="H11" i="28"/>
  <c r="Q26" i="74" l="1"/>
  <c r="X26" i="74"/>
  <c r="W78" i="74"/>
  <c r="R220" i="74"/>
  <c r="R78" i="74"/>
  <c r="T33" i="74"/>
  <c r="U220" i="74"/>
  <c r="R33" i="74"/>
  <c r="R26" i="74"/>
  <c r="Y220" i="74"/>
  <c r="Z220" i="74"/>
  <c r="V209" i="74"/>
  <c r="Y267" i="74"/>
  <c r="S220" i="74"/>
  <c r="T58" i="74"/>
  <c r="T78" i="74"/>
  <c r="Y235" i="74"/>
  <c r="Z33" i="74"/>
  <c r="U209" i="74"/>
  <c r="Y26" i="74"/>
  <c r="V78" i="74"/>
  <c r="Z267" i="74"/>
  <c r="Q17" i="74"/>
  <c r="S264" i="74"/>
  <c r="V17" i="74"/>
  <c r="W26" i="74"/>
  <c r="S280" i="74"/>
  <c r="V216" i="74"/>
  <c r="T26" i="74"/>
  <c r="S26" i="74"/>
  <c r="X78" i="74"/>
  <c r="V267" i="74"/>
  <c r="U280" i="74"/>
  <c r="R17" i="74"/>
  <c r="S42" i="74"/>
  <c r="U254" i="74"/>
  <c r="W49" i="74"/>
  <c r="Q285" i="74"/>
  <c r="Y49" i="74"/>
  <c r="T86" i="74"/>
  <c r="Z45" i="74"/>
  <c r="X28" i="74"/>
  <c r="Q228" i="74"/>
  <c r="V74" i="74"/>
  <c r="W216" i="74"/>
  <c r="U69" i="74"/>
  <c r="R277" i="74"/>
  <c r="W235" i="74"/>
  <c r="X254" i="74"/>
  <c r="S86" i="74"/>
  <c r="W86" i="74"/>
  <c r="V42" i="74"/>
  <c r="R228" i="74"/>
  <c r="U235" i="74"/>
  <c r="X48" i="74"/>
  <c r="U265" i="74"/>
  <c r="T75" i="74"/>
  <c r="T278" i="74"/>
  <c r="U228" i="74"/>
  <c r="R13" i="74"/>
  <c r="U264" i="74"/>
  <c r="S231" i="74"/>
  <c r="S209" i="74"/>
  <c r="Z254" i="74"/>
  <c r="X33" i="74"/>
  <c r="T21" i="74"/>
  <c r="X285" i="74"/>
  <c r="Z237" i="74"/>
  <c r="S265" i="74"/>
  <c r="Y57" i="74"/>
  <c r="S17" i="74"/>
  <c r="V14" i="74"/>
  <c r="T280" i="74"/>
  <c r="Q265" i="74"/>
  <c r="W204" i="74"/>
  <c r="U57" i="74"/>
  <c r="U285" i="74"/>
  <c r="Z204" i="74"/>
  <c r="V57" i="74"/>
  <c r="S237" i="74"/>
  <c r="Y204" i="74"/>
  <c r="R285" i="74"/>
  <c r="R280" i="74"/>
  <c r="S65" i="74"/>
  <c r="Y264" i="74"/>
  <c r="U17" i="74"/>
  <c r="X17" i="74"/>
  <c r="X280" i="74"/>
  <c r="Q280" i="74"/>
  <c r="V13" i="74"/>
  <c r="V237" i="74"/>
  <c r="U45" i="74"/>
  <c r="R265" i="74"/>
  <c r="Z280" i="74"/>
  <c r="W251" i="74"/>
  <c r="V204" i="74"/>
  <c r="Y285" i="74"/>
  <c r="Z210" i="74"/>
  <c r="X264" i="74"/>
  <c r="V285" i="74"/>
  <c r="R237" i="74"/>
  <c r="Z57" i="74"/>
  <c r="W33" i="74"/>
  <c r="Z37" i="74"/>
  <c r="T237" i="74"/>
  <c r="T204" i="74"/>
  <c r="Z279" i="74"/>
  <c r="Z285" i="74"/>
  <c r="Y33" i="74"/>
  <c r="S204" i="74"/>
  <c r="R89" i="74"/>
  <c r="T37" i="74"/>
  <c r="V265" i="74"/>
  <c r="U279" i="74"/>
  <c r="R71" i="74"/>
  <c r="W254" i="74"/>
  <c r="W57" i="74"/>
  <c r="Z13" i="74"/>
  <c r="X237" i="74"/>
  <c r="U205" i="74"/>
  <c r="V280" i="74"/>
  <c r="W13" i="74"/>
  <c r="U251" i="74"/>
  <c r="X57" i="74"/>
  <c r="S202" i="74"/>
  <c r="U204" i="74"/>
  <c r="R264" i="74"/>
  <c r="Z17" i="74"/>
  <c r="X12" i="74"/>
  <c r="W17" i="74"/>
  <c r="T285" i="74"/>
  <c r="S285" i="74"/>
  <c r="Q13" i="74"/>
  <c r="S13" i="74"/>
  <c r="U55" i="74"/>
  <c r="U13" i="74"/>
  <c r="Y17" i="74"/>
  <c r="T13" i="74"/>
  <c r="V54" i="74"/>
  <c r="U78" i="74"/>
  <c r="Q37" i="74"/>
  <c r="W83" i="74"/>
  <c r="S48" i="74"/>
  <c r="Y237" i="74"/>
  <c r="Q231" i="74"/>
  <c r="X202" i="74"/>
  <c r="Q245" i="74"/>
  <c r="Y245" i="74"/>
  <c r="Z60" i="74"/>
  <c r="U202" i="74"/>
  <c r="Q71" i="74"/>
  <c r="S12" i="74"/>
  <c r="Y54" i="74"/>
  <c r="Z54" i="74"/>
  <c r="V251" i="74"/>
  <c r="Q233" i="74"/>
  <c r="T65" i="74"/>
  <c r="Y60" i="74"/>
  <c r="X65" i="74"/>
  <c r="Q61" i="74"/>
  <c r="W59" i="74"/>
  <c r="Q50" i="74"/>
  <c r="R54" i="74"/>
  <c r="X228" i="74"/>
  <c r="Y42" i="74"/>
  <c r="Z228" i="74"/>
  <c r="X45" i="74"/>
  <c r="Y65" i="74"/>
  <c r="U65" i="74"/>
  <c r="Y71" i="74"/>
  <c r="W233" i="74"/>
  <c r="S71" i="74"/>
  <c r="T245" i="74"/>
  <c r="T71" i="74"/>
  <c r="S233" i="74"/>
  <c r="U50" i="74"/>
  <c r="Q59" i="74"/>
  <c r="X49" i="74"/>
  <c r="W28" i="74"/>
  <c r="Q42" i="74"/>
  <c r="U21" i="74"/>
  <c r="S228" i="74"/>
  <c r="U54" i="74"/>
  <c r="R45" i="74"/>
  <c r="T286" i="74"/>
  <c r="X209" i="74"/>
  <c r="S37" i="74"/>
  <c r="Q51" i="74"/>
  <c r="Y45" i="74"/>
  <c r="X279" i="74"/>
  <c r="U60" i="74"/>
  <c r="Q210" i="74"/>
  <c r="V254" i="74"/>
  <c r="V50" i="74"/>
  <c r="S49" i="74"/>
  <c r="S89" i="74"/>
  <c r="R205" i="74"/>
  <c r="T233" i="74"/>
  <c r="X205" i="74"/>
  <c r="W42" i="74"/>
  <c r="Y254" i="74"/>
  <c r="Z28" i="74"/>
  <c r="U26" i="74"/>
  <c r="T14" i="74"/>
  <c r="R28" i="74"/>
  <c r="Q237" i="74"/>
  <c r="Q57" i="74"/>
  <c r="W232" i="74"/>
  <c r="V37" i="74"/>
  <c r="T202" i="74"/>
  <c r="X249" i="74"/>
  <c r="Q264" i="74"/>
  <c r="V235" i="74"/>
  <c r="T83" i="74"/>
  <c r="V69" i="74"/>
  <c r="Z265" i="74"/>
  <c r="U48" i="74"/>
  <c r="V233" i="74"/>
  <c r="S279" i="74"/>
  <c r="U59" i="74"/>
  <c r="Y59" i="74"/>
  <c r="T209" i="74"/>
  <c r="R49" i="74"/>
  <c r="X54" i="74"/>
  <c r="Y28" i="74"/>
  <c r="Z21" i="74"/>
  <c r="Z26" i="74"/>
  <c r="U28" i="74"/>
  <c r="S55" i="74"/>
  <c r="R21" i="74"/>
  <c r="V220" i="74"/>
  <c r="T254" i="74"/>
  <c r="Y280" i="74"/>
  <c r="S57" i="74"/>
  <c r="U37" i="74"/>
  <c r="X60" i="74"/>
  <c r="V202" i="74"/>
  <c r="Y251" i="74"/>
  <c r="U51" i="74"/>
  <c r="R233" i="74"/>
  <c r="W264" i="74"/>
  <c r="Y209" i="74"/>
  <c r="U267" i="74"/>
  <c r="U210" i="74"/>
  <c r="T50" i="74"/>
  <c r="Q14" i="74"/>
  <c r="R14" i="74"/>
  <c r="Z14" i="74"/>
  <c r="X14" i="74"/>
  <c r="Q60" i="74"/>
  <c r="Z65" i="74"/>
  <c r="U232" i="74"/>
  <c r="X233" i="74"/>
  <c r="V273" i="74"/>
  <c r="S54" i="74"/>
  <c r="Z89" i="74"/>
  <c r="R251" i="74"/>
  <c r="U61" i="74"/>
  <c r="X59" i="74"/>
  <c r="W12" i="74"/>
  <c r="Q28" i="74"/>
  <c r="U42" i="74"/>
  <c r="Q21" i="74"/>
  <c r="T12" i="74"/>
  <c r="W54" i="74"/>
  <c r="X37" i="74"/>
  <c r="Q279" i="74"/>
  <c r="S69" i="74"/>
  <c r="T205" i="74"/>
  <c r="U29" i="74"/>
  <c r="V28" i="74"/>
  <c r="T89" i="74"/>
  <c r="Y21" i="74"/>
  <c r="T42" i="74"/>
  <c r="W228" i="74"/>
  <c r="Y210" i="74"/>
  <c r="W37" i="74"/>
  <c r="X51" i="74"/>
  <c r="Q65" i="74"/>
  <c r="Y202" i="74"/>
  <c r="T220" i="74"/>
  <c r="S267" i="74"/>
  <c r="T60" i="74"/>
  <c r="R254" i="74"/>
  <c r="V59" i="74"/>
  <c r="Y14" i="74"/>
  <c r="W21" i="74"/>
  <c r="X42" i="74"/>
  <c r="X21" i="74"/>
  <c r="Z78" i="74"/>
  <c r="S21" i="74"/>
  <c r="Y228" i="74"/>
  <c r="Y13" i="74"/>
  <c r="S210" i="74"/>
  <c r="R57" i="74"/>
  <c r="T265" i="74"/>
  <c r="W237" i="74"/>
  <c r="X204" i="74"/>
  <c r="Q204" i="74"/>
  <c r="T267" i="74"/>
  <c r="S60" i="74"/>
  <c r="Q254" i="74"/>
  <c r="U15" i="74"/>
  <c r="V15" i="74"/>
  <c r="T15" i="74"/>
  <c r="Z15" i="74"/>
  <c r="X15" i="74"/>
  <c r="Y15" i="74"/>
  <c r="U257" i="74"/>
  <c r="X226" i="74"/>
  <c r="V221" i="74"/>
  <c r="V270" i="74"/>
  <c r="T270" i="74"/>
  <c r="W79" i="74"/>
  <c r="X221" i="74"/>
  <c r="W24" i="74"/>
  <c r="Z288" i="74"/>
  <c r="X257" i="74"/>
  <c r="X269" i="74"/>
  <c r="R275" i="74"/>
  <c r="Q282" i="74"/>
  <c r="R282" i="74"/>
  <c r="T282" i="74"/>
  <c r="W22" i="74"/>
  <c r="Z22" i="74"/>
  <c r="R22" i="74"/>
  <c r="X22" i="74"/>
  <c r="Q20" i="74"/>
  <c r="Z88" i="74"/>
  <c r="X88" i="74"/>
  <c r="V58" i="74"/>
  <c r="Y58" i="74"/>
  <c r="W58" i="74"/>
  <c r="U58" i="74"/>
  <c r="Z58" i="74"/>
  <c r="U252" i="74"/>
  <c r="S252" i="74"/>
  <c r="Q252" i="74"/>
  <c r="T252" i="74"/>
  <c r="V252" i="74"/>
  <c r="R270" i="74"/>
  <c r="Y270" i="74"/>
  <c r="Q270" i="74"/>
  <c r="Z270" i="74"/>
  <c r="U38" i="74"/>
  <c r="Z38" i="74"/>
  <c r="S38" i="74"/>
  <c r="Q38" i="74"/>
  <c r="V83" i="74"/>
  <c r="Q83" i="74"/>
  <c r="Z83" i="74"/>
  <c r="Y83" i="74"/>
  <c r="R83" i="74"/>
  <c r="Z24" i="74"/>
  <c r="Y38" i="74"/>
  <c r="X31" i="74"/>
  <c r="Q87" i="74"/>
  <c r="Q88" i="74"/>
  <c r="Z252" i="74"/>
  <c r="X58" i="74"/>
  <c r="V38" i="74"/>
  <c r="R252" i="74"/>
  <c r="Y282" i="74"/>
  <c r="X87" i="74"/>
  <c r="T87" i="74"/>
  <c r="S87" i="74"/>
  <c r="V87" i="74"/>
  <c r="Y87" i="74"/>
  <c r="T31" i="74"/>
  <c r="U31" i="74"/>
  <c r="W31" i="74"/>
  <c r="S31" i="74"/>
  <c r="Y31" i="74"/>
  <c r="R31" i="74"/>
  <c r="V79" i="74"/>
  <c r="X79" i="74"/>
  <c r="Y79" i="74"/>
  <c r="U79" i="74"/>
  <c r="T226" i="74"/>
  <c r="Y226" i="74"/>
  <c r="W226" i="74"/>
  <c r="S226" i="74"/>
  <c r="Z226" i="74"/>
  <c r="U226" i="74"/>
  <c r="Y276" i="74"/>
  <c r="S276" i="74"/>
  <c r="T276" i="74"/>
  <c r="Q276" i="74"/>
  <c r="V276" i="74"/>
  <c r="V287" i="74"/>
  <c r="X287" i="74"/>
  <c r="Y287" i="74"/>
  <c r="S287" i="74"/>
  <c r="W287" i="74"/>
  <c r="U287" i="74"/>
  <c r="R287" i="74"/>
  <c r="Z258" i="74"/>
  <c r="W258" i="74"/>
  <c r="R258" i="74"/>
  <c r="X258" i="74"/>
  <c r="V258" i="74"/>
  <c r="T258" i="74"/>
  <c r="W243" i="74"/>
  <c r="R243" i="74"/>
  <c r="V243" i="74"/>
  <c r="S47" i="74"/>
  <c r="T47" i="74"/>
  <c r="Q47" i="74"/>
  <c r="X47" i="74"/>
  <c r="Y47" i="74"/>
  <c r="V47" i="74"/>
  <c r="W47" i="74"/>
  <c r="S8" i="74"/>
  <c r="T8" i="74"/>
  <c r="Q8" i="74"/>
  <c r="Y8" i="74"/>
  <c r="W15" i="74"/>
  <c r="Q15" i="74"/>
  <c r="Q22" i="74"/>
  <c r="X24" i="74"/>
  <c r="Y24" i="74"/>
  <c r="Q31" i="74"/>
  <c r="V31" i="74"/>
  <c r="Z276" i="74"/>
  <c r="Q79" i="74"/>
  <c r="U270" i="74"/>
  <c r="T79" i="74"/>
  <c r="X75" i="74"/>
  <c r="Z75" i="74"/>
  <c r="R75" i="74"/>
  <c r="V75" i="74"/>
  <c r="W203" i="74"/>
  <c r="R203" i="74"/>
  <c r="Q203" i="74"/>
  <c r="Z203" i="74"/>
  <c r="W63" i="74"/>
  <c r="R63" i="74"/>
  <c r="T63" i="74"/>
  <c r="X63" i="74"/>
  <c r="V63" i="74"/>
  <c r="Y288" i="74"/>
  <c r="Q288" i="74"/>
  <c r="T288" i="74"/>
  <c r="S288" i="74"/>
  <c r="X288" i="74"/>
  <c r="Q221" i="74"/>
  <c r="U221" i="74"/>
  <c r="Z221" i="74"/>
  <c r="Q90" i="74"/>
  <c r="U90" i="74"/>
  <c r="W90" i="74"/>
  <c r="X275" i="74"/>
  <c r="W275" i="74"/>
  <c r="Z275" i="74"/>
  <c r="S275" i="74"/>
  <c r="V275" i="74"/>
  <c r="T275" i="74"/>
  <c r="Y275" i="74"/>
  <c r="X246" i="74"/>
  <c r="S246" i="74"/>
  <c r="V246" i="74"/>
  <c r="W246" i="74"/>
  <c r="R246" i="74"/>
  <c r="U246" i="74"/>
  <c r="Y257" i="74"/>
  <c r="V257" i="74"/>
  <c r="Z257" i="74"/>
  <c r="T257" i="74"/>
  <c r="W257" i="74"/>
  <c r="X225" i="74"/>
  <c r="Z225" i="74"/>
  <c r="Q225" i="74"/>
  <c r="R225" i="74"/>
  <c r="S225" i="74"/>
  <c r="T22" i="74"/>
  <c r="U203" i="74"/>
  <c r="U269" i="74"/>
  <c r="Q287" i="74"/>
  <c r="Q63" i="74"/>
  <c r="W252" i="74"/>
  <c r="W221" i="74"/>
  <c r="U20" i="74"/>
  <c r="V22" i="74"/>
  <c r="X276" i="74"/>
  <c r="Y22" i="74"/>
  <c r="X90" i="74"/>
  <c r="S269" i="74"/>
  <c r="Y258" i="74"/>
  <c r="Z63" i="74"/>
  <c r="Y221" i="74"/>
  <c r="W88" i="74"/>
  <c r="Q243" i="74"/>
  <c r="W20" i="74"/>
  <c r="Y225" i="74"/>
  <c r="W276" i="74"/>
  <c r="V90" i="74"/>
  <c r="T203" i="74"/>
  <c r="V203" i="74"/>
  <c r="R288" i="74"/>
  <c r="U63" i="74"/>
  <c r="Z255" i="74"/>
  <c r="Q246" i="74"/>
  <c r="Z52" i="74"/>
  <c r="U276" i="74"/>
  <c r="S270" i="74"/>
  <c r="W75" i="74"/>
  <c r="X38" i="74"/>
  <c r="Q24" i="74"/>
  <c r="V24" i="74"/>
  <c r="U24" i="74"/>
  <c r="V20" i="74"/>
  <c r="V225" i="74"/>
  <c r="S15" i="74"/>
  <c r="Z90" i="74"/>
  <c r="X203" i="74"/>
  <c r="R58" i="74"/>
  <c r="T287" i="74"/>
  <c r="Z87" i="74"/>
  <c r="Y243" i="74"/>
  <c r="Q75" i="74"/>
  <c r="W38" i="74"/>
  <c r="X262" i="74"/>
  <c r="U262" i="74"/>
  <c r="T289" i="74"/>
  <c r="U289" i="74"/>
  <c r="Z8" i="74"/>
  <c r="R15" i="74"/>
  <c r="U225" i="74"/>
  <c r="R8" i="74"/>
  <c r="R24" i="74"/>
  <c r="T38" i="74"/>
  <c r="U83" i="74"/>
  <c r="R226" i="74"/>
  <c r="R221" i="74"/>
  <c r="W270" i="74"/>
  <c r="T243" i="74"/>
  <c r="S63" i="74"/>
  <c r="R211" i="74"/>
  <c r="X211" i="74"/>
  <c r="U229" i="74"/>
  <c r="Z229" i="74"/>
  <c r="V229" i="74"/>
  <c r="X229" i="74"/>
  <c r="Y261" i="74"/>
  <c r="R261" i="74"/>
  <c r="Q261" i="74"/>
  <c r="Q44" i="74"/>
  <c r="U44" i="74"/>
  <c r="W44" i="74"/>
  <c r="Q23" i="74"/>
  <c r="T23" i="74"/>
  <c r="U23" i="74"/>
  <c r="V9" i="74"/>
  <c r="Z68" i="74"/>
  <c r="W14" i="74"/>
  <c r="Q89" i="74"/>
  <c r="R60" i="74"/>
  <c r="W245" i="74"/>
  <c r="Z245" i="74"/>
  <c r="R245" i="74"/>
  <c r="S245" i="74"/>
  <c r="V210" i="74"/>
  <c r="Y233" i="74"/>
  <c r="Y216" i="74"/>
  <c r="U233" i="74"/>
  <c r="U71" i="74"/>
  <c r="T281" i="74"/>
  <c r="S251" i="74"/>
  <c r="S277" i="74"/>
  <c r="S59" i="74"/>
  <c r="R210" i="74"/>
  <c r="W9" i="74"/>
  <c r="R9" i="74"/>
  <c r="Q68" i="74"/>
  <c r="X9" i="74"/>
  <c r="Z92" i="74"/>
  <c r="Y74" i="74"/>
  <c r="Y68" i="74"/>
  <c r="Y93" i="74"/>
  <c r="Q216" i="74"/>
  <c r="Y277" i="74"/>
  <c r="X239" i="74"/>
  <c r="T68" i="74"/>
  <c r="U89" i="74"/>
  <c r="R65" i="74"/>
  <c r="T251" i="74"/>
  <c r="V205" i="74"/>
  <c r="X251" i="74"/>
  <c r="T74" i="74"/>
  <c r="W65" i="74"/>
  <c r="V245" i="74"/>
  <c r="Y205" i="74"/>
  <c r="R263" i="74"/>
  <c r="V70" i="74"/>
  <c r="T59" i="74"/>
  <c r="U14" i="74"/>
  <c r="U68" i="74"/>
  <c r="Q202" i="74"/>
  <c r="R202" i="74"/>
  <c r="W71" i="74"/>
  <c r="W210" i="74"/>
  <c r="Q205" i="74"/>
  <c r="Q263" i="74"/>
  <c r="Y89" i="74"/>
  <c r="T216" i="74"/>
  <c r="S205" i="74"/>
  <c r="Q251" i="74"/>
  <c r="Q278" i="74"/>
  <c r="Y278" i="74"/>
  <c r="V89" i="74"/>
  <c r="T54" i="74"/>
  <c r="W60" i="74"/>
  <c r="T210" i="74"/>
  <c r="Z205" i="74"/>
  <c r="W89" i="74"/>
  <c r="X245" i="74"/>
  <c r="W202" i="74"/>
  <c r="Q277" i="74"/>
  <c r="U70" i="74"/>
  <c r="R59" i="74"/>
  <c r="W98" i="74"/>
  <c r="S99" i="74"/>
  <c r="R94" i="74"/>
  <c r="U98" i="74"/>
  <c r="W100" i="74"/>
  <c r="Z99" i="74"/>
  <c r="T99" i="74"/>
  <c r="R93" i="74"/>
  <c r="U92" i="74"/>
  <c r="X99" i="74"/>
  <c r="Z16" i="74"/>
  <c r="T16" i="74"/>
  <c r="U16" i="74"/>
  <c r="U255" i="74"/>
  <c r="Y211" i="74"/>
  <c r="Q262" i="74"/>
  <c r="T29" i="74"/>
  <c r="R23" i="74"/>
  <c r="Z12" i="74"/>
  <c r="W249" i="74"/>
  <c r="T80" i="74"/>
  <c r="R238" i="74"/>
  <c r="X261" i="74"/>
  <c r="T20" i="74"/>
  <c r="R232" i="74"/>
  <c r="V99" i="74"/>
  <c r="R207" i="74"/>
  <c r="S96" i="74"/>
  <c r="X92" i="74"/>
  <c r="T232" i="74"/>
  <c r="T52" i="74"/>
  <c r="Q93" i="74"/>
  <c r="V263" i="74"/>
  <c r="Q48" i="74"/>
  <c r="Y94" i="74"/>
  <c r="Q238" i="74"/>
  <c r="Z61" i="74"/>
  <c r="R74" i="74"/>
  <c r="S100" i="74"/>
  <c r="Z261" i="74"/>
  <c r="Y238" i="74"/>
  <c r="Q70" i="74"/>
  <c r="V281" i="74"/>
  <c r="T70" i="74"/>
  <c r="V238" i="74"/>
  <c r="W281" i="74"/>
  <c r="T93" i="74"/>
  <c r="W94" i="74"/>
  <c r="R278" i="74"/>
  <c r="Y262" i="74"/>
  <c r="V52" i="74"/>
  <c r="V227" i="74"/>
  <c r="S238" i="74"/>
  <c r="X266" i="74"/>
  <c r="W55" i="74"/>
  <c r="X55" i="74"/>
  <c r="R55" i="74"/>
  <c r="Y227" i="74"/>
  <c r="S239" i="74"/>
  <c r="Q96" i="74"/>
  <c r="S263" i="74"/>
  <c r="R216" i="74"/>
  <c r="Z286" i="74"/>
  <c r="X93" i="74"/>
  <c r="W230" i="74"/>
  <c r="W52" i="74"/>
  <c r="Z48" i="74"/>
  <c r="R255" i="74"/>
  <c r="R61" i="74"/>
  <c r="T61" i="74"/>
  <c r="S227" i="74"/>
  <c r="U281" i="74"/>
  <c r="R50" i="74"/>
  <c r="X281" i="74"/>
  <c r="U263" i="74"/>
  <c r="S94" i="74"/>
  <c r="V49" i="74"/>
  <c r="S211" i="74"/>
  <c r="V100" i="74"/>
  <c r="S255" i="74"/>
  <c r="R100" i="74"/>
  <c r="W227" i="74"/>
  <c r="W234" i="74"/>
  <c r="Z273" i="74"/>
  <c r="Q29" i="74"/>
  <c r="W29" i="74"/>
  <c r="Z29" i="74"/>
  <c r="X29" i="74"/>
  <c r="Q249" i="74"/>
  <c r="Z238" i="74"/>
  <c r="T55" i="74"/>
  <c r="T100" i="74"/>
  <c r="S229" i="74"/>
  <c r="U227" i="74"/>
  <c r="Z51" i="74"/>
  <c r="R80" i="74"/>
  <c r="Q52" i="74"/>
  <c r="W282" i="74"/>
  <c r="W255" i="74"/>
  <c r="U74" i="74"/>
  <c r="X263" i="74"/>
  <c r="S262" i="74"/>
  <c r="T227" i="74"/>
  <c r="Q232" i="74"/>
  <c r="X273" i="74"/>
  <c r="W229" i="74"/>
  <c r="Z227" i="74"/>
  <c r="S289" i="74"/>
  <c r="X50" i="74"/>
  <c r="X70" i="74"/>
  <c r="U94" i="74"/>
  <c r="V80" i="74"/>
  <c r="Z80" i="74"/>
  <c r="Q273" i="74"/>
  <c r="R234" i="74"/>
  <c r="V234" i="74"/>
  <c r="R227" i="74"/>
  <c r="Z44" i="74"/>
  <c r="Q12" i="74"/>
  <c r="U12" i="74"/>
  <c r="Z55" i="74"/>
  <c r="Q55" i="74"/>
  <c r="Q98" i="74"/>
  <c r="T261" i="74"/>
  <c r="V232" i="74"/>
  <c r="Q234" i="74"/>
  <c r="V262" i="74"/>
  <c r="Y52" i="74"/>
  <c r="S249" i="74"/>
  <c r="T51" i="74"/>
  <c r="Z211" i="74"/>
  <c r="R69" i="74"/>
  <c r="Y61" i="74"/>
  <c r="S230" i="74"/>
  <c r="Y266" i="74"/>
  <c r="Y44" i="74"/>
  <c r="Y29" i="74"/>
  <c r="W16" i="74"/>
  <c r="X23" i="74"/>
  <c r="W23" i="74"/>
  <c r="Z23" i="74"/>
  <c r="S22" i="74"/>
  <c r="Y249" i="74"/>
  <c r="R273" i="74"/>
  <c r="W273" i="74"/>
  <c r="R44" i="74"/>
  <c r="U80" i="74"/>
  <c r="W207" i="74"/>
  <c r="S261" i="74"/>
  <c r="V96" i="74"/>
  <c r="T92" i="74"/>
  <c r="R98" i="74"/>
  <c r="Z207" i="74"/>
  <c r="U211" i="74"/>
  <c r="Q207" i="74"/>
  <c r="T96" i="74"/>
  <c r="R51" i="74"/>
  <c r="X286" i="74"/>
  <c r="T255" i="74"/>
  <c r="Z282" i="74"/>
  <c r="W48" i="74"/>
  <c r="V255" i="74"/>
  <c r="Z96" i="74"/>
  <c r="X232" i="74"/>
  <c r="Q229" i="74"/>
  <c r="W99" i="74"/>
  <c r="X98" i="74"/>
  <c r="U207" i="74"/>
  <c r="Y48" i="74"/>
  <c r="S207" i="74"/>
  <c r="Z100" i="74"/>
  <c r="W238" i="74"/>
  <c r="R230" i="74"/>
  <c r="X234" i="74"/>
  <c r="Y99" i="74"/>
  <c r="Z278" i="74"/>
  <c r="U100" i="74"/>
  <c r="Z262" i="74"/>
  <c r="Q99" i="74"/>
  <c r="V286" i="74"/>
  <c r="S51" i="74"/>
  <c r="Z74" i="74"/>
  <c r="V51" i="74"/>
  <c r="X74" i="74"/>
  <c r="V230" i="74"/>
  <c r="Q74" i="74"/>
  <c r="Q100" i="74"/>
  <c r="W96" i="74"/>
  <c r="Q286" i="74"/>
  <c r="T239" i="74"/>
  <c r="X96" i="74"/>
  <c r="Z234" i="74"/>
  <c r="Z93" i="74"/>
  <c r="Y232" i="74"/>
  <c r="X289" i="74"/>
  <c r="S61" i="74"/>
  <c r="S216" i="74"/>
  <c r="Z50" i="74"/>
  <c r="S70" i="74"/>
  <c r="Y70" i="74"/>
  <c r="Y92" i="74"/>
  <c r="W50" i="74"/>
  <c r="S232" i="74"/>
  <c r="X44" i="74"/>
  <c r="S23" i="74"/>
  <c r="V261" i="74"/>
  <c r="S44" i="74"/>
  <c r="R12" i="74"/>
  <c r="X80" i="74"/>
  <c r="S16" i="74"/>
  <c r="T44" i="74"/>
  <c r="W51" i="74"/>
  <c r="Y23" i="74"/>
  <c r="T273" i="74"/>
  <c r="Y55" i="74"/>
  <c r="S92" i="74"/>
  <c r="T266" i="74"/>
  <c r="R262" i="74"/>
  <c r="U286" i="74"/>
  <c r="X52" i="74"/>
  <c r="R52" i="74"/>
  <c r="Y286" i="74"/>
  <c r="X69" i="74"/>
  <c r="R99" i="74"/>
  <c r="Q69" i="74"/>
  <c r="Z98" i="74"/>
  <c r="T229" i="74"/>
  <c r="V289" i="74"/>
  <c r="U273" i="74"/>
  <c r="Y20" i="74"/>
  <c r="X207" i="74"/>
  <c r="U277" i="74"/>
  <c r="Z70" i="74"/>
  <c r="U230" i="74"/>
  <c r="W93" i="74"/>
  <c r="S278" i="74"/>
  <c r="S29" i="74"/>
  <c r="V16" i="74"/>
  <c r="V29" i="74"/>
  <c r="Y273" i="74"/>
  <c r="V12" i="74"/>
  <c r="Y16" i="74"/>
  <c r="S80" i="74"/>
  <c r="Q16" i="74"/>
  <c r="Q80" i="74"/>
  <c r="Y98" i="74"/>
  <c r="Z20" i="74"/>
  <c r="S266" i="74"/>
  <c r="T234" i="74"/>
  <c r="W80" i="74"/>
  <c r="S98" i="74"/>
  <c r="Q230" i="74"/>
  <c r="W289" i="74"/>
  <c r="U96" i="74"/>
  <c r="T69" i="74"/>
  <c r="V98" i="74"/>
  <c r="X100" i="74"/>
  <c r="R289" i="74"/>
  <c r="Y50" i="74"/>
  <c r="R229" i="74"/>
  <c r="R96" i="74"/>
  <c r="X16" i="74"/>
  <c r="Z249" i="74"/>
  <c r="V44" i="74"/>
  <c r="W278" i="74"/>
  <c r="W262" i="74"/>
  <c r="Y229" i="74"/>
  <c r="T249" i="74"/>
  <c r="U52" i="74"/>
  <c r="Q266" i="74"/>
  <c r="S20" i="74"/>
  <c r="X20" i="74"/>
  <c r="Q227" i="74"/>
  <c r="U238" i="74"/>
  <c r="X238" i="74"/>
  <c r="V93" i="74"/>
  <c r="V266" i="74"/>
  <c r="U278" i="74"/>
  <c r="S286" i="74"/>
  <c r="R286" i="74"/>
  <c r="V279" i="74"/>
  <c r="R279" i="74"/>
  <c r="Y279" i="74"/>
  <c r="W279" i="74"/>
  <c r="X267" i="74"/>
  <c r="Q267" i="74"/>
  <c r="R267" i="74"/>
  <c r="W265" i="74"/>
  <c r="X265" i="74"/>
  <c r="T88" i="74"/>
  <c r="U88" i="74"/>
  <c r="R88" i="74"/>
  <c r="S88" i="74"/>
  <c r="V88" i="74"/>
  <c r="W87" i="74"/>
  <c r="R87" i="74"/>
  <c r="S75" i="74"/>
  <c r="Y75" i="74"/>
  <c r="X71" i="74"/>
  <c r="Z71" i="74"/>
  <c r="Z69" i="74"/>
  <c r="W69" i="74"/>
  <c r="U49" i="74"/>
  <c r="Z49" i="74"/>
  <c r="T49" i="74"/>
  <c r="U33" i="74"/>
  <c r="S33" i="74"/>
  <c r="V33" i="74"/>
  <c r="Q211" i="74"/>
  <c r="W211" i="74"/>
  <c r="V211" i="74"/>
  <c r="Q289" i="74"/>
  <c r="Y289" i="74"/>
  <c r="X255" i="74"/>
  <c r="Q255" i="74"/>
  <c r="Q94" i="74"/>
  <c r="V94" i="74"/>
  <c r="X94" i="74"/>
  <c r="Z94" i="74"/>
  <c r="Z79" i="74"/>
  <c r="S79" i="74"/>
  <c r="W239" i="74"/>
  <c r="Z239" i="74"/>
  <c r="V239" i="74"/>
  <c r="R239" i="74"/>
  <c r="V277" i="74"/>
  <c r="T277" i="74"/>
  <c r="X61" i="74"/>
  <c r="V61" i="74"/>
  <c r="S45" i="74"/>
  <c r="W45" i="74"/>
  <c r="Q45" i="74"/>
  <c r="V231" i="74"/>
  <c r="X231" i="74"/>
  <c r="Z231" i="74"/>
  <c r="U231" i="74"/>
  <c r="W231" i="74"/>
  <c r="T231" i="74"/>
  <c r="R231" i="74"/>
  <c r="T264" i="74"/>
  <c r="Z264" i="74"/>
  <c r="Y252" i="74"/>
  <c r="X252" i="74"/>
  <c r="U216" i="74"/>
  <c r="X216" i="74"/>
  <c r="T48" i="74"/>
  <c r="V48" i="74"/>
  <c r="W209" i="74"/>
  <c r="R209" i="74"/>
  <c r="Z209" i="74"/>
  <c r="Y281" i="74"/>
  <c r="Z281" i="74"/>
  <c r="Q281" i="74"/>
  <c r="R249" i="74"/>
  <c r="V249" i="74"/>
  <c r="U234" i="74"/>
  <c r="Y234" i="74"/>
  <c r="Z230" i="74"/>
  <c r="X230" i="74"/>
  <c r="Y230" i="74"/>
  <c r="Y263" i="74"/>
  <c r="Z263" i="74"/>
  <c r="X86" i="74"/>
  <c r="R86" i="74"/>
  <c r="V86" i="74"/>
  <c r="Q86" i="74"/>
  <c r="W266" i="74"/>
  <c r="U266" i="74"/>
  <c r="R266" i="74"/>
  <c r="U282" i="74"/>
  <c r="V282" i="74"/>
  <c r="X282" i="74"/>
  <c r="S282" i="74"/>
  <c r="T269" i="74"/>
  <c r="V269" i="74"/>
  <c r="Y269" i="74"/>
  <c r="Z269" i="74"/>
  <c r="W92" i="74"/>
  <c r="R92" i="74"/>
  <c r="U261" i="74"/>
  <c r="W261" i="74"/>
  <c r="Z243" i="74"/>
  <c r="S243" i="74"/>
  <c r="X235" i="74"/>
  <c r="S235" i="74"/>
  <c r="T235" i="74"/>
  <c r="Z235" i="74"/>
  <c r="R235" i="74"/>
  <c r="Z47" i="74"/>
  <c r="R47" i="74"/>
  <c r="D7" i="144"/>
  <c r="K354" i="153"/>
  <c r="J376" i="153" s="1"/>
  <c r="F6" i="27" s="1"/>
  <c r="K354" i="151"/>
  <c r="J376" i="151" s="1"/>
  <c r="M376" i="151" s="1"/>
  <c r="D6" i="146"/>
  <c r="W6" i="146" s="1"/>
  <c r="W372" i="146" s="1"/>
  <c r="T7" i="144"/>
  <c r="U7" i="144"/>
  <c r="X7" i="144"/>
  <c r="S7" i="144"/>
  <c r="W7" i="144"/>
  <c r="M436" i="157"/>
  <c r="J26" i="70"/>
  <c r="F6" i="41"/>
  <c r="J27" i="71"/>
  <c r="F5" i="41"/>
  <c r="M386" i="165"/>
  <c r="F21" i="27"/>
  <c r="F17" i="27"/>
  <c r="M386" i="168"/>
  <c r="F24" i="27"/>
  <c r="M386" i="167"/>
  <c r="F23" i="27"/>
  <c r="M386" i="166"/>
  <c r="F22" i="27"/>
  <c r="M386" i="164"/>
  <c r="F20" i="27"/>
  <c r="M386" i="163"/>
  <c r="F19" i="27"/>
  <c r="M386" i="160"/>
  <c r="F18" i="27"/>
  <c r="M386" i="158"/>
  <c r="F16" i="27"/>
  <c r="M436" i="156"/>
  <c r="F14" i="27"/>
  <c r="M436" i="154"/>
  <c r="F13" i="27"/>
  <c r="M376" i="149"/>
  <c r="F9" i="27"/>
  <c r="H9" i="27" s="1"/>
  <c r="M376" i="152"/>
  <c r="F5" i="27"/>
  <c r="H5" i="27" s="1"/>
  <c r="M376" i="153"/>
  <c r="F7" i="23"/>
  <c r="M376" i="150"/>
  <c r="F7" i="27"/>
  <c r="J7" i="27" s="1"/>
  <c r="Z6" i="147"/>
  <c r="Z372" i="147" s="1"/>
  <c r="W6" i="147"/>
  <c r="W372" i="147" s="1"/>
  <c r="V6" i="147"/>
  <c r="V372" i="147" s="1"/>
  <c r="X6" i="147"/>
  <c r="X372" i="147" s="1"/>
  <c r="R6" i="147"/>
  <c r="R372" i="147" s="1"/>
  <c r="Q6" i="147"/>
  <c r="Q372" i="147" s="1"/>
  <c r="U6" i="147"/>
  <c r="U372" i="147" s="1"/>
  <c r="T6" i="147"/>
  <c r="T372" i="147" s="1"/>
  <c r="Y6" i="147"/>
  <c r="Y372" i="147" s="1"/>
  <c r="S6" i="147"/>
  <c r="S372" i="147" s="1"/>
  <c r="Z6" i="146"/>
  <c r="Z372" i="146" s="1"/>
  <c r="Y6" i="146"/>
  <c r="Y372" i="146" s="1"/>
  <c r="X6" i="146"/>
  <c r="X372" i="146" s="1"/>
  <c r="R6" i="146"/>
  <c r="R372" i="146" s="1"/>
  <c r="Q6" i="146"/>
  <c r="Q372" i="146" s="1"/>
  <c r="Y6" i="145"/>
  <c r="Y372" i="145" s="1"/>
  <c r="X6" i="145"/>
  <c r="X372" i="145" s="1"/>
  <c r="W6" i="145"/>
  <c r="W372" i="145" s="1"/>
  <c r="S6" i="145"/>
  <c r="S372" i="145" s="1"/>
  <c r="R6" i="145"/>
  <c r="R372" i="145" s="1"/>
  <c r="Q6" i="145"/>
  <c r="Q372" i="145" s="1"/>
  <c r="T6" i="145"/>
  <c r="T372" i="145" s="1"/>
  <c r="V6" i="145"/>
  <c r="V372" i="145" s="1"/>
  <c r="U6" i="145"/>
  <c r="U372" i="145" s="1"/>
  <c r="Z6" i="145"/>
  <c r="Z372" i="145" s="1"/>
  <c r="Y6" i="144"/>
  <c r="X6" i="144"/>
  <c r="W6" i="144"/>
  <c r="V6" i="144"/>
  <c r="U6" i="144"/>
  <c r="S6" i="144"/>
  <c r="R6" i="144"/>
  <c r="Q6" i="144"/>
  <c r="T6" i="144"/>
  <c r="Z6" i="144"/>
  <c r="Y6" i="139"/>
  <c r="W6" i="139"/>
  <c r="V6" i="139"/>
  <c r="U6" i="139"/>
  <c r="Z6" i="139"/>
  <c r="X6" i="139"/>
  <c r="Q6" i="139"/>
  <c r="T6" i="139"/>
  <c r="S6" i="139"/>
  <c r="R6" i="139"/>
  <c r="D5" i="74"/>
  <c r="J427" i="57"/>
  <c r="F4" i="27" s="1"/>
  <c r="H28" i="28"/>
  <c r="X6" i="74"/>
  <c r="Q6" i="74"/>
  <c r="R6" i="74"/>
  <c r="S6" i="74"/>
  <c r="T6" i="74"/>
  <c r="U6" i="74"/>
  <c r="V6" i="74"/>
  <c r="W6" i="74"/>
  <c r="Y6" i="74"/>
  <c r="Z6" i="74"/>
  <c r="Q54" i="139"/>
  <c r="V54" i="139"/>
  <c r="T54" i="139"/>
  <c r="R54" i="139"/>
  <c r="U54" i="139"/>
  <c r="Z54" i="139"/>
  <c r="Y54" i="139"/>
  <c r="W54" i="139"/>
  <c r="X54" i="139"/>
  <c r="S54" i="139"/>
  <c r="E20" i="23"/>
  <c r="L143" i="44"/>
  <c r="C17" i="23"/>
  <c r="I6" i="46"/>
  <c r="J6" i="46"/>
  <c r="J10" i="46" s="1"/>
  <c r="D10" i="27"/>
  <c r="S372" i="144" l="1"/>
  <c r="U372" i="144"/>
  <c r="Q372" i="139"/>
  <c r="S6" i="146"/>
  <c r="S372" i="146" s="1"/>
  <c r="F8" i="27"/>
  <c r="H8" i="27" s="1"/>
  <c r="U6" i="146"/>
  <c r="U372" i="146" s="1"/>
  <c r="T6" i="146"/>
  <c r="T372" i="146" s="1"/>
  <c r="V6" i="146"/>
  <c r="V372" i="146" s="1"/>
  <c r="Q375" i="145"/>
  <c r="T372" i="144"/>
  <c r="Q7" i="144"/>
  <c r="Q372" i="144" s="1"/>
  <c r="V7" i="144"/>
  <c r="V372" i="144" s="1"/>
  <c r="Y7" i="144"/>
  <c r="Y372" i="144" s="1"/>
  <c r="R7" i="144"/>
  <c r="R372" i="144" s="1"/>
  <c r="Z7" i="144"/>
  <c r="Z372" i="144" s="1"/>
  <c r="X372" i="144"/>
  <c r="W372" i="144"/>
  <c r="Q375" i="147"/>
  <c r="G5" i="41"/>
  <c r="I5" i="41"/>
  <c r="H5" i="41"/>
  <c r="H6" i="41"/>
  <c r="I6" i="41"/>
  <c r="G6" i="41"/>
  <c r="X372" i="139"/>
  <c r="Y372" i="139"/>
  <c r="V372" i="139"/>
  <c r="H6" i="27"/>
  <c r="W372" i="139"/>
  <c r="S372" i="139"/>
  <c r="Z372" i="139"/>
  <c r="U372" i="139"/>
  <c r="R372" i="139"/>
  <c r="T372" i="139"/>
  <c r="M427" i="57"/>
  <c r="H7" i="27"/>
  <c r="I7" i="27"/>
  <c r="H24" i="27"/>
  <c r="I24" i="27"/>
  <c r="J24" i="27"/>
  <c r="H23" i="27"/>
  <c r="J23" i="27"/>
  <c r="I23" i="27"/>
  <c r="H22" i="27"/>
  <c r="J22" i="27"/>
  <c r="I22" i="27"/>
  <c r="H21" i="27"/>
  <c r="J21" i="27"/>
  <c r="I21" i="27"/>
  <c r="H20" i="27"/>
  <c r="J20" i="27"/>
  <c r="I20" i="27"/>
  <c r="H19" i="27"/>
  <c r="J19" i="27"/>
  <c r="I19" i="27"/>
  <c r="H18" i="27"/>
  <c r="J18" i="27"/>
  <c r="I18" i="27"/>
  <c r="H16" i="27"/>
  <c r="J16" i="27"/>
  <c r="I16" i="27"/>
  <c r="H15" i="27"/>
  <c r="J15" i="27"/>
  <c r="I15" i="27"/>
  <c r="H14" i="27"/>
  <c r="J14" i="27"/>
  <c r="I14" i="27"/>
  <c r="J13" i="27"/>
  <c r="H13" i="27"/>
  <c r="I13" i="27"/>
  <c r="H17" i="27"/>
  <c r="J17" i="27"/>
  <c r="I17" i="27"/>
  <c r="H20" i="23"/>
  <c r="G20" i="23"/>
  <c r="F20" i="23"/>
  <c r="Z5" i="74"/>
  <c r="Z425" i="74" s="1"/>
  <c r="Y5" i="74"/>
  <c r="Y425" i="74" s="1"/>
  <c r="X5" i="74"/>
  <c r="X425" i="74" s="1"/>
  <c r="W5" i="74"/>
  <c r="W425" i="74" s="1"/>
  <c r="V5" i="74"/>
  <c r="V425" i="74" s="1"/>
  <c r="U5" i="74"/>
  <c r="U425" i="74" s="1"/>
  <c r="T5" i="74"/>
  <c r="T425" i="74" s="1"/>
  <c r="S5" i="74"/>
  <c r="S425" i="74" s="1"/>
  <c r="R5" i="74"/>
  <c r="R425" i="74" s="1"/>
  <c r="Q5" i="74"/>
  <c r="Q425" i="74" s="1"/>
  <c r="D17" i="23"/>
  <c r="H11" i="23"/>
  <c r="G11" i="23"/>
  <c r="F11" i="23"/>
  <c r="L10" i="46"/>
  <c r="H6" i="28"/>
  <c r="H12" i="28" s="1"/>
  <c r="H30" i="28" s="1"/>
  <c r="G4" i="23"/>
  <c r="G7" i="23" s="1"/>
  <c r="J3" i="11"/>
  <c r="K3" i="11"/>
  <c r="L3" i="11"/>
  <c r="J4" i="11"/>
  <c r="K4" i="11"/>
  <c r="L4" i="11"/>
  <c r="J5" i="11"/>
  <c r="K5" i="11"/>
  <c r="L5" i="11"/>
  <c r="J6" i="11"/>
  <c r="K6" i="11"/>
  <c r="L6" i="11"/>
  <c r="J7" i="11"/>
  <c r="K7" i="11"/>
  <c r="L7" i="11"/>
  <c r="J8" i="11"/>
  <c r="K8" i="11"/>
  <c r="L8" i="11"/>
  <c r="J10" i="11"/>
  <c r="K10" i="11"/>
  <c r="L10" i="11"/>
  <c r="Q375" i="146" l="1"/>
  <c r="F8" i="61" s="1"/>
  <c r="F23" i="61" s="1"/>
  <c r="G23" i="61" s="1"/>
  <c r="H23" i="61" s="1"/>
  <c r="I23" i="61" s="1"/>
  <c r="Q375" i="144"/>
  <c r="F6" i="61" s="1"/>
  <c r="Q428" i="74"/>
  <c r="F9" i="61"/>
  <c r="F24" i="61" s="1"/>
  <c r="G24" i="61" s="1"/>
  <c r="H24" i="61" s="1"/>
  <c r="I24" i="61" s="1"/>
  <c r="AA375" i="147"/>
  <c r="F7" i="61"/>
  <c r="F22" i="61" s="1"/>
  <c r="G22" i="61" s="1"/>
  <c r="H22" i="61" s="1"/>
  <c r="I22" i="61" s="1"/>
  <c r="AA375" i="145"/>
  <c r="J30" i="28"/>
  <c r="F4" i="41"/>
  <c r="Q375" i="139"/>
  <c r="F14" i="11"/>
  <c r="F13" i="11"/>
  <c r="F12" i="11"/>
  <c r="H13" i="11"/>
  <c r="H12" i="11"/>
  <c r="G13" i="11"/>
  <c r="G12" i="11"/>
  <c r="I25" i="27"/>
  <c r="H25" i="27"/>
  <c r="J25" i="27"/>
  <c r="H4" i="23"/>
  <c r="H7" i="23" s="1"/>
  <c r="H12" i="23"/>
  <c r="G12" i="23"/>
  <c r="F12" i="23"/>
  <c r="H13" i="23"/>
  <c r="G13" i="23"/>
  <c r="F13" i="23"/>
  <c r="I9" i="27"/>
  <c r="I8" i="27"/>
  <c r="I5" i="27"/>
  <c r="I6" i="27"/>
  <c r="AA375" i="146" l="1"/>
  <c r="F21" i="61"/>
  <c r="G21" i="61" s="1"/>
  <c r="H21" i="61" s="1"/>
  <c r="I21" i="61" s="1"/>
  <c r="F20" i="61"/>
  <c r="G20" i="61" s="1"/>
  <c r="H20" i="61" s="1"/>
  <c r="I20" i="61" s="1"/>
  <c r="AA375" i="144"/>
  <c r="F5" i="61"/>
  <c r="F16" i="61" s="1"/>
  <c r="G16" i="61" s="1"/>
  <c r="H16" i="61" s="1"/>
  <c r="I16" i="61" s="1"/>
  <c r="AA375" i="139"/>
  <c r="F4" i="61"/>
  <c r="F13" i="61" s="1"/>
  <c r="AA428" i="74"/>
  <c r="I4" i="41"/>
  <c r="I11" i="41" s="1"/>
  <c r="E5" i="20" s="1"/>
  <c r="G4" i="41"/>
  <c r="G11" i="41" s="1"/>
  <c r="C5" i="20" s="1"/>
  <c r="H4" i="41"/>
  <c r="H11" i="41" s="1"/>
  <c r="D5" i="20" s="1"/>
  <c r="F17" i="23"/>
  <c r="F22" i="23" s="1"/>
  <c r="G17" i="23"/>
  <c r="G22" i="23" s="1"/>
  <c r="H17" i="23"/>
  <c r="H22" i="23" s="1"/>
  <c r="F17" i="61" l="1"/>
  <c r="G17" i="61" s="1"/>
  <c r="H17" i="61" s="1"/>
  <c r="I17" i="61" s="1"/>
  <c r="F18" i="61"/>
  <c r="G18" i="61" s="1"/>
  <c r="F19" i="61"/>
  <c r="G19" i="61" s="1"/>
  <c r="H19" i="61" s="1"/>
  <c r="I19" i="61" s="1"/>
  <c r="F14" i="61"/>
  <c r="G14" i="61" s="1"/>
  <c r="H14" i="61" s="1"/>
  <c r="I14" i="61" s="1"/>
  <c r="F15" i="61"/>
  <c r="G15" i="61" s="1"/>
  <c r="H15" i="61" s="1"/>
  <c r="I15" i="61" s="1"/>
  <c r="F27" i="23"/>
  <c r="I27" i="23" s="1"/>
  <c r="G13" i="61"/>
  <c r="H13" i="61" s="1"/>
  <c r="I13" i="61" s="1"/>
  <c r="E7" i="20"/>
  <c r="D7" i="20"/>
  <c r="C7" i="20"/>
  <c r="G6" i="61"/>
  <c r="H6" i="61" s="1"/>
  <c r="I6" i="61" s="1"/>
  <c r="G8" i="61"/>
  <c r="H8" i="61" s="1"/>
  <c r="I8" i="61" s="1"/>
  <c r="G5" i="61"/>
  <c r="H5" i="61" s="1"/>
  <c r="I5" i="61" s="1"/>
  <c r="H18" i="61" l="1"/>
  <c r="I18" i="61" s="1"/>
  <c r="I25" i="61" s="1"/>
  <c r="G25" i="61"/>
  <c r="G7" i="20"/>
  <c r="G7" i="61"/>
  <c r="H7" i="61" s="1"/>
  <c r="I7" i="61" s="1"/>
  <c r="J5" i="27"/>
  <c r="J6" i="27"/>
  <c r="J8" i="27"/>
  <c r="J9" i="27"/>
  <c r="E10" i="27"/>
  <c r="H25" i="61" l="1"/>
  <c r="G4" i="61"/>
  <c r="H4" i="61" s="1"/>
  <c r="I4" i="61" s="1"/>
  <c r="G9" i="61"/>
  <c r="H9" i="61" s="1"/>
  <c r="I9" i="61" s="1"/>
  <c r="H66" i="24"/>
  <c r="C12" i="20" s="1"/>
  <c r="G10" i="61" l="1"/>
  <c r="G28" i="61" s="1"/>
  <c r="H10" i="61"/>
  <c r="H28" i="61" s="1"/>
  <c r="I10" i="61"/>
  <c r="I28" i="61" s="1"/>
  <c r="E8" i="20" l="1"/>
  <c r="D8" i="20"/>
  <c r="C8" i="20"/>
  <c r="J12" i="11"/>
  <c r="J13" i="11"/>
  <c r="G8" i="20" l="1"/>
  <c r="L13" i="11"/>
  <c r="K13" i="11"/>
  <c r="L12" i="11"/>
  <c r="K12" i="11"/>
  <c r="J14" i="11"/>
  <c r="G14" i="11"/>
  <c r="J19" i="11" l="1"/>
  <c r="I4" i="27"/>
  <c r="I10" i="27" s="1"/>
  <c r="I26" i="27" s="1"/>
  <c r="J4" i="27"/>
  <c r="J10" i="27" s="1"/>
  <c r="J26" i="27" s="1"/>
  <c r="H4" i="27"/>
  <c r="H10" i="27" s="1"/>
  <c r="H26" i="27" s="1"/>
  <c r="K14" i="11"/>
  <c r="K19" i="11" s="1"/>
  <c r="D6" i="20" s="1"/>
  <c r="H14" i="11"/>
  <c r="L14" i="11" s="1"/>
  <c r="L19" i="11" s="1"/>
  <c r="E6" i="20" s="1"/>
  <c r="C6" i="20" l="1"/>
  <c r="J25" i="11"/>
  <c r="M25" i="11" s="1"/>
  <c r="C4" i="20"/>
  <c r="E4" i="20"/>
  <c r="E10" i="20" s="1"/>
  <c r="D4" i="20"/>
  <c r="D10" i="20" s="1"/>
  <c r="G5" i="20"/>
  <c r="G6" i="20"/>
  <c r="C10" i="20" l="1"/>
  <c r="G4" i="20"/>
  <c r="G10" i="20" s="1"/>
  <c r="G14" i="20" s="1"/>
  <c r="F17" i="20" l="1"/>
  <c r="G17" i="20" l="1"/>
</calcChain>
</file>

<file path=xl/sharedStrings.xml><?xml version="1.0" encoding="utf-8"?>
<sst xmlns="http://schemas.openxmlformats.org/spreadsheetml/2006/main" count="10683" uniqueCount="996">
  <si>
    <r>
      <rPr>
        <b/>
        <sz val="11"/>
        <color rgb="FF000000"/>
        <rFont val="Nunito Sans"/>
      </rPr>
      <t xml:space="preserve">Toelichting:
</t>
    </r>
    <r>
      <rPr>
        <sz val="11"/>
        <color rgb="FF000000"/>
        <rFont val="Nunito Sans"/>
      </rPr>
      <t xml:space="preserve">Hieronder vindt u een overzicht van alle tabbladen in dit prijzenblad en een typering van het betreffende tabblad.
Alle oranje gekleurde tabbladen moeten door inschrijver worden ingevuld. Alle blauw gekleurde tabbladen zijn verzamelbladen en dienen niet te worden gewijzigd.
Inschrijver geeft per tabblad in </t>
    </r>
    <r>
      <rPr>
        <b/>
        <sz val="11"/>
        <color rgb="FFFF0000"/>
        <rFont val="Nunito Sans"/>
      </rPr>
      <t xml:space="preserve">kolom E </t>
    </r>
    <r>
      <rPr>
        <sz val="11"/>
        <color rgb="FF000000"/>
        <rFont val="Nunito Sans"/>
      </rPr>
      <t>aan of het tabblad is ingevuld door inschrijver door de betreffende regel met 'JA' in te vullen.
Nadat Inschrijver alle betreffende tabbladen heeft ingevuld 'ondertekend' Inschrijver het prijzenblad onderaan dit voorblad door middel van het invullen van Bedrijfsnaam, Datum en Naam. Inschrijver slaat dit document vervolgens op als Excel (.xlsx) bestand en als Portable Document Format (.pdf) bestand. Het pdf document wordt voorzien van een handtekening. Beide (de .xls en .pdf) documenten dienen door Inschrijver te worden geupload naar TenderNed.</t>
    </r>
  </si>
  <si>
    <t>Nummer</t>
  </si>
  <si>
    <t>Naam</t>
  </si>
  <si>
    <t xml:space="preserve">Type </t>
  </si>
  <si>
    <t>Ingevuld door inschrijver</t>
  </si>
  <si>
    <t>Dit tabblad</t>
  </si>
  <si>
    <t>Voorblad</t>
  </si>
  <si>
    <t>Verzamelblad, niet wijzigen</t>
  </si>
  <si>
    <t>nvt</t>
  </si>
  <si>
    <t xml:space="preserve">0. </t>
  </si>
  <si>
    <t>Overzicht</t>
  </si>
  <si>
    <t xml:space="preserve">1A </t>
  </si>
  <si>
    <t>Realisatie - AV</t>
  </si>
  <si>
    <t>1B</t>
  </si>
  <si>
    <t>Realisatie - Meubilair</t>
  </si>
  <si>
    <t>1C</t>
  </si>
  <si>
    <t>AV onderhoud calls</t>
  </si>
  <si>
    <t>In te vullen door inschrijver</t>
  </si>
  <si>
    <t>1D</t>
  </si>
  <si>
    <t>Vaste kosten</t>
  </si>
  <si>
    <t>1E</t>
  </si>
  <si>
    <t>LCM</t>
  </si>
  <si>
    <t>2A</t>
  </si>
  <si>
    <t>Typical MK straf</t>
  </si>
  <si>
    <t>2B</t>
  </si>
  <si>
    <t>Typical EK straf</t>
  </si>
  <si>
    <t>2C</t>
  </si>
  <si>
    <t>Typical ZZ zonder OvJ</t>
  </si>
  <si>
    <t>2D</t>
  </si>
  <si>
    <t>Typical slachtofferkamer</t>
  </si>
  <si>
    <t>2E</t>
  </si>
  <si>
    <t>Typical perskamer</t>
  </si>
  <si>
    <t>2F</t>
  </si>
  <si>
    <t>Typical Regiekamer</t>
  </si>
  <si>
    <t>RA</t>
  </si>
  <si>
    <t>Rechtbank A MK straf</t>
  </si>
  <si>
    <t>RB</t>
  </si>
  <si>
    <t>Rechtbank B MK straf</t>
  </si>
  <si>
    <t>RC</t>
  </si>
  <si>
    <t>Rechtbank C MK straf</t>
  </si>
  <si>
    <t>RD</t>
  </si>
  <si>
    <t>Rechtbank D EK straf</t>
  </si>
  <si>
    <t>RE</t>
  </si>
  <si>
    <t>Rechtbank E EK straf</t>
  </si>
  <si>
    <t>RF</t>
  </si>
  <si>
    <t>Rechtbank F EK straf</t>
  </si>
  <si>
    <t>RG</t>
  </si>
  <si>
    <t>Rechtbank G EK straf</t>
  </si>
  <si>
    <t>RH</t>
  </si>
  <si>
    <t>Rechtbank H ZZ zonder OvJ</t>
  </si>
  <si>
    <t>RI</t>
  </si>
  <si>
    <t>Rechtbank I ZZ zonder OvJ</t>
  </si>
  <si>
    <t>RJ</t>
  </si>
  <si>
    <t>Rechtbank J slachtofferkamer</t>
  </si>
  <si>
    <t>RK</t>
  </si>
  <si>
    <t>Rechtbank K Meervoudige Pers</t>
  </si>
  <si>
    <t>RL</t>
  </si>
  <si>
    <t>Rechtbank L Regiekamer</t>
  </si>
  <si>
    <t>3A</t>
  </si>
  <si>
    <t>Meubilair MK straf</t>
  </si>
  <si>
    <t>3B</t>
  </si>
  <si>
    <t>Meubilair EK straf</t>
  </si>
  <si>
    <t>3C</t>
  </si>
  <si>
    <t>Meubilair zonder OvJ</t>
  </si>
  <si>
    <t>4A</t>
  </si>
  <si>
    <t>Uurtarieven</t>
  </si>
  <si>
    <t>4C</t>
  </si>
  <si>
    <t>Meubilair</t>
  </si>
  <si>
    <t>6A</t>
  </si>
  <si>
    <t>HW + SW support installed base</t>
  </si>
  <si>
    <t>7A</t>
  </si>
  <si>
    <t>Support Telehoren</t>
  </si>
  <si>
    <t>8A</t>
  </si>
  <si>
    <t>Transitie</t>
  </si>
  <si>
    <t>9A</t>
  </si>
  <si>
    <t>LCM MK straf</t>
  </si>
  <si>
    <t>9B</t>
  </si>
  <si>
    <t>LCM EK straf</t>
  </si>
  <si>
    <t>9C</t>
  </si>
  <si>
    <t>LCM ZZ zonder OvJ</t>
  </si>
  <si>
    <t>9D</t>
  </si>
  <si>
    <t>LCM slachtofferkamer</t>
  </si>
  <si>
    <t>9E</t>
  </si>
  <si>
    <t>LCM Perskamer</t>
  </si>
  <si>
    <t>9F</t>
  </si>
  <si>
    <t>LCM Regiekamer</t>
  </si>
  <si>
    <t xml:space="preserve">Datum: </t>
  </si>
  <si>
    <t xml:space="preserve">Naam: </t>
  </si>
  <si>
    <t>Bedrijfsnaam:</t>
  </si>
  <si>
    <t>Handtekening voor akkoord:</t>
  </si>
  <si>
    <r>
      <t xml:space="preserve">Toelichting:
</t>
    </r>
    <r>
      <rPr>
        <sz val="11"/>
        <color rgb="FFFF0000"/>
        <rFont val="Calibri"/>
        <family val="2"/>
        <scheme val="minor"/>
      </rPr>
      <t>Dit is een verzamelblad. Inschrijver mag dit blad niet aanpassen/wijzigen.</t>
    </r>
    <r>
      <rPr>
        <sz val="11"/>
        <color theme="1"/>
        <rFont val="Calibri"/>
        <family val="2"/>
        <scheme val="minor"/>
      </rPr>
      <t xml:space="preserve">
De in groen weergegeven cijfers worden geïmporteerd uit een ander tabblad.
</t>
    </r>
  </si>
  <si>
    <t>Tabblad</t>
  </si>
  <si>
    <t>Jaar 1</t>
  </si>
  <si>
    <t>Jaar 2</t>
  </si>
  <si>
    <t>Jaar3</t>
  </si>
  <si>
    <t>Subtotaal</t>
  </si>
  <si>
    <t>1A</t>
  </si>
  <si>
    <t>Realisatie AV</t>
  </si>
  <si>
    <t>Realisatie Meubilair</t>
  </si>
  <si>
    <t>Regulier onderhoud</t>
  </si>
  <si>
    <t>Vaste kosten onderhoudsorganisatie***</t>
  </si>
  <si>
    <t xml:space="preserve">1E </t>
  </si>
  <si>
    <t>LCM kosten**</t>
  </si>
  <si>
    <t>Totaal</t>
  </si>
  <si>
    <t>8a</t>
  </si>
  <si>
    <t>Maatwerk*</t>
  </si>
  <si>
    <t>TBD</t>
  </si>
  <si>
    <t>Totale kosten over drie jaar:</t>
  </si>
  <si>
    <t>Min</t>
  </si>
  <si>
    <t>Max</t>
  </si>
  <si>
    <t>Max punt</t>
  </si>
  <si>
    <t>Punten</t>
  </si>
  <si>
    <t>* naast de standaard typicals verwacht IVO Rechtspraak een nog onbekend aantal maatwerkoplossingen te moeten realiseren. Het gaat hierbij bijvoorbeeld om (kinder)verhoorruimtes, opnamestudio’s, bedrijfsrestaurants en audiovisuele voorzieningen die incidenteel geleverd moeten worden aan andere overheidsdiensten binnen een pand van de rechtspraak. Deze maatwerkoplossingen zullen slechts een klein deel uitmaken van het totale bestelbedrag.</t>
  </si>
  <si>
    <t>** het betreft hier de LCM kosten voor de nieuwe gerealiseerde zalen over een periode van 10 jaar. Hiervan wordt 1/10 meegenomen voor elk jaar dat de zaal in bedrijf is. Voor een zaal gerealiseerd in het eerste jaar dus 3/10 deel, een zaal gereacliseerd in het laatste jaar maar 1/10 deel</t>
  </si>
  <si>
    <r>
      <rPr>
        <sz val="11"/>
        <color rgb="FF000000"/>
        <rFont val="Calibri"/>
        <scheme val="minor"/>
      </rPr>
      <t xml:space="preserve">Toelichting: 
</t>
    </r>
    <r>
      <rPr>
        <sz val="11"/>
        <color rgb="FFFF0000"/>
        <rFont val="Calibri"/>
        <scheme val="minor"/>
      </rPr>
      <t xml:space="preserve">Dit is een verzamelblad. Inschrijver mag dit blad niet aanpassen/wijzigen.
</t>
    </r>
    <r>
      <rPr>
        <sz val="11"/>
        <color rgb="FF000000"/>
        <rFont val="Calibri"/>
        <scheme val="minor"/>
      </rPr>
      <t xml:space="preserve">De in groen weergegeven cijfers worden geïmporteerd uit een ander tabblad.
De kosten per ruimte (in oranje weergegeven) komen uit de tabbladen 2A-2J, worden vermenigvuldigd met de aantallen realisaties in jaar 1, 2 en 3. De genoemde aantallen realisaties zijn hypothetische aantallen. Aan de genoemde aantallen kunnen geen rechten worden ontleend.
</t>
    </r>
  </si>
  <si>
    <t>Blad</t>
  </si>
  <si>
    <t>Typical (type zaal)</t>
  </si>
  <si>
    <t>Jaar 3</t>
  </si>
  <si>
    <t>Kosten per ruimte</t>
  </si>
  <si>
    <t>Subtotalen</t>
  </si>
  <si>
    <t>MK straf, met telehoren</t>
  </si>
  <si>
    <t>EK straf, met telehoren</t>
  </si>
  <si>
    <t>ZZ zonder OvJ</t>
  </si>
  <si>
    <t>slachtofferkamer</t>
  </si>
  <si>
    <t>perskamer</t>
  </si>
  <si>
    <t>regiekamer</t>
  </si>
  <si>
    <t>Sub Totaal</t>
  </si>
  <si>
    <t>zaal</t>
  </si>
  <si>
    <t>Complete rechtbank</t>
  </si>
  <si>
    <t>Zaal A</t>
  </si>
  <si>
    <t>Zaal B</t>
  </si>
  <si>
    <t>Zaal C</t>
  </si>
  <si>
    <t>Zaal D</t>
  </si>
  <si>
    <t>Zaal E</t>
  </si>
  <si>
    <t>Zaal F</t>
  </si>
  <si>
    <t>Zaal G</t>
  </si>
  <si>
    <t>Zaal H</t>
  </si>
  <si>
    <t>Zaal I</t>
  </si>
  <si>
    <t>Zaal J</t>
  </si>
  <si>
    <t>Zaal K</t>
  </si>
  <si>
    <t>meervoudige perskamer</t>
  </si>
  <si>
    <t>Zaal L</t>
  </si>
  <si>
    <t>TOTAAL</t>
  </si>
  <si>
    <r>
      <t xml:space="preserve">Toelichting:
</t>
    </r>
    <r>
      <rPr>
        <sz val="11"/>
        <color rgb="FFFF0000"/>
        <rFont val="Calibri"/>
        <family val="2"/>
        <scheme val="minor"/>
      </rPr>
      <t xml:space="preserve">Dit is een verzamelblad. Inschrijver mag dit blad niet aanpassen.
</t>
    </r>
    <r>
      <rPr>
        <sz val="11"/>
        <color theme="1"/>
        <rFont val="Calibri"/>
        <family val="2"/>
        <scheme val="minor"/>
      </rPr>
      <t>De in groen weergegeven cijfers worden geïmporteerd uit een ander tabblad.
De kosten per ruimte komen uit tabbladen 3A-3D, deze worden vermenigvuldigd met de aantallen realisaties in jaar 1, 2 en 3. De genoemde aantallen realisaties zijn hypothetische aantallen. Aan de genoemde aantallen kunnen geen rechten worden ontleend.
De in groen weergegeven cijfers worden geïmporteerd uit een ander tabblad. Alle kosten bij elkaar opgeteld geeft de kosten voor meubel realisaties per jaar.</t>
    </r>
  </si>
  <si>
    <t>REALISATIE</t>
  </si>
  <si>
    <t>Subtotaal Jaar 1</t>
  </si>
  <si>
    <t>Subtotaal Jaar 2</t>
  </si>
  <si>
    <t>Subtotaal Jaar 3</t>
  </si>
  <si>
    <t>slachtofferkamer*</t>
  </si>
  <si>
    <t>perskamer*</t>
  </si>
  <si>
    <t>perskamer meervoudig*</t>
  </si>
  <si>
    <t>regiekamer*</t>
  </si>
  <si>
    <t>* in deze ruimtes wordt standaard kantoor meubilair gebruikt</t>
  </si>
  <si>
    <r>
      <rPr>
        <b/>
        <sz val="11"/>
        <color rgb="FF000000"/>
        <rFont val="Calibri"/>
        <scheme val="minor"/>
      </rPr>
      <t xml:space="preserve">Toelichting:
</t>
    </r>
    <r>
      <rPr>
        <sz val="11"/>
        <color rgb="FFFF0000"/>
        <rFont val="Calibri"/>
        <scheme val="minor"/>
      </rPr>
      <t xml:space="preserve">Inschrijver vult in Kolom B de prijs per call, het opslagpercentage en de reiskosten in.
</t>
    </r>
    <r>
      <rPr>
        <sz val="11"/>
        <color rgb="FF000000"/>
        <rFont val="Calibri"/>
        <scheme val="minor"/>
      </rPr>
      <t xml:space="preserve">Alleen positieve bedragen mogen worden ingevuld. De prijsopgave dient te worden gedaan in euro’s (€), met maximaal 2 decimalen, en exclusief btw  en percentages in hele procenten. Indien er in de oranje cellen voorbeeldtekst staat, mag deze worden overschreven. 
De overige cellen mogen niet worden gewijzigd op welke wijze dan ook.  Bij constatering van afwijkingen wordt de Inschrijver uitgesloten van verdere deelname aan deze aanbesteding.
De basis voor deze uitvraag is een vaste vergoeding voor dit onderhoud (zie </t>
    </r>
    <r>
      <rPr>
        <i/>
        <sz val="11"/>
        <color rgb="FF000000"/>
        <rFont val="Calibri"/>
        <scheme val="minor"/>
      </rPr>
      <t>tabblad 1D. Vaste kosten</t>
    </r>
    <r>
      <rPr>
        <sz val="11"/>
        <color rgb="FF000000"/>
        <rFont val="Calibri"/>
        <scheme val="minor"/>
      </rPr>
      <t xml:space="preserve">) met daar bovenop vaste prijzen voor diverse te onderscheiden type calls.
Zie voor een beschrijving van de dienstverlening per item: </t>
    </r>
    <r>
      <rPr>
        <b/>
        <sz val="11"/>
        <color rgb="FF000000"/>
        <rFont val="Calibri"/>
        <scheme val="minor"/>
      </rPr>
      <t xml:space="preserve">Bijlage 10 Onderhoud, Beheer en Basisdienstverlening
</t>
    </r>
    <r>
      <rPr>
        <sz val="11"/>
        <color rgb="FF000000"/>
        <rFont val="Calibri"/>
        <scheme val="minor"/>
      </rPr>
      <t xml:space="preserve">een voorbeeld van een lijst met een jaar aan calls is te vinden in </t>
    </r>
    <r>
      <rPr>
        <b/>
        <sz val="11"/>
        <color rgb="FF000000"/>
        <rFont val="Calibri"/>
        <scheme val="minor"/>
      </rPr>
      <t xml:space="preserve">Bijlage 29 - AV2026 Overzicht onderhoud  beheer tickets_voorbeeld.xls
</t>
    </r>
    <r>
      <rPr>
        <sz val="11"/>
        <color rgb="FF000000"/>
        <rFont val="Calibri"/>
        <scheme val="minor"/>
      </rPr>
      <t>Let Op:
Alle prijzen zijn exclusief BTW en geen</t>
    </r>
    <r>
      <rPr>
        <b/>
        <sz val="11"/>
        <color rgb="FF000000"/>
        <rFont val="Calibri"/>
        <scheme val="minor"/>
      </rPr>
      <t xml:space="preserve"> indexering o</t>
    </r>
    <r>
      <rPr>
        <sz val="11"/>
        <color rgb="FF000000"/>
        <rFont val="Calibri"/>
        <scheme val="minor"/>
      </rPr>
      <t xml:space="preserve">f overige prijswijzigingen zijn toegestaan na gunning in jaar 1 tot en met jaar 3 van de raamovereenkomst. 
Bij verlengingen zal waar gewenst door partijen een mogelijkheid tot indexering worden besproken. 
</t>
    </r>
  </si>
  <si>
    <t>Type Call</t>
  </si>
  <si>
    <t>Prijs per call (inschrijver)</t>
  </si>
  <si>
    <t>Toelichting Aanbestedende dienst</t>
  </si>
  <si>
    <t>op basis van schatting</t>
  </si>
  <si>
    <t xml:space="preserve">Inschatting aantal calls Jaar 1 </t>
  </si>
  <si>
    <t>Inschatting aantal calls Jaar 2</t>
  </si>
  <si>
    <t>Inschatting aantal calls Jaar 3</t>
  </si>
  <si>
    <t>Inschatting kosten calls Jaar 1</t>
  </si>
  <si>
    <t>Inschatting kosten calls Jaar 2</t>
  </si>
  <si>
    <t>Inschatting kosten call Jaar 3</t>
  </si>
  <si>
    <t>Prijs 1a:
Vaste Prijs Call On Site Support, resultaat verplichting (SLA niveau B)</t>
  </si>
  <si>
    <t>Call op basis van resultaatverplichting; funktie herstel binnen SLA tijd.
Herstel binnen kantooruren . Herstel buiten kantooruren eerst op verzoek en  na schriftelijke toestemming Opdrachtgever.</t>
  </si>
  <si>
    <t>aantal calls per jaar</t>
  </si>
  <si>
    <t>Prijs 2a:
Vaste Prijs Call On Site Support, resultaat verplichting (SLA niveau C)</t>
  </si>
  <si>
    <t>Prijs 3:
Vaste prijs Call 2e keer ter plaatse gaan.</t>
  </si>
  <si>
    <t>Call op basis van resultaatverplichting; funktie herstel nog steeds binnen SLA tijd.
Reistijd wordt niet meer in prijs berekend   bij afhandelen zelfde incident . 
Meer dan 2 keer ter plaatse gaan wordt niet vergoed.</t>
  </si>
  <si>
    <t>Prijs 4a:
Vaste Prijs Call On Site Support, Best Effort (SLA niveau  D)</t>
  </si>
  <si>
    <t>Call op basis van Best Effort. Maximale tijd ter plaatse 1,0 uur.  
Meer tijd besteding  dan max 1,0 uur op locatie, meer uren alleen na schriftelijke (e-mail) toestemming Opdrachtgever.</t>
  </si>
  <si>
    <t>Prijs 5:  Uitbreidingsuren Prijs Verlenging  monteur ter plaatse bij Best Effort en stand by per 30 minuten 1) 2)</t>
  </si>
  <si>
    <t xml:space="preserve">De hierbedoelde prijs  is voor verlengingsuren meer dan de standaard 1 uur, de opslagpercentages voor buiten kantooruren zijn hierop eveneens van toepassing. </t>
  </si>
  <si>
    <t xml:space="preserve">Prijs 6a:
Vaste prijs per mensuur voor het (her-)programmeren van specifieke funktionele software. </t>
  </si>
  <si>
    <t>Optionele prijs; Programmeren kan tevens bij de AV-leverancier worden uitgevraagd afhankelijk van de situationele omstandigheden
Dit veronderstelt bij gunnen  evenwel tevens het gratis aanpassen van door Opdrachtnemer geprogrammeerde apparatuur indien een wijziging van het Operatingsysteem  een wijziging in de custom made software  nodig maakt.</t>
  </si>
  <si>
    <t>Prijs 6b: Prio M call</t>
  </si>
  <si>
    <t xml:space="preserve">Maximaal vijf keer per jaar kan de Rechtspraak een prio-M-melding uitzetten, waarbij de Inschrijver binnen 30 minuten telefonisch een deskundige beschikbaar stelt die kennis heeft van de oplossing en de persoon ter plaatse ondersteuning kan bieden </t>
  </si>
  <si>
    <t>Prijs 7:
Prijs per mensuur inzet preventief onderhoud</t>
  </si>
  <si>
    <t xml:space="preserve">Uitgangspunt inzet 1 persoon inclusief voorbereidingen en reiskosten naar locatie. Prijs inclusief gebruik kleine verbruiksmaterialen tot € 25 per ruimte.  Inzet steeds op basis van specifiek geformuleerde opdracht. Na 6 maanden evaluatie en eventuele vaststelling in gezamelijk overleg met Opdrachtgever van een prijs per type ruimte , gebaseerd op opgedane ervaringen. Dit geldt tevens voor het doen van een schouw bij in onderhoud opnemen. </t>
  </si>
  <si>
    <t>Type opslag percentages</t>
  </si>
  <si>
    <t>Opslag percentage (inschrijver)</t>
  </si>
  <si>
    <t>Gerelateerd aan in de omschrijving genoemde prijzen</t>
  </si>
  <si>
    <t>Prijs 8:
Percentage opslag   20:00 uur tm 24:00 uur;</t>
  </si>
  <si>
    <t>Alleen na opdracht/toestemming Opdrachtgever
Opslag op Prijs 2 t.m. 7 indien hersteltijd ter plaatse van Opdrachtgever voortduurt tot  in deze tijdperiode.</t>
  </si>
  <si>
    <t xml:space="preserve">uitgaande van 5% </t>
  </si>
  <si>
    <t>Prijs 9:
Percentage opslag van 24:00 u tot 07:00 uur  + weekend en fesstdagen</t>
  </si>
  <si>
    <t>uitgaande van 2%</t>
  </si>
  <si>
    <t xml:space="preserve">
Prijs 10:
Vaste Prijs  Call - Spoed in percentage  van prijs .</t>
  </si>
  <si>
    <t>Hiermee wordt bedoeld een spoed opdracht buiten het vaste  SLA voor die locatie/zaal. Direct na melding starten met storingsoplossing en direct ter plaatse gaan. Afhankelijk van de ontvangen opdracht één percentage boven op Prijs 2 - 7</t>
  </si>
  <si>
    <t>uitgaande van  5%</t>
  </si>
  <si>
    <t>Type kosten</t>
  </si>
  <si>
    <t>Kosten per uur</t>
  </si>
  <si>
    <t>Prijs 11 Reiskosten - in prijs per uur</t>
  </si>
  <si>
    <t>Reiskosten behordende bij de call, in prijs per uur</t>
  </si>
  <si>
    <t>uitgaande van 1.5 uur per call</t>
  </si>
  <si>
    <t>Omschrijving diensten in bijlage 10</t>
  </si>
  <si>
    <t>1) bij afhandeling meerdere incidenten per call geldt één callprijs met per half uur extra de prijs volgens prijs 5.</t>
  </si>
  <si>
    <t>2)Standby tarief geldt bij geplande aanwezigheid gedurende een hoog risico zitting. Hierbij geldt het tarief van prijs 5. met een minimum van ten minste een call volgens prijs 2.</t>
  </si>
  <si>
    <t>TOTAAL**</t>
  </si>
  <si>
    <t>PLAFOND BEDRAG</t>
  </si>
  <si>
    <t>KNOCKOUT</t>
  </si>
  <si>
    <t xml:space="preserve">Totaal Prijs (excl. BTW) </t>
  </si>
  <si>
    <t>**boven het plafond bedrag wordt uw aanbieding ter zijde gelegd</t>
  </si>
  <si>
    <r>
      <rPr>
        <b/>
        <sz val="11"/>
        <color rgb="FF000000"/>
        <rFont val="Calibri"/>
        <scheme val="minor"/>
      </rPr>
      <t xml:space="preserve">Toelichting:
</t>
    </r>
    <r>
      <rPr>
        <sz val="11"/>
        <color rgb="FFFF0000"/>
        <rFont val="Calibri"/>
        <scheme val="minor"/>
      </rPr>
      <t xml:space="preserve">Dit is een verzamelblad. Inschrijver mag dit blad niet aanpassen/wijzigen. De informatie uit dit tabblad wordt geimporteerd uit de tabbladen 4C, 6A en 7A
</t>
    </r>
    <r>
      <rPr>
        <sz val="11"/>
        <color rgb="FF000000"/>
        <rFont val="Calibri"/>
        <scheme val="minor"/>
      </rPr>
      <t xml:space="preserve">
Onderstaand overzicht toont de vaste en variabele vergoeding voor onderhoud op basis van hypothetische aantallen. 
De </t>
    </r>
    <r>
      <rPr>
        <u/>
        <sz val="11"/>
        <color rgb="FF000000"/>
        <rFont val="Calibri"/>
        <scheme val="minor"/>
      </rPr>
      <t>vaste vergoeding</t>
    </r>
    <r>
      <rPr>
        <sz val="11"/>
        <color rgb="FF000000"/>
        <rFont val="Calibri"/>
        <scheme val="minor"/>
      </rPr>
      <t xml:space="preserve"> verandert niet met de omvang van de Installed Base gedurende de gehele looptijd van de overeenkomst. Zij geldt als jaarlijkse vergoeding t.b.v het (mogelijk niet exclusief) inrichten van de noodzakelijke basisorganisatie door Opdrachtnemer voor het uitvoeren van de onderhoudsdienstverlening voor de Opdrachtgever. Zie voor een meer gedetailleerdere beschrijving </t>
    </r>
    <r>
      <rPr>
        <b/>
        <sz val="11"/>
        <color rgb="FF000000"/>
        <rFont val="Calibri"/>
        <scheme val="minor"/>
      </rPr>
      <t xml:space="preserve">Bijlage 10 Onderhoud, Beheer en Basisdienstverlening
</t>
    </r>
    <r>
      <rPr>
        <sz val="11"/>
        <color rgb="FF000000"/>
        <rFont val="Calibri"/>
        <scheme val="minor"/>
      </rPr>
      <t xml:space="preserve">De </t>
    </r>
    <r>
      <rPr>
        <u/>
        <sz val="11"/>
        <color rgb="FF000000"/>
        <rFont val="Calibri"/>
        <scheme val="minor"/>
      </rPr>
      <t xml:space="preserve">variabele vergoeding </t>
    </r>
    <r>
      <rPr>
        <sz val="11"/>
        <color rgb="FF000000"/>
        <rFont val="Calibri"/>
        <scheme val="minor"/>
      </rPr>
      <t>verandert met de omvang van de geinstalleerde zittingzalen. Hierin zitten de supportkosten voor de hardware &amp; software indien hier sprake van is.  
De in groen weergegeven cijfers worden geïmporteerd uit een ander tabblad.</t>
    </r>
  </si>
  <si>
    <t>Prijzen  voor basis  dienstverlening (vaste vergoeding)</t>
  </si>
  <si>
    <t>Kosten per jaar</t>
  </si>
  <si>
    <t>Kosten jaar 1</t>
  </si>
  <si>
    <t>Kosten jaar 2</t>
  </si>
  <si>
    <t>Kosten jaar 3</t>
  </si>
  <si>
    <t>Algemene dienstverlening (servicedesk, tooling, incident mgmt, problem mgmt)</t>
  </si>
  <si>
    <t>Governance overleggen,servicemanagemt &amp; rapportage</t>
  </si>
  <si>
    <t>Asset management (CMDB onderhoud , configuratiebeheer, opslag &amp; handling apparatuur)</t>
  </si>
  <si>
    <t>Jaarlijks supportkosten nieuw gerealiseerde  zittingszalen</t>
  </si>
  <si>
    <t>Kosten per type zittingszaal</t>
  </si>
  <si>
    <t>ZZ zonder OvJ met videoconferencing</t>
  </si>
  <si>
    <t>Jaarlijkse CISCO support kosten obv huidige aantal zalen (variabele vergoeding)</t>
  </si>
  <si>
    <t>Cisco support</t>
  </si>
  <si>
    <t>TOTALEN</t>
  </si>
  <si>
    <t xml:space="preserve">"* De aangeboden videoconferencing oplossing moet kunnen integreren met de infrastructuur in de rechtbanken en de centrale oplossing, die is gebaseerd op Cisco-apparatuur. Beheer met bestaande Cisco platform moet mogelijk zijn. 
 </t>
  </si>
  <si>
    <r>
      <t xml:space="preserve">Toelichting:
</t>
    </r>
    <r>
      <rPr>
        <sz val="11"/>
        <color rgb="FFFF0000"/>
        <rFont val="Calibri"/>
        <family val="2"/>
        <scheme val="minor"/>
      </rPr>
      <t>Dit is een verzamelblad. Inschrijver mag dit blad niet aanpassen/wijzigen.</t>
    </r>
    <r>
      <rPr>
        <sz val="11"/>
        <color theme="1"/>
        <rFont val="Calibri"/>
        <family val="2"/>
        <scheme val="minor"/>
      </rPr>
      <t xml:space="preserve">
De in groen weergegeven cijfers worden geïmporteerd uit een ander tabblad.
De LCM kosten per ruimte over een periode van 10 jaar komen uit tabbladen 9A-9J. Deze worden gedeeld door 10 voor de gemiddelde LCM kosten per jaar. Dit bedrag wordt vermenigvuldigd met de aantallen realisaties in jaar 1, 2 en 3. DIt wordt gedaan per typical en voor een complete rechtbank, Alle kosten bij elkaar opgeteld geeft dit de gemiddelde AV LCM kosten over 3 jaar voor de nieuw gerealiseerde zalen.</t>
    </r>
  </si>
  <si>
    <t>Type zittingszaal (Typical)</t>
  </si>
  <si>
    <t>Gemiddeld LCM  per jaar</t>
  </si>
  <si>
    <t>Autonome oplossingen</t>
  </si>
  <si>
    <r>
      <rPr>
        <b/>
        <sz val="8"/>
        <color rgb="FF000000"/>
        <rFont val="Arial"/>
      </rPr>
      <t xml:space="preserve">Toelichting:
</t>
    </r>
    <r>
      <rPr>
        <sz val="8"/>
        <color rgb="FF000000"/>
        <rFont val="Arial"/>
      </rPr>
      <t xml:space="preserve">Op dit prijzenblad vult u de materiaalkosten en de arbeidskosten in voor het realiseren van de usecase die in de titel van dit tabblad wordt genoemd.  
</t>
    </r>
    <r>
      <rPr>
        <sz val="8"/>
        <color rgb="FFFF0000"/>
        <rFont val="Arial"/>
      </rPr>
      <t xml:space="preserve">De Inschrijver vult kolom C t/m H in. 
</t>
    </r>
    <r>
      <rPr>
        <sz val="8"/>
        <color rgb="FF000000"/>
        <rFont val="Arial"/>
      </rPr>
      <t xml:space="preserve">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</si>
  <si>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24B – AV2026 Typicals_zittingszalen_use case.xlsx is per typical beschreven  
     -  welke functionaliteit de oplossing moet bieden; 
     -  hoeveel posities per zaaltype aanwezig zijn. 
     -  De vereiste functionaliteit per positie (zoals microfoons, cable cubby’s en overige componenten) is uitgewerkt in de sheet “Posities” van Bijlage 24B.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</si>
  <si>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t>Componenten</t>
  </si>
  <si>
    <t>onderdeel van</t>
  </si>
  <si>
    <t>Product Categorie</t>
  </si>
  <si>
    <t>Fabrikant</t>
  </si>
  <si>
    <t>Component</t>
  </si>
  <si>
    <t>Aantal</t>
  </si>
  <si>
    <t>fabrikant-listprijs (MSRP)</t>
  </si>
  <si>
    <t xml:space="preserve">Totale vaste korting </t>
  </si>
  <si>
    <t>Inkoopprijs subtotaal</t>
  </si>
  <si>
    <t>Korting subtotaal</t>
  </si>
  <si>
    <t>Totaalprijs</t>
  </si>
  <si>
    <t>#</t>
  </si>
  <si>
    <t>EUR</t>
  </si>
  <si>
    <t>%</t>
  </si>
  <si>
    <t>Spraakverstaanbaarheidsinstallatie</t>
  </si>
  <si>
    <t>Microfoons</t>
  </si>
  <si>
    <t>component 1</t>
  </si>
  <si>
    <t>component 2</t>
  </si>
  <si>
    <t>Luidsprekers</t>
  </si>
  <si>
    <t>component 3</t>
  </si>
  <si>
    <t>component 4</t>
  </si>
  <si>
    <t>Versterkers</t>
  </si>
  <si>
    <t>component 5</t>
  </si>
  <si>
    <t>component 6</t>
  </si>
  <si>
    <t>DSP</t>
  </si>
  <si>
    <t>component 7</t>
  </si>
  <si>
    <t>component 8</t>
  </si>
  <si>
    <t>Audio netwerkinterface/stagebox (Dante)</t>
  </si>
  <si>
    <t>component 9</t>
  </si>
  <si>
    <t>component 10</t>
  </si>
  <si>
    <t>Audiorecorder</t>
  </si>
  <si>
    <t>component 11</t>
  </si>
  <si>
    <t>component 12</t>
  </si>
  <si>
    <t>Slechthorendevoorziening</t>
  </si>
  <si>
    <t>component 13</t>
  </si>
  <si>
    <t>component 14</t>
  </si>
  <si>
    <t>Tolkenvoorziening</t>
  </si>
  <si>
    <t>component 15</t>
  </si>
  <si>
    <t>component 16</t>
  </si>
  <si>
    <t>Persaansluitingen audio</t>
  </si>
  <si>
    <t>component 17</t>
  </si>
  <si>
    <t>component 18</t>
  </si>
  <si>
    <t>Mounts, beugels en standaarden</t>
  </si>
  <si>
    <t>component 19</t>
  </si>
  <si>
    <t>component 20</t>
  </si>
  <si>
    <t>Overige</t>
  </si>
  <si>
    <t>component 21</t>
  </si>
  <si>
    <t>component 22</t>
  </si>
  <si>
    <t>Bekabeling</t>
  </si>
  <si>
    <t>component 23</t>
  </si>
  <si>
    <t>component 24</t>
  </si>
  <si>
    <t>component 25</t>
  </si>
  <si>
    <t>component 26</t>
  </si>
  <si>
    <t>component 27</t>
  </si>
  <si>
    <t>component 28</t>
  </si>
  <si>
    <t>component 29</t>
  </si>
  <si>
    <t>component 30</t>
  </si>
  <si>
    <t>component 31</t>
  </si>
  <si>
    <t>component 32</t>
  </si>
  <si>
    <t>component 33</t>
  </si>
  <si>
    <t>component 34</t>
  </si>
  <si>
    <t>component 35</t>
  </si>
  <si>
    <t>component 36</t>
  </si>
  <si>
    <t>component 37</t>
  </si>
  <si>
    <t>component 38</t>
  </si>
  <si>
    <t>component 39</t>
  </si>
  <si>
    <t>component 40</t>
  </si>
  <si>
    <t>component 41</t>
  </si>
  <si>
    <t>component 42</t>
  </si>
  <si>
    <t>component 43</t>
  </si>
  <si>
    <t>component 44</t>
  </si>
  <si>
    <t>component 45</t>
  </si>
  <si>
    <t>component 46</t>
  </si>
  <si>
    <t>component 47</t>
  </si>
  <si>
    <t>component 48</t>
  </si>
  <si>
    <t>component 49</t>
  </si>
  <si>
    <t>Video installatie</t>
  </si>
  <si>
    <t>Beeldschermen</t>
  </si>
  <si>
    <t>component 50</t>
  </si>
  <si>
    <t>component 51</t>
  </si>
  <si>
    <t>Camera's</t>
  </si>
  <si>
    <t>component 52</t>
  </si>
  <si>
    <t>component 53</t>
  </si>
  <si>
    <t>Encoders en decoders</t>
  </si>
  <si>
    <t>component 54</t>
  </si>
  <si>
    <t>component 55</t>
  </si>
  <si>
    <t>Videoconferencing codecs</t>
  </si>
  <si>
    <t>component 56</t>
  </si>
  <si>
    <t>component 57</t>
  </si>
  <si>
    <t>Multiviewers, videomatrix, videomixer</t>
  </si>
  <si>
    <t>component 58</t>
  </si>
  <si>
    <t>component 59</t>
  </si>
  <si>
    <t>Converters</t>
  </si>
  <si>
    <t>component 60</t>
  </si>
  <si>
    <t>component 61</t>
  </si>
  <si>
    <t>Persaansluitingen video</t>
  </si>
  <si>
    <t>component 62</t>
  </si>
  <si>
    <t>component 63</t>
  </si>
  <si>
    <t>component 64</t>
  </si>
  <si>
    <t>component 65</t>
  </si>
  <si>
    <t>component 66</t>
  </si>
  <si>
    <t>component 67</t>
  </si>
  <si>
    <t>component 68</t>
  </si>
  <si>
    <t>component 69</t>
  </si>
  <si>
    <t>component 70</t>
  </si>
  <si>
    <t>component 71</t>
  </si>
  <si>
    <t>component 72</t>
  </si>
  <si>
    <t>component 73</t>
  </si>
  <si>
    <t>component 74</t>
  </si>
  <si>
    <t>component 75</t>
  </si>
  <si>
    <t>component 76</t>
  </si>
  <si>
    <t>component 77</t>
  </si>
  <si>
    <t>component 78</t>
  </si>
  <si>
    <t>component 79</t>
  </si>
  <si>
    <t>component 80</t>
  </si>
  <si>
    <t>component 81</t>
  </si>
  <si>
    <t>component 82</t>
  </si>
  <si>
    <t>component 83</t>
  </si>
  <si>
    <t>component 84</t>
  </si>
  <si>
    <t>component 85</t>
  </si>
  <si>
    <t>component 86</t>
  </si>
  <si>
    <t>component 87</t>
  </si>
  <si>
    <t>component 88</t>
  </si>
  <si>
    <t>component 89</t>
  </si>
  <si>
    <t>component 90</t>
  </si>
  <si>
    <t>component 91</t>
  </si>
  <si>
    <t>component 92</t>
  </si>
  <si>
    <t>component 93</t>
  </si>
  <si>
    <t>component 94</t>
  </si>
  <si>
    <t>component 95</t>
  </si>
  <si>
    <t>component 96</t>
  </si>
  <si>
    <t>component 97</t>
  </si>
  <si>
    <t>component 98</t>
  </si>
  <si>
    <t>component 99</t>
  </si>
  <si>
    <t>component 100</t>
  </si>
  <si>
    <t>component 101</t>
  </si>
  <si>
    <t>component 102</t>
  </si>
  <si>
    <t>component 103</t>
  </si>
  <si>
    <t>component 104</t>
  </si>
  <si>
    <t>component 105</t>
  </si>
  <si>
    <t>component 106</t>
  </si>
  <si>
    <t>component 107</t>
  </si>
  <si>
    <t>component 108</t>
  </si>
  <si>
    <t>component 109</t>
  </si>
  <si>
    <t>component 110</t>
  </si>
  <si>
    <t>component 111</t>
  </si>
  <si>
    <t>component 112</t>
  </si>
  <si>
    <t>component 113</t>
  </si>
  <si>
    <t>component 114</t>
  </si>
  <si>
    <t>component 115</t>
  </si>
  <si>
    <t>component 116</t>
  </si>
  <si>
    <t>component 117</t>
  </si>
  <si>
    <t>component 118</t>
  </si>
  <si>
    <t>component 119</t>
  </si>
  <si>
    <t>component 120</t>
  </si>
  <si>
    <t>component 121</t>
  </si>
  <si>
    <t>component 122</t>
  </si>
  <si>
    <t>component 123</t>
  </si>
  <si>
    <t>component 124</t>
  </si>
  <si>
    <t>component 125</t>
  </si>
  <si>
    <t>component 126</t>
  </si>
  <si>
    <t>component 127</t>
  </si>
  <si>
    <t>component 128</t>
  </si>
  <si>
    <t>component 129</t>
  </si>
  <si>
    <t>component 130</t>
  </si>
  <si>
    <t>component 131</t>
  </si>
  <si>
    <t>component 132</t>
  </si>
  <si>
    <t>component 133</t>
  </si>
  <si>
    <t>component 134</t>
  </si>
  <si>
    <t>component 135</t>
  </si>
  <si>
    <t>component 136</t>
  </si>
  <si>
    <t>component 137</t>
  </si>
  <si>
    <t>component 138</t>
  </si>
  <si>
    <t>component 139</t>
  </si>
  <si>
    <t>component 140</t>
  </si>
  <si>
    <t>component 141</t>
  </si>
  <si>
    <t>component 142</t>
  </si>
  <si>
    <t>component 143</t>
  </si>
  <si>
    <t>component 144</t>
  </si>
  <si>
    <t>component 145</t>
  </si>
  <si>
    <t>component 146</t>
  </si>
  <si>
    <t>component 147</t>
  </si>
  <si>
    <t>component 148</t>
  </si>
  <si>
    <t>component 149</t>
  </si>
  <si>
    <t>component 150</t>
  </si>
  <si>
    <t>component 151</t>
  </si>
  <si>
    <t>component 152</t>
  </si>
  <si>
    <t>component 153</t>
  </si>
  <si>
    <t>component 154</t>
  </si>
  <si>
    <t>component 155</t>
  </si>
  <si>
    <t>component 156</t>
  </si>
  <si>
    <t>component 157</t>
  </si>
  <si>
    <t>component 158</t>
  </si>
  <si>
    <t>component 159</t>
  </si>
  <si>
    <t>component 160</t>
  </si>
  <si>
    <t>component 161</t>
  </si>
  <si>
    <t>component 162</t>
  </si>
  <si>
    <t>component 163</t>
  </si>
  <si>
    <t>component 164</t>
  </si>
  <si>
    <t>component 165</t>
  </si>
  <si>
    <t>component 166</t>
  </si>
  <si>
    <t>component 167</t>
  </si>
  <si>
    <t>component 168</t>
  </si>
  <si>
    <t>component 169</t>
  </si>
  <si>
    <t>component 170</t>
  </si>
  <si>
    <t>component 171</t>
  </si>
  <si>
    <t>component 172</t>
  </si>
  <si>
    <t>component 173</t>
  </si>
  <si>
    <t>component 174</t>
  </si>
  <si>
    <t>component 175</t>
  </si>
  <si>
    <t>component 176</t>
  </si>
  <si>
    <t>component 177</t>
  </si>
  <si>
    <t>component 178</t>
  </si>
  <si>
    <t>component 179</t>
  </si>
  <si>
    <t>component 180</t>
  </si>
  <si>
    <t>component 181</t>
  </si>
  <si>
    <t>component 182</t>
  </si>
  <si>
    <t>component 183</t>
  </si>
  <si>
    <t>component 184</t>
  </si>
  <si>
    <t>component 185</t>
  </si>
  <si>
    <t>component 186</t>
  </si>
  <si>
    <t>component 187</t>
  </si>
  <si>
    <t>component 188</t>
  </si>
  <si>
    <t>component 189</t>
  </si>
  <si>
    <t>component 190</t>
  </si>
  <si>
    <t>component 191</t>
  </si>
  <si>
    <t>component 192</t>
  </si>
  <si>
    <t>component 193</t>
  </si>
  <si>
    <t>component 194</t>
  </si>
  <si>
    <t>component 195</t>
  </si>
  <si>
    <t>component 196</t>
  </si>
  <si>
    <t>component 197</t>
  </si>
  <si>
    <t>component 198</t>
  </si>
  <si>
    <t>component 199</t>
  </si>
  <si>
    <t>component 200</t>
  </si>
  <si>
    <t>component 201</t>
  </si>
  <si>
    <t>component 202</t>
  </si>
  <si>
    <t>component 203</t>
  </si>
  <si>
    <t>component 204</t>
  </si>
  <si>
    <t>component 205</t>
  </si>
  <si>
    <t>component 206</t>
  </si>
  <si>
    <t>component 207</t>
  </si>
  <si>
    <t>component 208</t>
  </si>
  <si>
    <t>component 209</t>
  </si>
  <si>
    <t>component 210</t>
  </si>
  <si>
    <t>component 211</t>
  </si>
  <si>
    <t>component 212</t>
  </si>
  <si>
    <t>component 213</t>
  </si>
  <si>
    <t>component 214</t>
  </si>
  <si>
    <t>component 215</t>
  </si>
  <si>
    <t>component 216</t>
  </si>
  <si>
    <t>component 217</t>
  </si>
  <si>
    <t>component 218</t>
  </si>
  <si>
    <t>component 219</t>
  </si>
  <si>
    <t>component 220</t>
  </si>
  <si>
    <t>component 221</t>
  </si>
  <si>
    <t>component 222</t>
  </si>
  <si>
    <t>component 223</t>
  </si>
  <si>
    <t>component 224</t>
  </si>
  <si>
    <t>component 225</t>
  </si>
  <si>
    <t>component 226</t>
  </si>
  <si>
    <t>component 227</t>
  </si>
  <si>
    <t>component 228</t>
  </si>
  <si>
    <t>component 229</t>
  </si>
  <si>
    <t>component 230</t>
  </si>
  <si>
    <t>component 231</t>
  </si>
  <si>
    <t>component 232</t>
  </si>
  <si>
    <t>component 233</t>
  </si>
  <si>
    <t>component 234</t>
  </si>
  <si>
    <t>component 235</t>
  </si>
  <si>
    <t>component 236</t>
  </si>
  <si>
    <t>component 237</t>
  </si>
  <si>
    <t>component 238</t>
  </si>
  <si>
    <t>component 239</t>
  </si>
  <si>
    <t>Bediening en aansturing</t>
  </si>
  <si>
    <t>Touch bedieningspaneel</t>
  </si>
  <si>
    <t>component 240</t>
  </si>
  <si>
    <t>component 241</t>
  </si>
  <si>
    <t xml:space="preserve">Controller </t>
  </si>
  <si>
    <t>component 242</t>
  </si>
  <si>
    <t>component 243</t>
  </si>
  <si>
    <t>Fysieke knoppen</t>
  </si>
  <si>
    <t>component 244</t>
  </si>
  <si>
    <t>component 245</t>
  </si>
  <si>
    <t>component 246</t>
  </si>
  <si>
    <t>component 247</t>
  </si>
  <si>
    <t>component 248</t>
  </si>
  <si>
    <t>component 249</t>
  </si>
  <si>
    <t>component 250</t>
  </si>
  <si>
    <t>component 251</t>
  </si>
  <si>
    <t>component 252</t>
  </si>
  <si>
    <t>component 253</t>
  </si>
  <si>
    <t>component 254</t>
  </si>
  <si>
    <t>component 255</t>
  </si>
  <si>
    <t>component 256</t>
  </si>
  <si>
    <t>component 257</t>
  </si>
  <si>
    <t>component 258</t>
  </si>
  <si>
    <t>component 259</t>
  </si>
  <si>
    <t>component 260</t>
  </si>
  <si>
    <t>component 261</t>
  </si>
  <si>
    <t>component 262</t>
  </si>
  <si>
    <t>component 263</t>
  </si>
  <si>
    <t>component 264</t>
  </si>
  <si>
    <t>component 265</t>
  </si>
  <si>
    <t>component 266</t>
  </si>
  <si>
    <t>component 267</t>
  </si>
  <si>
    <t>component 268</t>
  </si>
  <si>
    <t>component 269</t>
  </si>
  <si>
    <t>Cable Cubby</t>
  </si>
  <si>
    <t>Cable Cubby standaard</t>
  </si>
  <si>
    <t>component 270</t>
  </si>
  <si>
    <t>component 271</t>
  </si>
  <si>
    <t>Cable Cubby zonder XLR</t>
  </si>
  <si>
    <t>component 272</t>
  </si>
  <si>
    <t>component 273</t>
  </si>
  <si>
    <t>Cable Cubby met  XLR</t>
  </si>
  <si>
    <t>component 274</t>
  </si>
  <si>
    <t>component 275</t>
  </si>
  <si>
    <t>component 276</t>
  </si>
  <si>
    <t>component 277</t>
  </si>
  <si>
    <t>component 278</t>
  </si>
  <si>
    <t>component 279</t>
  </si>
  <si>
    <t>component 280</t>
  </si>
  <si>
    <t>component 281</t>
  </si>
  <si>
    <t>component 282</t>
  </si>
  <si>
    <t>component 283</t>
  </si>
  <si>
    <t>component 284</t>
  </si>
  <si>
    <t>component 285</t>
  </si>
  <si>
    <t>component 286</t>
  </si>
  <si>
    <t>component 287</t>
  </si>
  <si>
    <t>component 288</t>
  </si>
  <si>
    <t>component 289</t>
  </si>
  <si>
    <t>component 290</t>
  </si>
  <si>
    <t>component 291</t>
  </si>
  <si>
    <t>component 292</t>
  </si>
  <si>
    <t>component 293</t>
  </si>
  <si>
    <t>component 294</t>
  </si>
  <si>
    <t>component 295</t>
  </si>
  <si>
    <t>component 296</t>
  </si>
  <si>
    <t>component 297</t>
  </si>
  <si>
    <t>component 298</t>
  </si>
  <si>
    <t>component 299</t>
  </si>
  <si>
    <t>FD/BD (SER/MER)</t>
  </si>
  <si>
    <t>Rack</t>
  </si>
  <si>
    <t>component 300</t>
  </si>
  <si>
    <t>component 301</t>
  </si>
  <si>
    <t>Netwerk</t>
  </si>
  <si>
    <t>component 302</t>
  </si>
  <si>
    <t>component 303</t>
  </si>
  <si>
    <t>Voeding</t>
  </si>
  <si>
    <t>component 304</t>
  </si>
  <si>
    <t>component 305</t>
  </si>
  <si>
    <t>Patchpanelen</t>
  </si>
  <si>
    <t>component 306</t>
  </si>
  <si>
    <t>component 307</t>
  </si>
  <si>
    <t>component 308</t>
  </si>
  <si>
    <t>component 309</t>
  </si>
  <si>
    <t>component 310</t>
  </si>
  <si>
    <t>component 311</t>
  </si>
  <si>
    <t>component 312</t>
  </si>
  <si>
    <t>component 313</t>
  </si>
  <si>
    <t>component 314</t>
  </si>
  <si>
    <t>component 315</t>
  </si>
  <si>
    <t>component 316</t>
  </si>
  <si>
    <t>component 317</t>
  </si>
  <si>
    <t>component 318</t>
  </si>
  <si>
    <t>component 319</t>
  </si>
  <si>
    <t>component 320</t>
  </si>
  <si>
    <t>component 321</t>
  </si>
  <si>
    <t>component 322</t>
  </si>
  <si>
    <t>component 323</t>
  </si>
  <si>
    <t>component 324</t>
  </si>
  <si>
    <t>component 325</t>
  </si>
  <si>
    <t>component 326</t>
  </si>
  <si>
    <t>component 327</t>
  </si>
  <si>
    <t>component 328</t>
  </si>
  <si>
    <t>component 329</t>
  </si>
  <si>
    <t>component 330</t>
  </si>
  <si>
    <t>component 331</t>
  </si>
  <si>
    <t>component 332</t>
  </si>
  <si>
    <t>component 333</t>
  </si>
  <si>
    <t>component 334</t>
  </si>
  <si>
    <t>component 335</t>
  </si>
  <si>
    <t>component 336</t>
  </si>
  <si>
    <t>component 337</t>
  </si>
  <si>
    <t>component 338</t>
  </si>
  <si>
    <t>component 339</t>
  </si>
  <si>
    <t>component 340</t>
  </si>
  <si>
    <t>component 341</t>
  </si>
  <si>
    <t>component 342</t>
  </si>
  <si>
    <t>component 343</t>
  </si>
  <si>
    <t>component 344</t>
  </si>
  <si>
    <t>component 345</t>
  </si>
  <si>
    <t>component 346</t>
  </si>
  <si>
    <t>component 347</t>
  </si>
  <si>
    <t>component 348</t>
  </si>
  <si>
    <t>component 349</t>
  </si>
  <si>
    <t>component 350</t>
  </si>
  <si>
    <t>component 351</t>
  </si>
  <si>
    <t>component 352</t>
  </si>
  <si>
    <t>component 353</t>
  </si>
  <si>
    <t>component 354</t>
  </si>
  <si>
    <t>component 355</t>
  </si>
  <si>
    <t>component 356</t>
  </si>
  <si>
    <t>component 357</t>
  </si>
  <si>
    <t>component 358</t>
  </si>
  <si>
    <t>component 359</t>
  </si>
  <si>
    <t>component 360</t>
  </si>
  <si>
    <t>component 361</t>
  </si>
  <si>
    <t>component 362</t>
  </si>
  <si>
    <t>component 363</t>
  </si>
  <si>
    <t>component 364</t>
  </si>
  <si>
    <t>component 365</t>
  </si>
  <si>
    <t>component 366</t>
  </si>
  <si>
    <t>component 367</t>
  </si>
  <si>
    <t>component 368</t>
  </si>
  <si>
    <t>component 369</t>
  </si>
  <si>
    <t>component 370</t>
  </si>
  <si>
    <t>component 371</t>
  </si>
  <si>
    <t>component 372</t>
  </si>
  <si>
    <t>component 373</t>
  </si>
  <si>
    <t>component 374</t>
  </si>
  <si>
    <t>component 375</t>
  </si>
  <si>
    <t>component 376</t>
  </si>
  <si>
    <t>component 377</t>
  </si>
  <si>
    <t>component 378</t>
  </si>
  <si>
    <t>component 379</t>
  </si>
  <si>
    <t>component 380</t>
  </si>
  <si>
    <t>component 381</t>
  </si>
  <si>
    <t>component 382</t>
  </si>
  <si>
    <t>component 383</t>
  </si>
  <si>
    <t>component 384</t>
  </si>
  <si>
    <t>component 385</t>
  </si>
  <si>
    <t>component 386</t>
  </si>
  <si>
    <t>component 387</t>
  </si>
  <si>
    <t>component 388</t>
  </si>
  <si>
    <t>component 389</t>
  </si>
  <si>
    <t>component 390</t>
  </si>
  <si>
    <t>component 391</t>
  </si>
  <si>
    <t>component 392</t>
  </si>
  <si>
    <t>component 393</t>
  </si>
  <si>
    <t>component 394</t>
  </si>
  <si>
    <t>component 395</t>
  </si>
  <si>
    <t>component 396</t>
  </si>
  <si>
    <t>component 397</t>
  </si>
  <si>
    <t>component 398</t>
  </si>
  <si>
    <t>component 399</t>
  </si>
  <si>
    <t>component 400</t>
  </si>
  <si>
    <t>subtotaal</t>
  </si>
  <si>
    <t>materiaalkosten</t>
  </si>
  <si>
    <t>Arbeid</t>
  </si>
  <si>
    <t>Functieprofiel*</t>
  </si>
  <si>
    <t>Niveau</t>
  </si>
  <si>
    <t>Uurtarief*</t>
  </si>
  <si>
    <t>Aantal Uur</t>
  </si>
  <si>
    <t>Project management</t>
  </si>
  <si>
    <t>Niveau*</t>
  </si>
  <si>
    <t>Fase A</t>
  </si>
  <si>
    <t>Fase B</t>
  </si>
  <si>
    <t>Fase C</t>
  </si>
  <si>
    <t>Fase D</t>
  </si>
  <si>
    <t>*De genoemde functieprofielen en niveaus en bijhorende tarieven moeten responderen met de in tabblad 4A weergegeven uurtarieven AV diensten</t>
  </si>
  <si>
    <t>totaal</t>
  </si>
  <si>
    <t>arbeidskosten</t>
  </si>
  <si>
    <r>
      <rPr>
        <b/>
        <sz val="8"/>
        <color rgb="FF000000"/>
        <rFont val="Arial"/>
        <family val="2"/>
      </rPr>
      <t>Toelichting:</t>
    </r>
    <r>
      <rPr>
        <sz val="8"/>
        <color rgb="FF000000"/>
        <rFont val="Arial"/>
        <family val="2"/>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family val="2"/>
      </rPr>
      <t xml:space="preserve">
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</si>
  <si>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24B – AV2026 Typicals_zittingszalen_use case.xlsx is per typical beschreven  
     -  welke functionaliteit de oplossing moet bieden; 
     -  hoeveel posities per zaaltype aanwezig zijn. 
     -  De vereiste functionaliteit per positie (zoals microfoons, cable cubby’s en overige componenten) is uitgewerkt in de sheet “Posities” van Bijlage 24B.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</si>
  <si>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r>
      <rPr>
        <b/>
        <sz val="8"/>
        <color rgb="FF000000"/>
        <rFont val="Arial"/>
      </rPr>
      <t xml:space="preserve">Toelichting:
</t>
    </r>
    <r>
      <rPr>
        <sz val="8"/>
        <color rgb="FF000000"/>
        <rFont val="Arial"/>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rPr>
      <t xml:space="preserve">
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</si>
  <si>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24B – AV2026 Typicals_zittingszalen_use case.xlsx is per typical beschreven  
     -  welke functionaliteit de oplossing moet bieden; 
     -  hoeveel posities per zaaltype aanwezig zijn. 
     -  De vereiste functionaliteit per positie (zoals microfoons, cable cubby’s en overige componenten) is uitgewerkt in de sheet “Posities” van Bijlage 24B.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</si>
  <si>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r>
      <rPr>
        <b/>
        <sz val="8"/>
        <color rgb="FF000000"/>
        <rFont val="Arial"/>
        <family val="2"/>
      </rPr>
      <t>Toelichting:</t>
    </r>
    <r>
      <rPr>
        <sz val="8"/>
        <color rgb="FF000000"/>
        <rFont val="Arial"/>
        <family val="2"/>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family val="2"/>
      </rPr>
      <t xml:space="preserve">
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</si>
  <si>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24B – AV2026 Typicals_zittingszalen_use case.xlsx is per typical beschreven  
     -  welke functionaliteit de oplossing moet bieden; 
     -  hoeveel posities per zaaltype aanwezig zijn. 
     -  De vereiste functionaliteit per positie (zoals microfoons, cable cubby’s en overige componenten) is uitgewerkt in de sheet “Posities” van Bijlage 24B.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</si>
  <si>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r>
      <rPr>
        <b/>
        <sz val="8"/>
        <color rgb="FF000000"/>
        <rFont val="Arial"/>
        <family val="2"/>
      </rPr>
      <t xml:space="preserve">Toelichting </t>
    </r>
    <r>
      <rPr>
        <sz val="8"/>
        <color rgb="FF000000"/>
        <rFont val="Arial"/>
        <family val="2"/>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family val="2"/>
      </rPr>
      <t xml:space="preserve">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De aanbestedende dienst vraagt geen inzage in onderliggende inkoopcondities.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</si>
  <si>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24C Typical_zittingszalen_usecase_project.xlsx is per typical beschreven  
     -  welke functionaliteit de oplossing moet bieden; 
     -  hoeveel posities per zaaltype aanwezig zijn. 
     -  De vereiste functionaliteit per positie (zoals microfoons, cable cubby’s en overige componenten) is uitgewerkt in de sheet “Posities” van Bijlage 24C.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</si>
  <si>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t xml:space="preserve"> Voorbeeld Rechtbank</t>
  </si>
  <si>
    <t>Zaal</t>
  </si>
  <si>
    <t>MK straf</t>
  </si>
  <si>
    <t>A, B, C</t>
  </si>
  <si>
    <t>EK straf</t>
  </si>
  <si>
    <t>D, E, F, G</t>
  </si>
  <si>
    <t>H,I</t>
  </si>
  <si>
    <t>J</t>
  </si>
  <si>
    <t>perskamer meervoudig</t>
  </si>
  <si>
    <t>K</t>
  </si>
  <si>
    <t>L</t>
  </si>
  <si>
    <r>
      <rPr>
        <b/>
        <sz val="8"/>
        <color rgb="FF000000"/>
        <rFont val="Arial"/>
        <family val="2"/>
      </rPr>
      <t xml:space="preserve">Toelichting </t>
    </r>
    <r>
      <rPr>
        <sz val="8"/>
        <color rgb="FF000000"/>
        <rFont val="Arial"/>
        <family val="2"/>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family val="2"/>
      </rPr>
      <t xml:space="preserve">
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De aanbestedende dienst vraagt geen inzage in onderliggende inkoopcondities. 
</t>
    </r>
  </si>
  <si>
    <r>
      <rPr>
        <b/>
        <sz val="8"/>
        <color rgb="FF000000"/>
        <rFont val="Arial"/>
      </rPr>
      <t xml:space="preserve">Toelichting 
</t>
    </r>
    <r>
      <rPr>
        <sz val="8"/>
        <color rgb="FF000000"/>
        <rFont val="Arial"/>
      </rPr>
      <t xml:space="preserve">Op dit prijzenblad vult u de materiaalkosten en de arbeidskosten in voor het realiseren van de usecase die in de titel van dit tabblad wordt genoemd. 
</t>
    </r>
    <r>
      <rPr>
        <sz val="8"/>
        <color rgb="FFFF0000"/>
        <rFont val="Arial"/>
      </rPr>
      <t xml:space="preserve">De Inschrijver vult kolom C t/m H in. 
</t>
    </r>
    <r>
      <rPr>
        <sz val="8"/>
        <color rgb="FF000000"/>
        <rFont val="Arial"/>
      </rPr>
      <t xml:space="preserve">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De aanbestedende dienst vraagt geen inzage in onderliggende inkoopcondities. 
</t>
    </r>
  </si>
  <si>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24C Typical_zittingszalen_usecase_project.xlsx is per typical beschreven  
     -  welke functionaliteit de oplossing moet bieden; 
     -  hoeveel posities per zaaltype aanwezig zijn. 
     -  De vereiste functionaliteit per positie (zoals microfoons, cable cubby’s en overige componenten) is uitgewerkt in de sheet “Posities” van Bijlage 24C.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</si>
  <si>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t xml:space="preserve">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24C Typical_zittingszalen_usecase_project.xlsx is per typical beschreven  
     -  welke functionaliteit de oplossing moet bieden; 
     -  hoeveel posities per zaaltype aanwezig zijn. 
     -  De vereiste functionaliteit per positie (zoals microfoons, cable cubby’s en overige componenten) is uitgewerkt in de sheet “Posities” van Bijlage 24C.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	</t>
  </si>
  <si>
    <r>
      <rPr>
        <b/>
        <sz val="8"/>
        <color rgb="FF000000"/>
        <rFont val="Arial"/>
        <family val="2"/>
      </rPr>
      <t>Toelichting:</t>
    </r>
    <r>
      <rPr>
        <sz val="8"/>
        <color rgb="FF000000"/>
        <rFont val="Arial"/>
        <family val="2"/>
      </rPr>
      <t xml:space="preserve">
Op dit prijzenblad vult u de materiaalkosten en de arbeidskosten in voor het realiseren van de usecase die in de titel van dit tabblad wordt genoemd. 
</t>
    </r>
    <r>
      <rPr>
        <sz val="8"/>
        <color rgb="FFFF0000"/>
        <rFont val="Arial"/>
        <family val="2"/>
      </rPr>
      <t xml:space="preserve">De Inschrijver vult kolom C t/m H in. </t>
    </r>
    <r>
      <rPr>
        <sz val="8"/>
        <color rgb="FF000000"/>
        <rFont val="Arial"/>
        <family val="2"/>
      </rPr>
      <t xml:space="preserve">
De voorbeeldtekst in de oranje cellen dient te worden overschreven of verwijderd. 
Opbouw van de kosten 
De kosten bestaan uit componenten voor de 
- Spraakverstaanbaarheidsinstallatie (vanaf regel 5) 
- Video-installatie (vanaf regel 55) 
- Bediening en aansturing (vanaf regel 146) 
- Cable cubby’s (vanaf regel 177) 
- Componenten in de FD/BD (SER/MER) (vanaf regel 208) 
En Arbeidsuren (vanaf regel 260) 
Bij componenten vult de Inschrijver het volgende in: 
- Productcategorie (bijv. microfoons, versterkers) 
- Fabrikant (bijv. Crestron, AMX, Cisco) 
- Naam en type component (bijv. CP3, NMX-ENC-N2312 SVSI 4K Encoder, TelePresence Touch 10) 
- Aantal 
- Fabrikant-listprijs (MSRP) per stuk 
- Totale vaste korting die wordt toegepast 
Totale vaste korting 
De Inschrijver hanteert per fabrikant, en indien relevant per productcategorie, een totale vaste korting ten opzichte van de officiële fabrikant-listprijs (MSRP). 
Deze korting: 
- blijft gedurende de looptijd minimaal gelijk; 
- mag uitsluitend worden verhoogd. 
De fabrikant-listprijs (MSRP) dient te zijn gebaseerd op de meest recente en gangbare prijslijst van de betreffende fabrikant (Europees prijsniveau). 
De marge van de Inschrijver is inbegrepen in de opgegeven korting. 
De aanbestedende dienst vraagt geen inzage in onderliggende inkoopcondities. 
</t>
    </r>
  </si>
  <si>
    <t>Arbeid en tarieven 
Voor de arbeid dient gebruik te worden gemaakt van de standaardrollen en bijbehorende tarieven zoals gedefinieerd in sheet 4A (uurtarieven). 
In dit voorbeeld mag gerekend worden zonder reiskosten en zonder opslagen voor werkzaamheden buiten de standaardtijden, zoals gespecificeerd in sheet 4A. 
Te gebruiken bijlagen 
- In het ZIP-bestand Bijlage 24A – AV2026 Plattegronden_zittingszalen_use cases is per typical (bijv. A-MK straf) de bijbehorende plattegrond opgenomen. 
- In Bijlage 24C Typical_zittingszalen_usecase_project.xlsx is per typical beschreven  
     -  welke functionaliteit de oplossing moet bieden; 
     -  hoeveel posities per zaaltype aanwezig zijn. 
     -  De vereiste functionaliteit per positie (zoals microfoons, cable cubby’s en overige componenten) is uitgewerkt in de sheet “Posities” van Bijlage 24C. 
De oplossing dient uiteraard te voldoen aan de eisen zoals opgenomen in Bijlage 13 – Programma van Eisen (PvE). 
Prijsbepaling &amp; plafond 
De kosten voor componenten en arbeid worden bij elkaar opgeteld tot een totaalprijs. 
Let erop dat deze het plafondbedrag niet overschrijdt. 
Bij overschrijding geldt dit als een knock-outcriterium. 
Belangrijke instructies 
-  Vul uitsluitend de oranje cellen in. 
-  Voorbeeldteksten in oranje cellen (bijv. DSP of component11) mogen worden verwijderd of overschreven. 
-  De overige cellen mogen op geen enkele wijze worden gewijzigd. Bij constatering van afwijkingen wordt de Inschrijver uitgesloten van verdere deelname aan deze aanbesteding. 
- De prijs van identieke componenten moet in alle tabbladen gelijk zijn. 
- Alleen positieve bedragen mogen worden ingevuld. De prijsopgave dient te worden gedaan in euro’s (€), met maximaal 2 decimalen, en exclusief btw  en percentages in hele procenten.</t>
  </si>
  <si>
    <r>
      <rPr>
        <b/>
        <sz val="11"/>
        <color rgb="FF000000"/>
        <rFont val="Arial"/>
      </rPr>
      <t xml:space="preserve">Toelichting:
</t>
    </r>
    <r>
      <rPr>
        <sz val="11"/>
        <color rgb="FF000000"/>
        <rFont val="Arial"/>
      </rPr>
      <t xml:space="preserve">Op dit prijzenblad vult u de materiaalkosten en de arbeidskosten in voor het realiseren van de usecase die in de titel van dit tabblad wordt genoemd. 
</t>
    </r>
    <r>
      <rPr>
        <sz val="11"/>
        <color rgb="FFFF0000"/>
        <rFont val="Arial"/>
      </rPr>
      <t xml:space="preserve">De Inschrijver vult kolom C t/m G in. 
</t>
    </r>
    <r>
      <rPr>
        <sz val="11"/>
        <color rgb="FF000000"/>
        <rFont val="Arial"/>
      </rPr>
      <t xml:space="preserve">De voorbeeldtekst in de oranje cellen dient te worden overschreven of verwijderd. 
Alleen positieve bedragen mogen worden ingevuld. De prijsopgave dient te worden gedaan in euro’s (€), met maximaal 2 decimalen, en exclusief btw  en percentages in hele procenten.
In </t>
    </r>
    <r>
      <rPr>
        <b/>
        <sz val="11"/>
        <color rgb="FF000000"/>
        <rFont val="Arial"/>
      </rPr>
      <t>Bijlage 24A – AV2026 Plattegronden _zittingszalen_use cases.xlsx</t>
    </r>
    <r>
      <rPr>
        <sz val="11"/>
        <color rgb="FF000000"/>
        <rFont val="Arial"/>
      </rPr>
      <t xml:space="preserve"> is per typical (bijvoorbeeld MK straf) weergegeven hoe de plattegrond eruit ziet voor de betreffende usecase. 
In </t>
    </r>
    <r>
      <rPr>
        <b/>
        <sz val="11"/>
        <color rgb="FF000000"/>
        <rFont val="Arial"/>
      </rPr>
      <t xml:space="preserve">Bijlage 28 - AV2026 meubilair.docx </t>
    </r>
    <r>
      <rPr>
        <sz val="11"/>
        <color rgb="FF000000"/>
        <rFont val="Arial"/>
      </rPr>
      <t xml:space="preserve"> samen met </t>
    </r>
    <r>
      <rPr>
        <b/>
        <sz val="11"/>
        <color rgb="FF000000"/>
        <rFont val="Arial"/>
      </rPr>
      <t>Bijlage 28A- AV2026 Meubelontwerp en Bijlage 28B AV2026 MK_straf_recht_meubilair</t>
    </r>
    <r>
      <rPr>
        <sz val="11"/>
        <color rgb="FF000000"/>
        <rFont val="Arial"/>
      </rPr>
      <t xml:space="preserve"> staan de meubel specificaties (afmetingen, materiaal, verstelbaarheid). De Inschrijver heeft hiervoor de prijs opgegeven per meubel in</t>
    </r>
    <r>
      <rPr>
        <b/>
        <sz val="11"/>
        <color rgb="FF000000"/>
        <rFont val="Arial"/>
      </rPr>
      <t xml:space="preserve"> sheet 5- meubilair. </t>
    </r>
    <r>
      <rPr>
        <sz val="11"/>
        <color rgb="FF000000"/>
        <rFont val="Arial"/>
      </rPr>
      <t>Deze prijs staat overgenomen in de kolom "prijs per stuk" en wordt vermenigvuldigd met het aantal meubels. 
Voor de arbeid dient gebruik te worden gemaakt van de standaardrollen en bijhorende tarieven zoals Inschrijver deze heeft gedefinieerd in</t>
    </r>
    <r>
      <rPr>
        <b/>
        <sz val="11"/>
        <color rgb="FF000000"/>
        <rFont val="Arial"/>
      </rPr>
      <t xml:space="preserve"> sheet 4A. uurtarieven</t>
    </r>
    <r>
      <rPr>
        <sz val="11"/>
        <color rgb="FF000000"/>
        <rFont val="Arial"/>
      </rPr>
      <t>. Deze wordt vermenigvuldigd met het aantal uren. In dit voorbeeld kan gerekend worden zonder reiskosten en zonder opslagen voor het werken buiten de standaard tijden</t>
    </r>
    <r>
      <rPr>
        <b/>
        <sz val="11"/>
        <color rgb="FF000000"/>
        <rFont val="Arial"/>
      </rPr>
      <t xml:space="preserve">. 
</t>
    </r>
    <r>
      <rPr>
        <sz val="11"/>
        <color rgb="FF000000"/>
        <rFont val="Arial"/>
      </rPr>
      <t xml:space="preserve">
De kosten voor meubels en de arbeidskosten worden bij elkaar opgeteld tot een totaalprijs. Let hierbij op dat deze het plafondbedrag niet overschrijdt. Bij een overschrijding geld dit als een knockout. Mocht het niet mogelijk zijn om uw gewenste ontwerp te maken zonder onder het plafondbedrag te blijven dan kunt u de een aangepast ontwerp maken en de door het prijsplafond ontstane beperkingen beschrijven in de usecase in gunningcriteria REAL-2.
Uitsluitend invullen in de oranje gekleurde cellen. Indien er in de oranje cellen voorbeeldtekst staat, mag deze worden overschreven. Bedragen afgerond op hele Euro's  en percentages in hele percenten . De overige cellen mogen niet worden gewijzigd op welke wijze dan ook.  Bij constatering van afwijkingen wordt de Inschrijver uitgesloten van verdere deelname aan deze aanbesteding</t>
    </r>
  </si>
  <si>
    <t>Prijs per stuk</t>
  </si>
  <si>
    <t>Meubilair**</t>
  </si>
  <si>
    <t>werkplek ZM, gebogen opstelling</t>
  </si>
  <si>
    <t>werkplek griffier, gebogen opstelling</t>
  </si>
  <si>
    <t>werkplek OM, gebogen opstelling</t>
  </si>
  <si>
    <t>positie advocaat in aaneengesloten rij 11 tafels</t>
  </si>
  <si>
    <t>positie verdachte in aaneengesloten rij 11 tafels</t>
  </si>
  <si>
    <t>positie multifunctioneel slachtoffer/pers</t>
  </si>
  <si>
    <t>Activiteit</t>
  </si>
  <si>
    <t>aantal uur</t>
  </si>
  <si>
    <t>kosten per uur</t>
  </si>
  <si>
    <t>engineering en inmeten</t>
  </si>
  <si>
    <t>montage, inhuizen en afvoer restmateriaal</t>
  </si>
  <si>
    <t>etc</t>
  </si>
  <si>
    <t>Totaal Prijs (excl. BTW)</t>
  </si>
  <si>
    <t xml:space="preserve">*De genoemde rollen moeten terug te vinden zijn in blad 4A uurtarieven </t>
  </si>
  <si>
    <t>** de genoemde prijzen zijn terug te vinden in blad 5 meubilair</t>
  </si>
  <si>
    <r>
      <t xml:space="preserve">Toelichting:
Op dit prijzenblad vult u de materiaalkosten en de arbeidskosten in voor het realiseren van de usecase die in de titel van dit tabblad wordt genoemd. 
</t>
    </r>
    <r>
      <rPr>
        <sz val="10"/>
        <color rgb="FFFF0000"/>
        <rFont val="Arial"/>
        <family val="2"/>
      </rPr>
      <t>De Inschrijver vult kolom C t/m G in.</t>
    </r>
    <r>
      <rPr>
        <sz val="10"/>
        <color rgb="FF000000"/>
        <rFont val="Arial"/>
        <family val="2"/>
      </rPr>
      <t xml:space="preserve"> 
De voorbeeldtekst in de oranje cellen dient te worden overschreven of verwijderd.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In </t>
    </r>
    <r>
      <rPr>
        <b/>
        <sz val="10"/>
        <color rgb="FF000000"/>
        <rFont val="Arial"/>
        <family val="2"/>
      </rPr>
      <t>Bijlage 24A – AV2026 Plattegronden _zittingszalen_use cases.xlsx</t>
    </r>
    <r>
      <rPr>
        <sz val="10"/>
        <color rgb="FF000000"/>
        <rFont val="Arial"/>
        <family val="2"/>
      </rPr>
      <t xml:space="preserve"> is per typical (bijvoorbeeld MK straf) weergegeven hoe de plattegrond eruit ziet voor de betreffende usecase. 
In </t>
    </r>
    <r>
      <rPr>
        <b/>
        <sz val="10"/>
        <color rgb="FF000000"/>
        <rFont val="Arial"/>
        <family val="2"/>
      </rPr>
      <t xml:space="preserve">Bijlage 28 - AV2026 meubilair.docx </t>
    </r>
    <r>
      <rPr>
        <sz val="10"/>
        <color rgb="FF000000"/>
        <rFont val="Arial"/>
        <family val="2"/>
      </rPr>
      <t xml:space="preserve"> samen met </t>
    </r>
    <r>
      <rPr>
        <b/>
        <sz val="10"/>
        <color rgb="FF000000"/>
        <rFont val="Arial"/>
        <family val="2"/>
      </rPr>
      <t>Bijlage 28A- AV2026 Meubelontwerp en Bijlage 28B AV2026 MK_straf_recht_meubilair</t>
    </r>
    <r>
      <rPr>
        <sz val="10"/>
        <color rgb="FF000000"/>
        <rFont val="Arial"/>
        <family val="2"/>
      </rPr>
      <t xml:space="preserve"> staan de meubel specificaties (afmetingen, materiaal, verstelbaarheid). De Inschrijver heeft hiervoor de prijs opgegeven per meubel in</t>
    </r>
    <r>
      <rPr>
        <b/>
        <sz val="10"/>
        <color rgb="FF000000"/>
        <rFont val="Arial"/>
        <family val="2"/>
      </rPr>
      <t xml:space="preserve"> sheet 5- meubilair. </t>
    </r>
    <r>
      <rPr>
        <sz val="10"/>
        <color rgb="FF000000"/>
        <rFont val="Arial"/>
        <family val="2"/>
      </rPr>
      <t>Deze prijs staat overgenomen in de kolom "prijs per stuk" en wordt vermenigvuldigd met het aantal meubels. 
Voor de arbeid dient gebruik te worden gemaakt van de standaardrollen en bijhorende tarieven zoals Inschrijver deze heeft gedefinieerd in</t>
    </r>
    <r>
      <rPr>
        <b/>
        <sz val="10"/>
        <color rgb="FF000000"/>
        <rFont val="Arial"/>
        <family val="2"/>
      </rPr>
      <t xml:space="preserve"> sheet 4A. uurtarieven</t>
    </r>
    <r>
      <rPr>
        <sz val="10"/>
        <color rgb="FF000000"/>
        <rFont val="Arial"/>
        <family val="2"/>
      </rPr>
      <t>. Deze wordt vermenigvuldigd met het aantal uren. In dit voorbeeld kan gerekend worden zonder reiskosten en zonder opslagen voor het werken buiten de standaard tijden</t>
    </r>
    <r>
      <rPr>
        <b/>
        <sz val="10"/>
        <color rgb="FF000000"/>
        <rFont val="Arial"/>
        <family val="2"/>
      </rPr>
      <t xml:space="preserve">. 
</t>
    </r>
    <r>
      <rPr>
        <sz val="10"/>
        <color rgb="FF000000"/>
        <rFont val="Arial"/>
        <family val="2"/>
      </rPr>
      <t xml:space="preserve">
De kosten voor meubels en de arbeidskosten worden bij elkaar opgeteld tot een totaalprijs. Let hierbij op dat deze het plafondbedrag niet overschrijdt. Bij een overschrijding geld dit als een knockout. Mocht het niet mogelijk zijn om uw gewenste ontwerp te maken zonder onder het plafondbedrag te blijven dan kunt u de een aangepast ontwerp maken en de door het prijsplafond ontstane beperkingen beschrijven in de usecase in gunningcriteria REAL-2.
</t>
    </r>
  </si>
  <si>
    <t>werkplek ZM, rechte opstelling</t>
  </si>
  <si>
    <t>werkplek griffier, rechte opstelling</t>
  </si>
  <si>
    <t>werkplek OM, rechte opstelling</t>
  </si>
  <si>
    <t>positie advocaat &amp; verdachte gecombineerd blad</t>
  </si>
  <si>
    <t>Sub</t>
  </si>
  <si>
    <r>
      <rPr>
        <b/>
        <sz val="10"/>
        <color rgb="FF000000"/>
        <rFont val="Arial"/>
      </rPr>
      <t xml:space="preserve">Toelichting:
</t>
    </r>
    <r>
      <rPr>
        <sz val="10"/>
        <color rgb="FF000000"/>
        <rFont val="Arial"/>
      </rPr>
      <t xml:space="preserve">Op dit prijzenblad vult u de materiaalkosten en de arbeidskosten in voor het realiseren van de usecase die in de titel van dit tabblad wordt genoemd. 
</t>
    </r>
    <r>
      <rPr>
        <sz val="10"/>
        <color rgb="FFFF0000"/>
        <rFont val="Arial"/>
      </rPr>
      <t xml:space="preserve">De Inschrijver vult kolom C t/m G in. 
</t>
    </r>
    <r>
      <rPr>
        <sz val="10"/>
        <color rgb="FF000000"/>
        <rFont val="Arial"/>
      </rPr>
      <t xml:space="preserve">De voorbeeldtekst in de oranje cellen dient te worden overschreven of verwijderd.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In </t>
    </r>
    <r>
      <rPr>
        <b/>
        <sz val="10"/>
        <color rgb="FF000000"/>
        <rFont val="Arial"/>
      </rPr>
      <t>Bijlage 24A – AV2026 Plattegronden _zittingszalen_use cases.xlsx</t>
    </r>
    <r>
      <rPr>
        <sz val="10"/>
        <color rgb="FF000000"/>
        <rFont val="Arial"/>
      </rPr>
      <t xml:space="preserve"> is per typical (bijvoorbeeld MK straf) weergegeven hoe de plattegrond eruit ziet voor de betreffende usecase. 
In </t>
    </r>
    <r>
      <rPr>
        <b/>
        <sz val="10"/>
        <color rgb="FF000000"/>
        <rFont val="Arial"/>
      </rPr>
      <t xml:space="preserve">Bijlage 28 - AV2026 meubilair.docx </t>
    </r>
    <r>
      <rPr>
        <sz val="10"/>
        <color rgb="FF000000"/>
        <rFont val="Arial"/>
      </rPr>
      <t xml:space="preserve"> samen met </t>
    </r>
    <r>
      <rPr>
        <b/>
        <sz val="10"/>
        <color rgb="FF000000"/>
        <rFont val="Arial"/>
      </rPr>
      <t>Bijlage 28A- AV2026 Meubelontwerp en Bijlage 28B AV2026 MK_straf_recht_meubilair</t>
    </r>
    <r>
      <rPr>
        <sz val="10"/>
        <color rgb="FF000000"/>
        <rFont val="Arial"/>
      </rPr>
      <t xml:space="preserve"> staan de meubel specificaties (afmetingen, materiaal, verstelbaarheid). De Inschrijver heeft hiervoor de prijs opgegeven per meubel in</t>
    </r>
    <r>
      <rPr>
        <b/>
        <sz val="10"/>
        <color rgb="FF000000"/>
        <rFont val="Arial"/>
      </rPr>
      <t xml:space="preserve"> sheet 5- meubilair. </t>
    </r>
    <r>
      <rPr>
        <sz val="10"/>
        <color rgb="FF000000"/>
        <rFont val="Arial"/>
      </rPr>
      <t>Deze prijs staat overgenomen in de kolom "prijs per stuk" en wordt vermenigvuldigd met het aantal meubels. 
Voor de arbeid dient gebruik te worden gemaakt van de standaardrollen en bijhorende tarieven zoals Inschrijver deze heeft gedefinieerd in</t>
    </r>
    <r>
      <rPr>
        <b/>
        <sz val="10"/>
        <color rgb="FF000000"/>
        <rFont val="Arial"/>
      </rPr>
      <t xml:space="preserve"> sheet 4A uurtarieven meubeldiensten</t>
    </r>
    <r>
      <rPr>
        <sz val="10"/>
        <color rgb="FF000000"/>
        <rFont val="Arial"/>
      </rPr>
      <t>. Deze wordt vermenigvuldigd met het aantal uren. In dit voorbeeld kan gerekend worden zonder reiskosten en zonder opslagen voor het werken buiten de standaard tijden</t>
    </r>
    <r>
      <rPr>
        <b/>
        <sz val="10"/>
        <color rgb="FF000000"/>
        <rFont val="Arial"/>
      </rPr>
      <t xml:space="preserve">. 
</t>
    </r>
    <r>
      <rPr>
        <sz val="10"/>
        <color rgb="FF000000"/>
        <rFont val="Arial"/>
      </rPr>
      <t xml:space="preserve">
De kosten voor meubels en de arbeidskosten worden bij elkaar opgeteld tot een totaalprijs. Let hierbij op dat deze het plafondbedrag niet overschrijdt. Bij een overschrijding geld dit als een knockout. Mocht het niet mogelijk zijn om uw gewenste ontwerp te maken zonder onder het plafondbedrag te blijven dan kunt u de een aangepast ontwerp maken en de door het prijsplafond ontstane beperkingen beschrijven in de usecase in gunningcriteria REAL-2.
</t>
    </r>
  </si>
  <si>
    <r>
      <rPr>
        <b/>
        <sz val="11"/>
        <color rgb="FF000000"/>
        <rFont val="Calibri"/>
        <family val="2"/>
      </rPr>
      <t>Toelichting:</t>
    </r>
    <r>
      <rPr>
        <sz val="11"/>
        <color rgb="FF000000"/>
        <rFont val="Calibri"/>
        <family val="2"/>
      </rPr>
      <t xml:space="preserve">
Op dit prijzenblad vult u de uurtarieven voor diverse functieprofielen in evenals de reiskosten en opslagpercentages die van toepassing zijn buiten kantoortijden.
</t>
    </r>
    <r>
      <rPr>
        <sz val="11"/>
        <color rgb="FFFF0000"/>
        <rFont val="Calibri"/>
        <family val="2"/>
      </rPr>
      <t xml:space="preserve">Inschrijver vult in de tabel 'Profiel' de kolom a, b en c in en in de tabel 'Reiskosten" kolom c. 
</t>
    </r>
    <r>
      <rPr>
        <sz val="11"/>
        <color rgb="FF000000"/>
        <rFont val="Calibri"/>
        <family val="2"/>
      </rPr>
      <t>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Inschrijver dient aan te geven welke functieprofielen worden ingezet voor de uitvoering van de werkzaamheden, zoals bijvoorbeeld beschreven in tabblad 2 AV MK straf. 
Deze functieprofielen kunnen worden ingevuld in de kolom ‘Profiel’. Voorbeelden van veelgebruikte functieprofielen zijn onder andere AV-projectmanager, AV-solution architect en AV-programmeur, die u zou kunnen invullen op de plek van functie profiel 1, 2 en 3. Indien onderscheid wordt gemaakt in senioriteitsniveaus, kan dit worden aangegeven in de kolom ‘Niveau’ (bijvoorbeeld medior of senior). Indien er geen onderscheid wordt gemaakt, kan ‘n.v.t.’ worden ingevuld. 
De bijbehorende functieprofielen kunt u beschrijven in</t>
    </r>
    <r>
      <rPr>
        <b/>
        <sz val="11"/>
        <color rgb="FF000000"/>
        <rFont val="Calibri"/>
        <family val="2"/>
      </rPr>
      <t xml:space="preserve"> Bijlage 08 Antwoorden gunningscriteria - PART-03  </t>
    </r>
    <r>
      <rPr>
        <sz val="11"/>
        <color rgb="FF000000"/>
        <rFont val="Calibri"/>
        <family val="2"/>
      </rPr>
      <t xml:space="preserve">volgens zoals gevraagd in gunningscriterium PART-03. Een correct en volledig ingevulde bijlage kan bijdragen aan het behalen van punten binnen het gunningscriterium kwaliteit. 
</t>
    </r>
  </si>
  <si>
    <t>Profiel</t>
  </si>
  <si>
    <t>Tarief</t>
  </si>
  <si>
    <t>Profiel 1</t>
  </si>
  <si>
    <t>Niveau A</t>
  </si>
  <si>
    <t>Prijs per uur. Kantooruren werkdagen tussen 07:00 en20:00 uur.
Prijs is excl. reisuren naar locatie in NL.</t>
  </si>
  <si>
    <t>Niveau B</t>
  </si>
  <si>
    <t>Profiel 2</t>
  </si>
  <si>
    <t>Profiel 3</t>
  </si>
  <si>
    <t>Profiel 4</t>
  </si>
  <si>
    <t>Profiel 5</t>
  </si>
  <si>
    <t>Profiel 6</t>
  </si>
  <si>
    <t>Profiel 7</t>
  </si>
  <si>
    <t>Profiel 8</t>
  </si>
  <si>
    <t>Profiel 9</t>
  </si>
  <si>
    <t>Profiel 10</t>
  </si>
  <si>
    <t>Profiel 11</t>
  </si>
  <si>
    <t>Profiel 12</t>
  </si>
  <si>
    <t>Profiel 13</t>
  </si>
  <si>
    <t>Profiel 14</t>
  </si>
  <si>
    <t>Profiel 15</t>
  </si>
  <si>
    <t>Reiskosten</t>
  </si>
  <si>
    <t>Prijs per uur. Kantooruren werkdagen tussen 07:00 en 20:00 uur.</t>
  </si>
  <si>
    <r>
      <rPr>
        <b/>
        <sz val="11"/>
        <color rgb="FF000000"/>
        <rFont val="Calibri"/>
        <scheme val="minor"/>
      </rPr>
      <t xml:space="preserve">Toelichting:
</t>
    </r>
    <r>
      <rPr>
        <sz val="11"/>
        <color rgb="FF000000"/>
        <rFont val="Calibri"/>
        <scheme val="minor"/>
      </rPr>
      <t xml:space="preserve">Op dit prijzenblad vult u de vaste kosten in.  De beschrijving van de verwachte vaste dienstverlening staat beschreven in </t>
    </r>
    <r>
      <rPr>
        <b/>
        <sz val="11"/>
        <color rgb="FF000000"/>
        <rFont val="Calibri"/>
        <scheme val="minor"/>
      </rPr>
      <t>Bijlage 10 Onderhoud, Beheer en Basisdienstverlening.</t>
    </r>
    <r>
      <rPr>
        <sz val="11"/>
        <color rgb="FF000000"/>
        <rFont val="Calibri"/>
        <scheme val="minor"/>
      </rPr>
      <t xml:space="preserve">   
</t>
    </r>
    <r>
      <rPr>
        <sz val="11"/>
        <color rgb="FFFF0000"/>
        <rFont val="Calibri"/>
        <scheme val="minor"/>
      </rPr>
      <t xml:space="preserve">De Inschrijver vult kolom C, D en E in de aantallen uren in per functieprofiel voor Algemene Dienstverlening, Governance, servicemanager en rapportage en CMDB onderhoud en kolom B, C, D en E bij de overige kosten.
</t>
    </r>
    <r>
      <rPr>
        <sz val="11"/>
        <color rgb="FF000000"/>
        <rFont val="Calibri"/>
        <scheme val="minor"/>
      </rPr>
      <t xml:space="preserve">De voorbeeldtekst in de oranje cellen dient te worden overschreven of verwijderd.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Dit tabblad gebruikt de rollen en bijbehorende tarieven, zoals vastgelegd in tabblad 4a, welke tevens worden gehanteerd bij de berekening van de arbeidskosten voor de realisatie per typical. 
</t>
    </r>
  </si>
  <si>
    <t>Profiel*</t>
  </si>
  <si>
    <t>Algemene Dienstverlening</t>
  </si>
  <si>
    <t>Governance, servicemanager &amp; rapportage</t>
  </si>
  <si>
    <t>CMDB onderhoud</t>
  </si>
  <si>
    <t>uren per jaar</t>
  </si>
  <si>
    <t>Servicedesk</t>
  </si>
  <si>
    <t>Medior</t>
  </si>
  <si>
    <t>SUBTOTAAL</t>
  </si>
  <si>
    <t>Overige kosten**</t>
  </si>
  <si>
    <t xml:space="preserve">licenties </t>
  </si>
  <si>
    <t>hardware</t>
  </si>
  <si>
    <t>reiskosten</t>
  </si>
  <si>
    <t>huur van vierkante meters</t>
  </si>
  <si>
    <t>*De genoemde functieprofielen en niveaus en bijhorende tarieven moeten terug te vinden zijn in blad 4A uurtarieven AV diensten</t>
  </si>
  <si>
    <t>** bij overige kosten graag opgeven welke kosten dit zijn</t>
  </si>
  <si>
    <r>
      <rPr>
        <b/>
        <sz val="10"/>
        <color rgb="FF000000"/>
        <rFont val="Arial"/>
        <family val="2"/>
      </rPr>
      <t>Toelichting:</t>
    </r>
    <r>
      <rPr>
        <sz val="10"/>
        <color rgb="FF000000"/>
        <rFont val="Arial"/>
        <family val="2"/>
      </rPr>
      <t xml:space="preserve">
Op dit prijzenblad vult u de kosten voor meubilair in. 
</t>
    </r>
    <r>
      <rPr>
        <sz val="10"/>
        <color rgb="FFFF0000"/>
        <rFont val="Arial"/>
        <family val="2"/>
      </rPr>
      <t>De Inschrijver vult kolom E en F in.</t>
    </r>
    <r>
      <rPr>
        <sz val="10"/>
        <color rgb="FF000000"/>
        <rFont val="Arial"/>
        <family val="2"/>
      </rPr>
      <t xml:space="preserve">
De voorbeeldtekst in de oranje cellen dient te worden overschreven of verwijderd.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In </t>
    </r>
    <r>
      <rPr>
        <b/>
        <sz val="10"/>
        <color rgb="FF000000"/>
        <rFont val="Arial"/>
        <family val="2"/>
      </rPr>
      <t>Bijlage 28 - AV2026 meubilair.docx</t>
    </r>
    <r>
      <rPr>
        <sz val="10"/>
        <color rgb="FF000000"/>
        <rFont val="Arial"/>
        <family val="2"/>
      </rPr>
      <t xml:space="preserve">  samen met </t>
    </r>
    <r>
      <rPr>
        <b/>
        <sz val="10"/>
        <color rgb="FF000000"/>
        <rFont val="Arial"/>
        <family val="2"/>
      </rPr>
      <t xml:space="preserve">Bijlage 28A- AV2026 Meubelontwerp en Bijlage 28B- AV2026 MK_straf_recht_meubilair </t>
    </r>
    <r>
      <rPr>
        <sz val="10"/>
        <color rgb="FF000000"/>
        <rFont val="Arial"/>
        <family val="2"/>
      </rPr>
      <t>staan de meubel specificaties (afmetingen, materiaal, verstelbaarheid). 
De Inschrijver dient in dit prijzenblad de prijs op te geven per type meubel  De door de Inschrijver aangeboden componenten dient te worden geprijsd tegen inkoopwaarde (inclusief eventuele kortingen van de leverancier), vermeerderd met een vaste marge. 
Deze marge staat vast gedurende de contractperiode.</t>
    </r>
  </si>
  <si>
    <t xml:space="preserve">Prijs </t>
  </si>
  <si>
    <t>Inkoopprijs***</t>
  </si>
  <si>
    <t>Marge</t>
  </si>
  <si>
    <t>Gebogen opstelling op podium*</t>
  </si>
  <si>
    <t>werkplek ZM</t>
  </si>
  <si>
    <t>werkplek griffier</t>
  </si>
  <si>
    <t xml:space="preserve">werkplek OM </t>
  </si>
  <si>
    <t>Rechte opstelling op podium**</t>
  </si>
  <si>
    <t>2 Posities met kopschot per koppel</t>
  </si>
  <si>
    <t>positie partij advocaat enkel*</t>
  </si>
  <si>
    <t>positie partij verdachte enkel*</t>
  </si>
  <si>
    <t>8-12 Posities aaneengesloten</t>
  </si>
  <si>
    <t>positie partij advocaat*</t>
  </si>
  <si>
    <t>positie partij verdachte*</t>
  </si>
  <si>
    <t>Posities multifunctioneel</t>
  </si>
  <si>
    <t>positie slachtoffer/pers*</t>
  </si>
  <si>
    <t xml:space="preserve">* zie Bijlage 28A- AV2026 Meubelontwerp </t>
  </si>
  <si>
    <t>** zie Bijlage 28B- AV2026 MK_straf_recht_meubilair</t>
  </si>
  <si>
    <t xml:space="preserve">*** De Inkoopprijs dient te zijn zonder opslagen, zonder btw, met aftrek van ontvangen (staffel) kortingen en/of aangeboden/te ontvangen (periodieke) omzet gerelateerde ‘kick-backs’.(kick-back= terugbetaling achteraf op basis van een gerealiseerde omzet bij een (toe)leverancier. ) </t>
  </si>
  <si>
    <r>
      <t>Toelichting:</t>
    </r>
    <r>
      <rPr>
        <b/>
        <sz val="11"/>
        <color theme="1"/>
        <rFont val="Calibri"/>
        <family val="2"/>
        <scheme val="minor"/>
      </rPr>
      <t xml:space="preserve"> 
</t>
    </r>
    <r>
      <rPr>
        <sz val="11"/>
        <color rgb="FFFF0000"/>
        <rFont val="Calibri"/>
        <family val="2"/>
        <scheme val="minor"/>
      </rPr>
      <t>Inschrijver vult in kolom H de support kosten per jaar voor het betreffende CISCO endpoint in. Inschrijver vult in kolom I de totale korting op de betreffende support kosten in.</t>
    </r>
    <r>
      <rPr>
        <sz val="11"/>
        <color theme="1"/>
        <rFont val="Calibri"/>
        <family val="2"/>
        <scheme val="minor"/>
      </rPr>
      <t xml:space="preserve">
De beheerkosten van de componenten dienen per jaar te worden geprijsd tegen een vaste listprijs, eventueel verminderd met een vaste korting. Deze korting staat vast gedurende de contractperiode.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t>
    </r>
  </si>
  <si>
    <t>Partnr.</t>
  </si>
  <si>
    <t>Partnr.2</t>
  </si>
  <si>
    <t>BESCHRIJVING</t>
  </si>
  <si>
    <t xml:space="preserve">Start date </t>
  </si>
  <si>
    <t>HW Support PN</t>
  </si>
  <si>
    <t>Serial Number</t>
  </si>
  <si>
    <t>Support kosten per jaar</t>
  </si>
  <si>
    <t>Totale Korting</t>
  </si>
  <si>
    <t>CISCO ENDPOINT</t>
  </si>
  <si>
    <t>CON-SNT-CSBARCK9</t>
  </si>
  <si>
    <t> </t>
  </si>
  <si>
    <t>PRTNR TP VID 8X5XNBD</t>
  </si>
  <si>
    <t>CS-BARPRO-C-K9</t>
  </si>
  <si>
    <t>FOC2750HQ5K</t>
  </si>
  <si>
    <t>CON-PSRN-CS5DUSCO</t>
  </si>
  <si>
    <t>CS-CODEC-PLUS=</t>
  </si>
  <si>
    <t>FOC2310PVFJ</t>
  </si>
  <si>
    <t>FOC2310PW1H</t>
  </si>
  <si>
    <t>FOC2323ND0E</t>
  </si>
  <si>
    <t>FOC2328PFEK</t>
  </si>
  <si>
    <t>FOC2328PF6R</t>
  </si>
  <si>
    <t>FOC2328PF6G</t>
  </si>
  <si>
    <t>FOC2328PF6N</t>
  </si>
  <si>
    <t>FOC2328PF85</t>
  </si>
  <si>
    <t>FOC2328PF81</t>
  </si>
  <si>
    <t>FOC2328PF79</t>
  </si>
  <si>
    <t>FOC2328PF71</t>
  </si>
  <si>
    <t>FOC2328PF6V</t>
  </si>
  <si>
    <t>FOC2328PF6L</t>
  </si>
  <si>
    <t>FOC2328PF7W</t>
  </si>
  <si>
    <t>FOC2328PF83</t>
  </si>
  <si>
    <t>FOC2328PF6Z</t>
  </si>
  <si>
    <t>FOC2328PF6H</t>
  </si>
  <si>
    <t>FOC2328PF58</t>
  </si>
  <si>
    <t>FOC2328NAJA</t>
  </si>
  <si>
    <t>FOC2328NAJH</t>
  </si>
  <si>
    <t>FOC2328NANA</t>
  </si>
  <si>
    <t>FOC2328NAJF</t>
  </si>
  <si>
    <t>FOC2328NAFY</t>
  </si>
  <si>
    <t>FOC2328NAKY</t>
  </si>
  <si>
    <t>FOC2328NBDG</t>
  </si>
  <si>
    <t>FOC2329P227</t>
  </si>
  <si>
    <t>FOC2416KJM1</t>
  </si>
  <si>
    <t>FOC2416KJNY</t>
  </si>
  <si>
    <t>FOC2416KJJ4</t>
  </si>
  <si>
    <t>FOC2416KJPF</t>
  </si>
  <si>
    <t>FOC2416KJJ1</t>
  </si>
  <si>
    <t>FOC2416KJNZ</t>
  </si>
  <si>
    <t>FOC2418P7QS</t>
  </si>
  <si>
    <t>FOC2418P7PV</t>
  </si>
  <si>
    <t>FOC2418P7QD</t>
  </si>
  <si>
    <t>FOC2418P7KH</t>
  </si>
  <si>
    <t>FOC2418P7KJ</t>
  </si>
  <si>
    <t>FOC2418P7PX</t>
  </si>
  <si>
    <t>FOC2418P7PT</t>
  </si>
  <si>
    <t>FOC2427NGH3</t>
  </si>
  <si>
    <t>FOC2427NGGY</t>
  </si>
  <si>
    <t>FOC2427NG35</t>
  </si>
  <si>
    <t>FOC2427NGJ5</t>
  </si>
  <si>
    <t>FOC2427NGHU</t>
  </si>
  <si>
    <t>FOC2427NGFC</t>
  </si>
  <si>
    <t>FOC2427NGH0</t>
  </si>
  <si>
    <t>FOC2427NGHV</t>
  </si>
  <si>
    <t>CON-PSRN-CS4IK9CO</t>
  </si>
  <si>
    <t>CS-CODEC-PLUS-K9</t>
  </si>
  <si>
    <t>FCZ2716R1W7</t>
  </si>
  <si>
    <t>FCZ2717R150</t>
  </si>
  <si>
    <t>FCZ2717R151</t>
  </si>
  <si>
    <t>CON-SNT-VSXLBMDC</t>
  </si>
  <si>
    <t>CS-KIT-EQ-K9</t>
  </si>
  <si>
    <t>FOC2737H8DZ</t>
  </si>
  <si>
    <t>CON-PSRN-CS6EK9KI</t>
  </si>
  <si>
    <t>CS-KIT-K9</t>
  </si>
  <si>
    <t>FOC2331P3KH</t>
  </si>
  <si>
    <t>FOC2331P3NY</t>
  </si>
  <si>
    <t>FOC2332N1QQ</t>
  </si>
  <si>
    <t>FOC2342N3KH</t>
  </si>
  <si>
    <t>FOC2345PQNW</t>
  </si>
  <si>
    <t>FOC2345PQSD</t>
  </si>
  <si>
    <t>FOC2345PQUP</t>
  </si>
  <si>
    <t>FOC2345PR7U</t>
  </si>
  <si>
    <t>FOC2348P9YB</t>
  </si>
  <si>
    <t>FOC2348PA14</t>
  </si>
  <si>
    <t>FOC2348P3NX</t>
  </si>
  <si>
    <t>FOC2348P9YS</t>
  </si>
  <si>
    <t>FOC2351NUK2</t>
  </si>
  <si>
    <t>FOC2351NU43</t>
  </si>
  <si>
    <t>FOC2348P9ZX</t>
  </si>
  <si>
    <t>FOC2348PA0F</t>
  </si>
  <si>
    <t>FOC2348PA1G</t>
  </si>
  <si>
    <t>FOC2342N4LC</t>
  </si>
  <si>
    <t>FOC2342N4LT</t>
  </si>
  <si>
    <t>FOC2403NH3J</t>
  </si>
  <si>
    <t>FOC2409N2D5</t>
  </si>
  <si>
    <t>FOC2409N2A6</t>
  </si>
  <si>
    <t>FOC2409N2JM</t>
  </si>
  <si>
    <t>FOC2409N2FK</t>
  </si>
  <si>
    <t>FOC2412NYUH</t>
  </si>
  <si>
    <t>FOC2403NHP0</t>
  </si>
  <si>
    <t>FOC2412NYS1</t>
  </si>
  <si>
    <t>FOC2412NYUV</t>
  </si>
  <si>
    <t>FOC2412NYUF</t>
  </si>
  <si>
    <t>FOC2412NYUT</t>
  </si>
  <si>
    <t>FOC2403NHL1</t>
  </si>
  <si>
    <t>FOC2412NYUC</t>
  </si>
  <si>
    <t>FOC2412NYTQ</t>
  </si>
  <si>
    <t>FOC2412NYT5</t>
  </si>
  <si>
    <t>FOC2409N250</t>
  </si>
  <si>
    <t>FOC2412NZP7</t>
  </si>
  <si>
    <t>FOC2412NZFL</t>
  </si>
  <si>
    <t>FOC2412NZY8</t>
  </si>
  <si>
    <t>FOC2414NVU3</t>
  </si>
  <si>
    <t>FOC2414NVR6</t>
  </si>
  <si>
    <t>FOC2414NVQS</t>
  </si>
  <si>
    <t>FOC2414NVR7</t>
  </si>
  <si>
    <t>FOC2414NVSB</t>
  </si>
  <si>
    <t>FOC2414NVR2</t>
  </si>
  <si>
    <t>FOC2414NVST</t>
  </si>
  <si>
    <t>FOC2414NVUW</t>
  </si>
  <si>
    <t>FOC2414NUME</t>
  </si>
  <si>
    <t>FOC2416NUG9</t>
  </si>
  <si>
    <t>FOC2416NUFK</t>
  </si>
  <si>
    <t>FOC2416NUFG</t>
  </si>
  <si>
    <t>FOC2416NUH9</t>
  </si>
  <si>
    <t>FOC2416NUVN</t>
  </si>
  <si>
    <t>FOC2416NUTC</t>
  </si>
  <si>
    <t>FOC2418P0R5</t>
  </si>
  <si>
    <t>FOC2418P1F7</t>
  </si>
  <si>
    <t>FOC2418P1Q1</t>
  </si>
  <si>
    <t>FOC2418P1RJ</t>
  </si>
  <si>
    <t>FOC2418P1UB</t>
  </si>
  <si>
    <t>FOC2418P1LX</t>
  </si>
  <si>
    <t>FOC2416NUPM</t>
  </si>
  <si>
    <t>FOC2421P5CB</t>
  </si>
  <si>
    <t>FOC2421P5KD</t>
  </si>
  <si>
    <t>FOC2421P5LB</t>
  </si>
  <si>
    <t>FOC2421P53V</t>
  </si>
  <si>
    <t>FOC2435K5AG</t>
  </si>
  <si>
    <t>FOC2433K86J</t>
  </si>
  <si>
    <t>FOC2447NYHL</t>
  </si>
  <si>
    <t>FOC2503N5ZM</t>
  </si>
  <si>
    <t>FOC2515N0SB</t>
  </si>
  <si>
    <t>FOC2551NNGY</t>
  </si>
  <si>
    <t>FOC2551NNBY</t>
  </si>
  <si>
    <t>FOC2601N1SC</t>
  </si>
  <si>
    <t>CON-PSRN-CSBIITBU</t>
  </si>
  <si>
    <t>CS-KIT-UNIT=</t>
  </si>
  <si>
    <t>FOC2403NGMD</t>
  </si>
  <si>
    <t>CON-PSRN-CSBARAT3</t>
  </si>
  <si>
    <t>PSTD TP VID 8X5XNBD</t>
  </si>
  <si>
    <t>6/30/2026</t>
  </si>
  <si>
    <t>CS-BAR-T-C-K9</t>
  </si>
  <si>
    <t>FOC2736J2YC</t>
  </si>
  <si>
    <t>CISCO SUPPORT PER JAAR</t>
  </si>
  <si>
    <t>Totaal Prijs (excl. BTW) voor zaal met telehoren</t>
  </si>
  <si>
    <r>
      <rPr>
        <b/>
        <sz val="11"/>
        <color rgb="FF000000"/>
        <rFont val="Arial"/>
        <family val="2"/>
      </rPr>
      <t>Toelichting:</t>
    </r>
    <r>
      <rPr>
        <sz val="11"/>
        <color rgb="FF000000"/>
        <rFont val="Arial"/>
      </rPr>
      <t xml:space="preserve">
In </t>
    </r>
    <r>
      <rPr>
        <b/>
        <sz val="11"/>
        <color rgb="FF000000"/>
        <rFont val="Arial"/>
      </rPr>
      <t>Bijlage 24B – AV2026 Typicals_zittingszalen_use case.xlsx</t>
    </r>
    <r>
      <rPr>
        <sz val="11"/>
        <color rgb="FF000000"/>
        <rFont val="Arial"/>
      </rPr>
      <t xml:space="preserve"> is per typical (bijvoorbeeld MK straf) weergegeven welke functionaliteit de oplossing moet bieden en hoeveel posities er per zaaltype aanwezig zijn. De vereiste functionaliteit per positie, zoals microfoons, cable cubby’s en overige componenten, is opgenomen in de sheet </t>
    </r>
    <r>
      <rPr>
        <b/>
        <sz val="11"/>
        <color rgb="FF000000"/>
        <rFont val="Arial"/>
      </rPr>
      <t>“Posities”</t>
    </r>
    <r>
      <rPr>
        <sz val="11"/>
        <color rgb="FF000000"/>
        <rFont val="Arial"/>
      </rPr>
      <t xml:space="preserve"> van deze bijlage 24B. De gedetailleerde beschrijving van de functionele eisen staat in </t>
    </r>
    <r>
      <rPr>
        <b/>
        <sz val="11"/>
        <color rgb="FF000000"/>
        <rFont val="Arial"/>
      </rPr>
      <t>Bijlage 18 - Baseline DZZ 1.2 functionele beschrijving</t>
    </r>
    <r>
      <rPr>
        <sz val="11"/>
        <color rgb="FF000000"/>
        <rFont val="Arial"/>
      </rPr>
      <t xml:space="preserve">. De technische eisen aan de oplossing zijn te vinden in  </t>
    </r>
    <r>
      <rPr>
        <b/>
        <sz val="11"/>
        <color rgb="FF000000"/>
        <rFont val="Arial"/>
      </rPr>
      <t xml:space="preserve">Bijlage 19 - Technisch handboek AV leveranciers 0.7 
</t>
    </r>
    <r>
      <rPr>
        <sz val="11"/>
        <color rgb="FF000000"/>
        <rFont val="Arial"/>
      </rPr>
      <t xml:space="preserve">
In de marktconsultatie is  bevestigd dat er alleen bij videoconferencing oplossing sprake is van hard en softwaresupport kosten omdat hier Cisco wordt voorgeschreven. De kosten hiervoor kunnen worden opgegeven in dit blad.
</t>
    </r>
    <r>
      <rPr>
        <sz val="11"/>
        <color rgb="FFFF0000"/>
        <rFont val="Arial"/>
        <family val="2"/>
      </rPr>
      <t>Inschrijver vult kolom D t/m G in.</t>
    </r>
    <r>
      <rPr>
        <sz val="11"/>
        <color rgb="FF000000"/>
        <rFont val="Arial"/>
      </rPr>
      <t xml:space="preserve">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t>
    </r>
  </si>
  <si>
    <t>support per stuk per jaar</t>
  </si>
  <si>
    <t>Korting</t>
  </si>
  <si>
    <t xml:space="preserve">Telehoren </t>
  </si>
  <si>
    <t>Cisco of vergelijkbaar* hardware support</t>
  </si>
  <si>
    <t>beschrijving</t>
  </si>
  <si>
    <t>Videoconferencing</t>
  </si>
  <si>
    <t>Cisco of vergelijkbaar*  software  support</t>
  </si>
  <si>
    <t>Totaal support per jaar (excl. BTW) voor 1 zaal met telehoren en 1 zaal met  videoconferencing</t>
  </si>
  <si>
    <t xml:space="preserve">* De aangeboden videoconferencing oplossing moet kunnen integreren met de infrastructuur in de rechtbanken en de centrale oplossing, die is gebaseerd op Cisco-apparatuur. Beheer met bestaande Cisco platform moet mogelijk zijn. </t>
  </si>
  <si>
    <r>
      <rPr>
        <b/>
        <sz val="11"/>
        <color theme="1"/>
        <rFont val="Arial"/>
        <family val="2"/>
      </rPr>
      <t xml:space="preserve">Toelichting: </t>
    </r>
    <r>
      <rPr>
        <sz val="11"/>
        <color theme="1"/>
        <rFont val="Arial"/>
        <family val="2"/>
      </rPr>
      <t xml:space="preserve">
In dit prijzenblad dient u de werkzaamheden in te vullen die nodig zijn voor transitie zoals u heeft beschreven in de beantwoording van gunning criterium TRANS01.
Voor de arbeid dient gebruik te worden gemaakt van de standaardrollen en bijhorende tarieven zoals gedefinieerd in sheet 4A (uurtarieven). In dit voorbeeld kan gerekend worden zonder zonder opslagen voor het werken buiten de standaard tijden zoals gespecificeerd in sheet 4A.
</t>
    </r>
    <r>
      <rPr>
        <sz val="11"/>
        <color rgb="FFFF0000"/>
        <rFont val="Arial"/>
        <family val="2"/>
      </rPr>
      <t xml:space="preserve">Inschrijver vult kolom C t/m G in. </t>
    </r>
    <r>
      <rPr>
        <sz val="11"/>
        <color theme="1"/>
        <rFont val="Arial"/>
        <family val="2"/>
      </rPr>
      <t xml:space="preserve">
Uitsluitend invullen in de oranje gekleurde cellen. Indien er in de oranje cellen voorbeeldtekst staat, mag deze worden overschreven. Bijvoorbeeld "kennis overdracht" of "Functieprofiel". 
Alleen positieve bedragen mogen worden ingevuld. De prijsopgave dient te worden gedaan in euro’s (€), met maximaal 2 decimalen, en exclusief btw  en percentages in hele procenten.
De overige cellen mogen niet worden gewijzigd op welke wijze dan ook.  Bij constatering van afwijkingen wordt de Inschrijver uitgesloten van verdere deelname aan deze aanbesteding
</t>
    </r>
  </si>
  <si>
    <t>Uren</t>
  </si>
  <si>
    <t>Tarief*</t>
  </si>
  <si>
    <t>Kosten</t>
  </si>
  <si>
    <t>Project Fase</t>
  </si>
  <si>
    <t>kennis overdracht</t>
  </si>
  <si>
    <t>inventarisatie/schouw</t>
  </si>
  <si>
    <t>project management en coordinatie</t>
  </si>
  <si>
    <t>inrichten beheer</t>
  </si>
  <si>
    <t>deliverable x</t>
  </si>
  <si>
    <t>deliverable y</t>
  </si>
  <si>
    <t>deliverable z</t>
  </si>
  <si>
    <t>overige kosten**</t>
  </si>
  <si>
    <t>licentie overdracht</t>
  </si>
  <si>
    <r>
      <rPr>
        <b/>
        <sz val="11"/>
        <color rgb="FF000000"/>
        <rFont val="Arial"/>
        <family val="2"/>
      </rPr>
      <t xml:space="preserve">Toelichting: </t>
    </r>
    <r>
      <rPr>
        <sz val="11"/>
        <color rgb="FF000000"/>
        <rFont val="Arial"/>
        <family val="2"/>
      </rPr>
      <t xml:space="preserve">
De Inschrijver dient voor alle componenten in de prijstabel aan te geven hoe vaak lifecyclemanagement nodig is over een periode van 10 jaar.
</t>
    </r>
    <r>
      <rPr>
        <sz val="11"/>
        <color rgb="FFFF0000"/>
        <rFont val="Arial"/>
        <family val="2"/>
      </rPr>
      <t xml:space="preserve">Inschrijver geeft in kolom F t/m O aan wanneer een component end-of-life is en vervangen dien te worden. Inschrijver geeft in tabel arbeid (r. 259-275) de benodige arbeidsuren aan voor deze usecase. 
</t>
    </r>
    <r>
      <rPr>
        <sz val="11"/>
        <rFont val="Arial"/>
        <family val="2"/>
      </rPr>
      <t xml:space="preserve">Voorbeeld: indien de levensduur van een component 5 jaar is dan wordt in kolom J 'Jaar 5' het getal '1' ingevuld. Op deze wijze wordt aangegeven dat de component in jaar 5 vervangen dient te worden. </t>
    </r>
    <r>
      <rPr>
        <sz val="11"/>
        <color rgb="FF000000"/>
        <rFont val="Arial"/>
        <family val="2"/>
      </rPr>
      <t xml:space="preserve">
Uitsluitend invullen in de oranje gekleurde cellen. Indien er in de oranje cellen voorbeeldtekst staat, mag deze worden overschreven.
De overige cellen mogen niet worden gewijzigd op welke wijze dan ook.  Bij constatering van afwijkingen wordt de Inschrijver uitgesloten van verdere deelname aan deze aanbesteding
</t>
    </r>
  </si>
  <si>
    <t>Prijs</t>
  </si>
  <si>
    <t xml:space="preserve">LCM NODIG IN </t>
  </si>
  <si>
    <t xml:space="preserve">KOSTEN LCM IN </t>
  </si>
  <si>
    <t>typenummer</t>
  </si>
  <si>
    <t>Jaar 4</t>
  </si>
  <si>
    <t>Jaar 5</t>
  </si>
  <si>
    <t>Jaar 6</t>
  </si>
  <si>
    <t>Jaar 7</t>
  </si>
  <si>
    <t>Jaar 8</t>
  </si>
  <si>
    <t>Jaar 9</t>
  </si>
  <si>
    <t>Jaar 10</t>
  </si>
  <si>
    <t>`Niveau*</t>
  </si>
  <si>
    <t>aantal</t>
  </si>
  <si>
    <t>Kosten arbeid</t>
  </si>
  <si>
    <t>TOTAAL LCM + ARBEID</t>
  </si>
  <si>
    <t>TOTALE LCM KOSTEN OVER PERIODE VAN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</si>
</sst>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_ [$€-413]\ * #,##0.00_ ;_ [$€-413]\ * \-#,##0.00_ ;_ [$€-413]\ * &quot;-&quot;??_ ;_ @_ "/>
    <numFmt numFmtId="165" formatCode="#,##0_ ;\-#,##0\ "/>
    <numFmt numFmtId="166" formatCode="_ * #,##0_ ;_ * \-#,##0_ ;_ * &quot;-&quot;??_ ;_ @_ "/>
    <numFmt numFmtId="167" formatCode="_ &quot;€&quot;\ * #,##0_ ;_ &quot;€&quot;\ * \-#,##0_ ;_ &quot;€&quot;\ * &quot;-&quot;??_ ;_ @_ "/>
    <numFmt numFmtId="168" formatCode="&quot;€&quot;\ #,##0"/>
    <numFmt numFmtId="169" formatCode="[$€-2]\ #,##0;[$€-2]\ \-#,##0"/>
    <numFmt numFmtId="170" formatCode="&quot;€&quot;\ #,##0.00"/>
  </numFmts>
  <fonts count="86" x14ac:knownFonts="1">
    <font>
      <sz val="11"/>
      <color theme="1"/>
      <name val="Calibri"/>
      <family val="2"/>
      <scheme val="minor"/>
    </font>
    <font>
      <sz val="11"/>
      <color theme="1"/>
      <name val="Calibri"/>
      <scheme val="minor"/>
    </font>
    <font>
      <sz val="11"/>
      <color theme="1"/>
      <name val="Calibri"/>
      <family val="2"/>
      <scheme val="minor"/>
    </font>
    <font>
      <b/>
      <sz val="18"/>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Arial"/>
      <family val="2"/>
    </font>
    <font>
      <sz val="8"/>
      <name val="Calibri"/>
      <family val="2"/>
      <scheme val="minor"/>
    </font>
    <font>
      <sz val="11"/>
      <color rgb="FF3F3F76"/>
      <name val="Calibri"/>
      <family val="2"/>
      <scheme val="minor"/>
    </font>
    <font>
      <b/>
      <sz val="11"/>
      <color rgb="FFFA7D00"/>
      <name val="Calibri"/>
      <family val="2"/>
      <scheme val="minor"/>
    </font>
    <font>
      <sz val="11"/>
      <color theme="0"/>
      <name val="Calibri"/>
      <family val="2"/>
      <scheme val="minor"/>
    </font>
    <font>
      <b/>
      <sz val="11"/>
      <color theme="0"/>
      <name val="Calibri"/>
      <family val="2"/>
      <scheme val="minor"/>
    </font>
    <font>
      <sz val="11"/>
      <color rgb="FFFA7D00"/>
      <name val="Calibri"/>
      <family val="2"/>
      <scheme val="minor"/>
    </font>
    <font>
      <sz val="11"/>
      <color rgb="FF000000"/>
      <name val="Calibri"/>
      <family val="2"/>
      <scheme val="minor"/>
    </font>
    <font>
      <b/>
      <sz val="11"/>
      <color rgb="FF3F3F3F"/>
      <name val="Calibri"/>
      <family val="2"/>
      <scheme val="minor"/>
    </font>
    <font>
      <b/>
      <sz val="10"/>
      <color theme="1"/>
      <name val="Nunito Sans"/>
    </font>
    <font>
      <sz val="8"/>
      <color rgb="FF000000"/>
      <name val="Arial"/>
      <family val="2"/>
    </font>
    <font>
      <b/>
      <sz val="8"/>
      <color rgb="FF000000"/>
      <name val="Arial"/>
      <family val="2"/>
    </font>
    <font>
      <sz val="10"/>
      <color rgb="FF000000"/>
      <name val="Arial"/>
      <family val="2"/>
    </font>
    <font>
      <b/>
      <sz val="10"/>
      <color rgb="FF000000"/>
      <name val="Arial"/>
      <family val="2"/>
    </font>
    <font>
      <sz val="10"/>
      <color rgb="FF000000"/>
      <name val="Aptos Narrow"/>
      <family val="2"/>
    </font>
    <font>
      <sz val="11"/>
      <color rgb="FF9C5700"/>
      <name val="Calibri"/>
      <family val="2"/>
      <scheme val="minor"/>
    </font>
    <font>
      <i/>
      <sz val="10"/>
      <color theme="1"/>
      <name val="Calibri"/>
      <family val="2"/>
      <scheme val="minor"/>
    </font>
    <font>
      <b/>
      <sz val="20"/>
      <color theme="1"/>
      <name val="Calibri"/>
      <family val="2"/>
      <scheme val="minor"/>
    </font>
    <font>
      <sz val="24"/>
      <color theme="1"/>
      <name val="Calibri"/>
      <family val="2"/>
      <scheme val="minor"/>
    </font>
    <font>
      <sz val="20"/>
      <color theme="1"/>
      <name val="Calibri"/>
      <family val="2"/>
      <scheme val="minor"/>
    </font>
    <font>
      <b/>
      <sz val="28"/>
      <color theme="1"/>
      <name val="Calibri"/>
      <family val="2"/>
      <scheme val="minor"/>
    </font>
    <font>
      <i/>
      <sz val="11"/>
      <name val="Calibri"/>
      <family val="2"/>
      <scheme val="minor"/>
    </font>
    <font>
      <b/>
      <sz val="11"/>
      <color theme="5" tint="-0.249977111117893"/>
      <name val="Calibri"/>
      <family val="2"/>
      <scheme val="minor"/>
    </font>
    <font>
      <b/>
      <sz val="10"/>
      <color theme="0"/>
      <name val="Calibri"/>
      <family val="2"/>
      <scheme val="minor"/>
    </font>
    <font>
      <sz val="10"/>
      <name val="Calibri"/>
      <family val="2"/>
      <scheme val="minor"/>
    </font>
    <font>
      <sz val="24"/>
      <name val="Calibri"/>
      <family val="2"/>
      <scheme val="minor"/>
    </font>
    <font>
      <sz val="11"/>
      <color theme="9" tint="-0.249977111117893"/>
      <name val="Calibri"/>
      <family val="2"/>
      <scheme val="minor"/>
    </font>
    <font>
      <b/>
      <sz val="14"/>
      <color theme="0"/>
      <name val="Calibri"/>
      <family val="2"/>
      <scheme val="minor"/>
    </font>
    <font>
      <b/>
      <sz val="11"/>
      <color theme="9" tint="-0.249977111117893"/>
      <name val="Calibri"/>
      <family val="2"/>
      <scheme val="minor"/>
    </font>
    <font>
      <sz val="8"/>
      <color rgb="FFFF0000"/>
      <name val="Arial"/>
      <family val="2"/>
    </font>
    <font>
      <b/>
      <sz val="18"/>
      <color theme="0"/>
      <name val="Calibri"/>
      <family val="2"/>
      <scheme val="minor"/>
    </font>
    <font>
      <sz val="10"/>
      <color rgb="FFFF0000"/>
      <name val="Arial"/>
      <family val="2"/>
    </font>
    <font>
      <b/>
      <sz val="16"/>
      <color theme="0"/>
      <name val="Calibri"/>
      <family val="2"/>
      <scheme val="minor"/>
    </font>
    <font>
      <sz val="11"/>
      <color rgb="FF000000"/>
      <name val="Arial"/>
      <family val="2"/>
    </font>
    <font>
      <sz val="11"/>
      <color theme="1"/>
      <name val="Arial"/>
      <family val="2"/>
    </font>
    <font>
      <b/>
      <sz val="10"/>
      <name val="Calibri"/>
      <family val="2"/>
      <scheme val="minor"/>
    </font>
    <font>
      <sz val="11"/>
      <color rgb="FF000000"/>
      <name val="Calibri"/>
      <family val="2"/>
    </font>
    <font>
      <sz val="11"/>
      <color rgb="FFFF0000"/>
      <name val="Calibri"/>
      <family val="2"/>
    </font>
    <font>
      <b/>
      <sz val="11"/>
      <color rgb="FF000000"/>
      <name val="Calibri"/>
      <family val="2"/>
    </font>
    <font>
      <sz val="11"/>
      <color theme="9" tint="-0.499984740745262"/>
      <name val="Calibri"/>
      <family val="2"/>
      <scheme val="minor"/>
    </font>
    <font>
      <sz val="10"/>
      <color theme="0"/>
      <name val="Calibri"/>
      <family val="2"/>
      <scheme val="minor"/>
    </font>
    <font>
      <b/>
      <sz val="11"/>
      <color theme="9" tint="-0.499984740745262"/>
      <name val="Calibri"/>
      <family val="2"/>
      <scheme val="minor"/>
    </font>
    <font>
      <b/>
      <sz val="22"/>
      <name val="Calibri"/>
      <family val="2"/>
      <scheme val="minor"/>
    </font>
    <font>
      <sz val="28"/>
      <name val="Calibri"/>
      <family val="2"/>
      <scheme val="minor"/>
    </font>
    <font>
      <sz val="11"/>
      <color theme="1"/>
      <name val="Nunito Sans"/>
    </font>
    <font>
      <b/>
      <sz val="10"/>
      <color theme="0"/>
      <name val="Aptos Narrow"/>
      <family val="2"/>
    </font>
    <font>
      <sz val="11"/>
      <color rgb="FF000000"/>
      <name val="Arial"/>
    </font>
    <font>
      <b/>
      <sz val="11"/>
      <color rgb="FF000000"/>
      <name val="Arial"/>
    </font>
    <font>
      <sz val="11"/>
      <color rgb="FFFF0000"/>
      <name val="Calibri"/>
      <scheme val="minor"/>
    </font>
    <font>
      <sz val="20"/>
      <name val="Calibri"/>
      <family val="2"/>
      <scheme val="minor"/>
    </font>
    <font>
      <b/>
      <sz val="11"/>
      <color rgb="FF000000"/>
      <name val="Calibri"/>
      <scheme val="minor"/>
    </font>
    <font>
      <sz val="11"/>
      <color rgb="FF000000"/>
      <name val="Calibri"/>
      <scheme val="minor"/>
    </font>
    <font>
      <i/>
      <sz val="11"/>
      <color rgb="FF000000"/>
      <name val="Calibri"/>
      <scheme val="minor"/>
    </font>
    <font>
      <b/>
      <sz val="8"/>
      <color rgb="FF000000"/>
      <name val="Arial"/>
    </font>
    <font>
      <sz val="8"/>
      <color rgb="FF000000"/>
      <name val="Arial"/>
    </font>
    <font>
      <sz val="8"/>
      <color rgb="FFFF0000"/>
      <name val="Arial"/>
    </font>
    <font>
      <sz val="11"/>
      <color theme="1"/>
      <name val="Calibri"/>
      <family val="2"/>
    </font>
    <font>
      <sz val="10"/>
      <color theme="9" tint="-0.499984740745262"/>
      <name val="Calibri"/>
      <family val="2"/>
      <scheme val="minor"/>
    </font>
    <font>
      <b/>
      <sz val="10"/>
      <name val="Arial"/>
      <family val="2"/>
    </font>
    <font>
      <b/>
      <sz val="11"/>
      <color rgb="FF000000"/>
      <name val="Arial"/>
      <family val="2"/>
    </font>
    <font>
      <sz val="11"/>
      <color rgb="FFFF0000"/>
      <name val="Arial"/>
      <family val="2"/>
    </font>
    <font>
      <b/>
      <sz val="11"/>
      <color theme="1"/>
      <name val="Arial"/>
      <family val="2"/>
    </font>
    <font>
      <b/>
      <sz val="11"/>
      <name val="Arial"/>
      <family val="2"/>
    </font>
    <font>
      <sz val="11"/>
      <name val="Arial"/>
      <family val="2"/>
    </font>
    <font>
      <sz val="22"/>
      <color theme="1"/>
      <name val="Calibri"/>
      <family val="2"/>
      <scheme val="minor"/>
    </font>
    <font>
      <sz val="22"/>
      <name val="Calibri"/>
      <family val="2"/>
      <scheme val="minor"/>
    </font>
    <font>
      <b/>
      <sz val="11"/>
      <color theme="0"/>
      <name val="Nunito Sans"/>
    </font>
    <font>
      <b/>
      <sz val="10"/>
      <color rgb="FF000000"/>
      <name val="Arial"/>
    </font>
    <font>
      <sz val="10"/>
      <color rgb="FF000000"/>
      <name val="Arial"/>
    </font>
    <font>
      <sz val="10"/>
      <color rgb="FFFF0000"/>
      <name val="Arial"/>
    </font>
    <font>
      <b/>
      <sz val="11"/>
      <color rgb="FF000000"/>
      <name val="Nunito Sans"/>
    </font>
    <font>
      <sz val="11"/>
      <color rgb="FF000000"/>
      <name val="Nunito Sans"/>
    </font>
    <font>
      <u/>
      <sz val="11"/>
      <color rgb="FF000000"/>
      <name val="Calibri"/>
      <scheme val="minor"/>
    </font>
    <font>
      <b/>
      <sz val="11"/>
      <color rgb="FFFF0000"/>
      <name val="Nunito Sans"/>
    </font>
    <font>
      <sz val="11"/>
      <color rgb="FFFF0000"/>
      <name val="Arial"/>
    </font>
  </fonts>
  <fills count="26">
    <fill>
      <patternFill patternType="none"/>
    </fill>
    <fill>
      <patternFill patternType="gray125"/>
    </fill>
    <fill>
      <patternFill patternType="solid">
        <fgColor theme="2"/>
        <bgColor indexed="64"/>
      </patternFill>
    </fill>
    <fill>
      <patternFill patternType="solid">
        <fgColor rgb="FFFFCC99"/>
      </patternFill>
    </fill>
    <fill>
      <patternFill patternType="solid">
        <fgColor rgb="FFF2F2F2"/>
      </patternFill>
    </fill>
    <fill>
      <patternFill patternType="solid">
        <fgColor rgb="FFFFFFCC"/>
      </patternFill>
    </fill>
    <fill>
      <patternFill patternType="solid">
        <fgColor theme="5"/>
      </patternFill>
    </fill>
    <fill>
      <patternFill patternType="solid">
        <fgColor rgb="FFA5A5A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8"/>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EB9C"/>
      </patternFill>
    </fill>
    <fill>
      <patternFill patternType="solid">
        <fgColor theme="6" tint="0.39997558519241921"/>
        <bgColor indexed="65"/>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CC99"/>
        <bgColor indexed="64"/>
      </patternFill>
    </fill>
    <fill>
      <patternFill patternType="solid">
        <fgColor theme="4" tint="-0.499984740745262"/>
        <bgColor rgb="FF156082"/>
      </patternFill>
    </fill>
    <fill>
      <patternFill patternType="solid">
        <fgColor theme="5" tint="0.79998168889431442"/>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auto="1"/>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medium">
        <color rgb="FF000000"/>
      </top>
      <bottom style="thin">
        <color auto="1"/>
      </bottom>
      <diagonal/>
    </border>
    <border>
      <left style="medium">
        <color rgb="FF000000"/>
      </left>
      <right/>
      <top/>
      <bottom/>
      <diagonal/>
    </border>
    <border>
      <left style="thin">
        <color rgb="FF7F7F7F"/>
      </left>
      <right style="medium">
        <color rgb="FF000000"/>
      </right>
      <top style="thin">
        <color rgb="FF7F7F7F"/>
      </top>
      <bottom style="thin">
        <color rgb="FF7F7F7F"/>
      </bottom>
      <diagonal/>
    </border>
    <border>
      <left style="thin">
        <color rgb="FF7F7F7F"/>
      </left>
      <right style="thin">
        <color rgb="FF7F7F7F"/>
      </right>
      <top style="thin">
        <color rgb="FF7F7F7F"/>
      </top>
      <bottom style="medium">
        <color rgb="FF000000"/>
      </bottom>
      <diagonal/>
    </border>
    <border>
      <left style="thin">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diagonal/>
    </border>
    <border>
      <left style="thin">
        <color rgb="FF7F7F7F"/>
      </left>
      <right style="medium">
        <color rgb="FF000000"/>
      </right>
      <top style="thin">
        <color rgb="FF7F7F7F"/>
      </top>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7F7F7F"/>
      </left>
      <right style="medium">
        <color indexed="64"/>
      </right>
      <top style="thin">
        <color rgb="FF7F7F7F"/>
      </top>
      <bottom style="thin">
        <color rgb="FF7F7F7F"/>
      </bottom>
      <diagonal/>
    </border>
    <border>
      <left style="thin">
        <color auto="1"/>
      </left>
      <right style="thin">
        <color auto="1"/>
      </right>
      <top style="thin">
        <color auto="1"/>
      </top>
      <bottom style="medium">
        <color indexed="64"/>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style="thin">
        <color rgb="FF7F7F7F"/>
      </right>
      <top style="thin">
        <color rgb="FF7F7F7F"/>
      </top>
      <bottom/>
      <diagonal/>
    </border>
    <border>
      <left/>
      <right style="medium">
        <color rgb="FF000000"/>
      </right>
      <top/>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style="medium">
        <color rgb="FF000000"/>
      </top>
      <bottom style="thin">
        <color auto="1"/>
      </bottom>
      <diagonal/>
    </border>
    <border>
      <left style="thin">
        <color auto="1"/>
      </left>
      <right style="medium">
        <color indexed="64"/>
      </right>
      <top style="medium">
        <color rgb="FF000000"/>
      </top>
      <bottom style="thin">
        <color auto="1"/>
      </bottom>
      <diagonal/>
    </border>
    <border>
      <left style="medium">
        <color indexed="64"/>
      </left>
      <right style="thin">
        <color auto="1"/>
      </right>
      <top style="thin">
        <color auto="1"/>
      </top>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auto="1"/>
      </right>
      <top style="medium">
        <color indexed="64"/>
      </top>
      <bottom/>
      <diagonal/>
    </border>
    <border>
      <left style="thin">
        <color indexed="64"/>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indexed="64"/>
      </left>
      <right/>
      <top/>
      <bottom style="medium">
        <color indexed="64"/>
      </bottom>
      <diagonal/>
    </border>
    <border>
      <left style="medium">
        <color rgb="FF000000"/>
      </left>
      <right/>
      <top style="medium">
        <color indexed="64"/>
      </top>
      <bottom style="medium">
        <color indexed="64"/>
      </bottom>
      <diagonal/>
    </border>
    <border>
      <left/>
      <right style="medium">
        <color rgb="FF000000"/>
      </right>
      <top style="thin">
        <color rgb="FF000000"/>
      </top>
      <bottom style="thin">
        <color rgb="FF000000"/>
      </bottom>
      <diagonal/>
    </border>
    <border>
      <left style="thin">
        <color rgb="FF7F7F7F"/>
      </left>
      <right style="medium">
        <color rgb="FF000000"/>
      </right>
      <top/>
      <bottom style="thin">
        <color rgb="FF7F7F7F"/>
      </bottom>
      <diagonal/>
    </border>
    <border>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7F7F7F"/>
      </right>
      <top/>
      <bottom/>
      <diagonal/>
    </border>
    <border>
      <left style="thin">
        <color rgb="FF7F7F7F"/>
      </left>
      <right style="thin">
        <color rgb="FF7F7F7F"/>
      </right>
      <top/>
      <bottom/>
      <diagonal/>
    </border>
    <border>
      <left/>
      <right style="thin">
        <color rgb="FF7F7F7F"/>
      </right>
      <top style="thin">
        <color rgb="FF000000"/>
      </top>
      <bottom style="thin">
        <color rgb="FF000000"/>
      </bottom>
      <diagonal/>
    </border>
    <border>
      <left style="thin">
        <color rgb="FF7F7F7F"/>
      </left>
      <right style="thin">
        <color rgb="FF7F7F7F"/>
      </right>
      <top style="thin">
        <color rgb="FF000000"/>
      </top>
      <bottom style="thin">
        <color rgb="FF000000"/>
      </bottom>
      <diagonal/>
    </border>
    <border>
      <left style="thin">
        <color rgb="FF7F7F7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medium">
        <color indexed="64"/>
      </right>
      <top/>
      <bottom/>
      <diagonal/>
    </border>
    <border>
      <left style="thin">
        <color rgb="FF3F3F3F"/>
      </left>
      <right style="thin">
        <color rgb="FF3F3F3F"/>
      </right>
      <top/>
      <bottom style="medium">
        <color rgb="FF000000"/>
      </bottom>
      <diagonal/>
    </border>
    <border>
      <left style="thin">
        <color indexed="64"/>
      </left>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medium">
        <color indexed="64"/>
      </left>
      <right/>
      <top style="medium">
        <color rgb="FF000000"/>
      </top>
      <bottom style="medium">
        <color indexed="64"/>
      </bottom>
      <diagonal/>
    </border>
    <border>
      <left/>
      <right style="thin">
        <color auto="1"/>
      </right>
      <top/>
      <bottom/>
      <diagonal/>
    </border>
    <border>
      <left/>
      <right/>
      <top style="thin">
        <color auto="1"/>
      </top>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thin">
        <color rgb="FF7F7F7F"/>
      </right>
      <top style="thin">
        <color rgb="FF7F7F7F"/>
      </top>
      <bottom style="medium">
        <color rgb="FF000000"/>
      </bottom>
      <diagonal/>
    </border>
    <border>
      <left style="thin">
        <color rgb="FFB2B2B2"/>
      </left>
      <right style="thin">
        <color rgb="FFB2B2B2"/>
      </right>
      <top style="thin">
        <color rgb="FFB2B2B2"/>
      </top>
      <bottom/>
      <diagonal/>
    </border>
    <border>
      <left style="thin">
        <color rgb="FF7F7F7F"/>
      </left>
      <right style="medium">
        <color indexed="64"/>
      </right>
      <top style="thin">
        <color rgb="FF7F7F7F"/>
      </top>
      <bottom/>
      <diagonal/>
    </border>
    <border>
      <left style="medium">
        <color indexed="64"/>
      </left>
      <right style="thin">
        <color auto="1"/>
      </right>
      <top/>
      <bottom/>
      <diagonal/>
    </border>
    <border>
      <left style="thin">
        <color auto="1"/>
      </left>
      <right style="thin">
        <color auto="1"/>
      </right>
      <top/>
      <bottom/>
      <diagonal/>
    </border>
    <border>
      <left style="thin">
        <color rgb="FF7F7F7F"/>
      </left>
      <right style="medium">
        <color indexed="64"/>
      </right>
      <top/>
      <bottom style="thin">
        <color rgb="FF7F7F7F"/>
      </bottom>
      <diagonal/>
    </border>
    <border>
      <left style="double">
        <color rgb="FF3F3F3F"/>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style="thin">
        <color rgb="FF7F7F7F"/>
      </top>
      <bottom/>
      <diagonal/>
    </border>
    <border>
      <left style="medium">
        <color rgb="FF000000"/>
      </left>
      <right/>
      <top style="medium">
        <color rgb="FF000000"/>
      </top>
      <bottom/>
      <diagonal/>
    </border>
    <border>
      <left style="medium">
        <color indexed="64"/>
      </left>
      <right/>
      <top style="medium">
        <color rgb="FF000000"/>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s>
  <cellStyleXfs count="20">
    <xf numFmtId="0" fontId="0" fillId="0" borderId="0"/>
    <xf numFmtId="44" fontId="8" fillId="0" borderId="0" applyFont="0" applyFill="0" applyBorder="0" applyAlignment="0" applyProtection="0"/>
    <xf numFmtId="0" fontId="11" fillId="0" borderId="0"/>
    <xf numFmtId="0" fontId="13" fillId="3" borderId="15" applyNumberFormat="0" applyAlignment="0" applyProtection="0"/>
    <xf numFmtId="0" fontId="14" fillId="4" borderId="15" applyNumberFormat="0" applyAlignment="0" applyProtection="0"/>
    <xf numFmtId="0" fontId="8" fillId="5" borderId="26" applyNumberFormat="0" applyFont="0" applyAlignment="0" applyProtection="0"/>
    <xf numFmtId="0" fontId="15" fillId="6" borderId="0" applyNumberFormat="0" applyBorder="0" applyAlignment="0" applyProtection="0"/>
    <xf numFmtId="0" fontId="16" fillId="7" borderId="29" applyNumberFormat="0" applyAlignment="0" applyProtection="0"/>
    <xf numFmtId="0" fontId="17" fillId="0" borderId="30" applyNumberFormat="0" applyFill="0" applyAlignment="0" applyProtection="0"/>
    <xf numFmtId="0" fontId="8" fillId="8" borderId="0" applyNumberFormat="0" applyBorder="0" applyAlignment="0" applyProtection="0"/>
    <xf numFmtId="0" fontId="15" fillId="9" borderId="0" applyNumberFormat="0" applyBorder="0" applyAlignment="0" applyProtection="0"/>
    <xf numFmtId="0" fontId="8" fillId="10" borderId="0" applyNumberFormat="0" applyBorder="0" applyAlignment="0" applyProtection="0"/>
    <xf numFmtId="0" fontId="15"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43" fontId="8" fillId="0" borderId="0" applyFont="0" applyFill="0" applyBorder="0" applyAlignment="0" applyProtection="0"/>
    <xf numFmtId="0" fontId="19" fillId="4" borderId="44" applyNumberFormat="0" applyAlignment="0" applyProtection="0"/>
    <xf numFmtId="44" fontId="8" fillId="0" borderId="0" applyFont="0" applyFill="0" applyBorder="0" applyAlignment="0" applyProtection="0"/>
    <xf numFmtId="0" fontId="26" fillId="16" borderId="0" applyNumberFormat="0" applyBorder="0" applyAlignment="0" applyProtection="0"/>
    <xf numFmtId="0" fontId="8" fillId="17" borderId="0" applyNumberFormat="0" applyBorder="0" applyAlignment="0" applyProtection="0"/>
  </cellStyleXfs>
  <cellXfs count="678">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0" xfId="0" applyAlignment="1">
      <alignment horizontal="center" vertical="center"/>
    </xf>
    <xf numFmtId="0" fontId="10" fillId="0" borderId="0" xfId="0" applyFont="1"/>
    <xf numFmtId="0" fontId="11" fillId="0" borderId="0" xfId="2"/>
    <xf numFmtId="0" fontId="10" fillId="0" borderId="4" xfId="0" applyFont="1" applyBorder="1"/>
    <xf numFmtId="0" fontId="5" fillId="2" borderId="5" xfId="0" applyFont="1" applyFill="1" applyBorder="1"/>
    <xf numFmtId="0" fontId="5" fillId="2" borderId="6" xfId="0" applyFont="1" applyFill="1" applyBorder="1"/>
    <xf numFmtId="0" fontId="0" fillId="0" borderId="0" xfId="0" applyAlignment="1">
      <alignment horizontal="center"/>
    </xf>
    <xf numFmtId="44" fontId="0" fillId="0" borderId="0" xfId="1" applyFont="1"/>
    <xf numFmtId="44" fontId="0" fillId="0" borderId="0" xfId="1" applyFont="1" applyBorder="1"/>
    <xf numFmtId="0" fontId="10" fillId="0" borderId="11" xfId="0" applyFont="1" applyBorder="1"/>
    <xf numFmtId="0" fontId="5" fillId="0" borderId="5" xfId="0" applyFont="1" applyBorder="1"/>
    <xf numFmtId="0" fontId="10" fillId="0" borderId="13" xfId="0" applyFont="1" applyBorder="1"/>
    <xf numFmtId="0" fontId="10" fillId="0" borderId="17" xfId="0" applyFont="1" applyBorder="1"/>
    <xf numFmtId="0" fontId="10" fillId="0" borderId="20" xfId="0" applyFont="1" applyBorder="1"/>
    <xf numFmtId="44" fontId="10" fillId="0" borderId="22" xfId="0" applyNumberFormat="1" applyFont="1" applyBorder="1"/>
    <xf numFmtId="44" fontId="0" fillId="0" borderId="0" xfId="0" applyNumberFormat="1"/>
    <xf numFmtId="0" fontId="10" fillId="0" borderId="2" xfId="0" applyFont="1" applyBorder="1"/>
    <xf numFmtId="9" fontId="0" fillId="0" borderId="0" xfId="0" applyNumberFormat="1"/>
    <xf numFmtId="44" fontId="10" fillId="0" borderId="0" xfId="0" applyNumberFormat="1" applyFont="1"/>
    <xf numFmtId="0" fontId="5" fillId="0" borderId="0" xfId="0" applyFont="1"/>
    <xf numFmtId="0" fontId="6" fillId="0" borderId="0" xfId="0" applyFont="1" applyAlignment="1">
      <alignment wrapText="1"/>
    </xf>
    <xf numFmtId="0" fontId="10" fillId="0" borderId="43" xfId="0" applyFont="1" applyBorder="1"/>
    <xf numFmtId="0" fontId="10" fillId="0" borderId="56" xfId="0" applyFont="1" applyBorder="1"/>
    <xf numFmtId="0" fontId="10" fillId="0" borderId="58" xfId="0" applyFont="1" applyBorder="1"/>
    <xf numFmtId="0" fontId="10" fillId="0" borderId="59" xfId="0" applyFont="1" applyBorder="1"/>
    <xf numFmtId="0" fontId="10" fillId="0" borderId="60" xfId="0" applyFont="1" applyBorder="1"/>
    <xf numFmtId="0" fontId="10" fillId="0" borderId="61" xfId="0" applyFont="1" applyBorder="1"/>
    <xf numFmtId="0" fontId="10" fillId="0" borderId="52" xfId="0" applyFont="1" applyBorder="1"/>
    <xf numFmtId="0" fontId="10" fillId="0" borderId="62" xfId="0" applyFont="1" applyBorder="1"/>
    <xf numFmtId="0" fontId="10" fillId="0" borderId="63" xfId="0" applyFont="1" applyBorder="1"/>
    <xf numFmtId="0" fontId="10" fillId="0" borderId="66" xfId="0" applyFont="1" applyBorder="1"/>
    <xf numFmtId="0" fontId="5" fillId="0" borderId="67" xfId="0" applyFont="1" applyBorder="1"/>
    <xf numFmtId="0" fontId="10" fillId="0" borderId="77" xfId="0" applyFont="1" applyBorder="1"/>
    <xf numFmtId="0" fontId="9" fillId="0" borderId="0" xfId="0" applyFont="1" applyAlignment="1">
      <alignment horizontal="center"/>
    </xf>
    <xf numFmtId="0" fontId="9" fillId="0" borderId="1" xfId="0" applyFont="1" applyBorder="1"/>
    <xf numFmtId="44" fontId="14" fillId="4" borderId="0" xfId="4" applyNumberFormat="1" applyBorder="1"/>
    <xf numFmtId="0" fontId="10" fillId="0" borderId="81" xfId="0" applyFont="1" applyBorder="1"/>
    <xf numFmtId="0" fontId="10" fillId="0" borderId="82" xfId="0" applyFont="1" applyBorder="1"/>
    <xf numFmtId="0" fontId="16" fillId="18" borderId="1" xfId="0" applyFont="1" applyFill="1" applyBorder="1"/>
    <xf numFmtId="0" fontId="16" fillId="18" borderId="0" xfId="0" applyFont="1" applyFill="1" applyAlignment="1">
      <alignment horizontal="center"/>
    </xf>
    <xf numFmtId="0" fontId="16" fillId="18" borderId="0" xfId="0" applyFont="1" applyFill="1"/>
    <xf numFmtId="0" fontId="16" fillId="18" borderId="0" xfId="6" applyFont="1" applyFill="1" applyBorder="1" applyAlignment="1">
      <alignment horizontal="center" wrapText="1"/>
    </xf>
    <xf numFmtId="0" fontId="6" fillId="0" borderId="0" xfId="0" applyFont="1"/>
    <xf numFmtId="0" fontId="0" fillId="0" borderId="0" xfId="5" applyFont="1" applyFill="1" applyBorder="1"/>
    <xf numFmtId="0" fontId="0" fillId="0" borderId="1" xfId="0" applyBorder="1" applyAlignment="1">
      <alignment horizontal="center"/>
    </xf>
    <xf numFmtId="0" fontId="0" fillId="14" borderId="1" xfId="0" applyFill="1" applyBorder="1"/>
    <xf numFmtId="0" fontId="0" fillId="0" borderId="1" xfId="6" applyFont="1" applyFill="1" applyBorder="1" applyAlignment="1">
      <alignment horizontal="center"/>
    </xf>
    <xf numFmtId="0" fontId="0" fillId="0" borderId="1" xfId="6" applyFont="1" applyFill="1" applyBorder="1"/>
    <xf numFmtId="44" fontId="0" fillId="0" borderId="1" xfId="0" applyNumberFormat="1" applyBorder="1"/>
    <xf numFmtId="0" fontId="0" fillId="0" borderId="1" xfId="12" applyFont="1" applyFill="1" applyBorder="1" applyAlignment="1">
      <alignment horizontal="center"/>
    </xf>
    <xf numFmtId="0" fontId="0" fillId="14" borderId="1" xfId="12" applyFont="1" applyFill="1" applyBorder="1"/>
    <xf numFmtId="0" fontId="0" fillId="0" borderId="1" xfId="10" applyFont="1" applyFill="1" applyBorder="1" applyAlignment="1">
      <alignment horizontal="center"/>
    </xf>
    <xf numFmtId="0" fontId="0" fillId="0" borderId="1" xfId="10" applyFont="1" applyFill="1" applyBorder="1"/>
    <xf numFmtId="0" fontId="0" fillId="14" borderId="1" xfId="10" applyFont="1" applyFill="1" applyBorder="1"/>
    <xf numFmtId="166" fontId="0" fillId="0" borderId="1" xfId="0" applyNumberFormat="1" applyBorder="1"/>
    <xf numFmtId="167" fontId="0" fillId="0" borderId="1" xfId="6" applyNumberFormat="1" applyFont="1" applyFill="1" applyBorder="1"/>
    <xf numFmtId="0" fontId="0" fillId="15" borderId="1" xfId="0" applyFill="1" applyBorder="1"/>
    <xf numFmtId="166" fontId="0" fillId="0" borderId="1" xfId="0" applyNumberFormat="1" applyBorder="1" applyAlignment="1">
      <alignment horizontal="center"/>
    </xf>
    <xf numFmtId="167" fontId="3" fillId="15" borderId="1" xfId="4" applyNumberFormat="1" applyFont="1" applyFill="1" applyBorder="1"/>
    <xf numFmtId="0" fontId="13" fillId="0" borderId="0" xfId="5" applyFont="1" applyFill="1" applyBorder="1"/>
    <xf numFmtId="0" fontId="14" fillId="0" borderId="0" xfId="4" applyFill="1" applyBorder="1"/>
    <xf numFmtId="167" fontId="17" fillId="0" borderId="0" xfId="8" applyNumberFormat="1" applyFill="1" applyBorder="1"/>
    <xf numFmtId="0" fontId="16" fillId="18" borderId="0" xfId="12" applyFont="1" applyFill="1" applyBorder="1"/>
    <xf numFmtId="0" fontId="16" fillId="18" borderId="0" xfId="12" applyFont="1" applyFill="1" applyBorder="1" applyAlignment="1">
      <alignment horizontal="center"/>
    </xf>
    <xf numFmtId="0" fontId="6" fillId="0" borderId="1" xfId="0" applyFont="1" applyBorder="1"/>
    <xf numFmtId="0" fontId="6" fillId="0" borderId="1" xfId="6" applyFont="1" applyFill="1" applyBorder="1"/>
    <xf numFmtId="0" fontId="6" fillId="0" borderId="1" xfId="5" applyFont="1" applyFill="1" applyBorder="1"/>
    <xf numFmtId="0" fontId="6" fillId="0" borderId="1" xfId="12" applyFont="1" applyFill="1" applyBorder="1"/>
    <xf numFmtId="0" fontId="15" fillId="0" borderId="1" xfId="12" applyFill="1" applyBorder="1"/>
    <xf numFmtId="167" fontId="15" fillId="0" borderId="1" xfId="12" applyNumberFormat="1" applyFill="1" applyBorder="1"/>
    <xf numFmtId="0" fontId="16" fillId="18" borderId="1" xfId="12" applyFont="1" applyFill="1" applyBorder="1"/>
    <xf numFmtId="0" fontId="16" fillId="18" borderId="1" xfId="12" applyFont="1" applyFill="1" applyBorder="1" applyAlignment="1">
      <alignment horizontal="center"/>
    </xf>
    <xf numFmtId="0" fontId="6" fillId="14" borderId="1" xfId="0" applyFont="1" applyFill="1" applyBorder="1"/>
    <xf numFmtId="0" fontId="6" fillId="14" borderId="1" xfId="6" applyFont="1" applyFill="1" applyBorder="1"/>
    <xf numFmtId="0" fontId="6" fillId="14" borderId="1" xfId="5" applyFont="1" applyFill="1" applyBorder="1"/>
    <xf numFmtId="0" fontId="32" fillId="0" borderId="1" xfId="12" applyFont="1" applyFill="1" applyBorder="1"/>
    <xf numFmtId="0" fontId="6" fillId="15" borderId="1" xfId="0" applyFont="1" applyFill="1" applyBorder="1"/>
    <xf numFmtId="167" fontId="6" fillId="15" borderId="1" xfId="12" applyNumberFormat="1" applyFont="1" applyFill="1" applyBorder="1"/>
    <xf numFmtId="0" fontId="13" fillId="0" borderId="0" xfId="3" applyFill="1" applyBorder="1"/>
    <xf numFmtId="0" fontId="16" fillId="18" borderId="1" xfId="12" applyFont="1" applyFill="1" applyBorder="1" applyAlignment="1">
      <alignment horizontal="left" vertical="center"/>
    </xf>
    <xf numFmtId="0" fontId="16" fillId="18" borderId="1" xfId="12" applyFont="1" applyFill="1" applyBorder="1" applyAlignment="1">
      <alignment horizontal="center" vertical="center"/>
    </xf>
    <xf numFmtId="0" fontId="6" fillId="0" borderId="1" xfId="0" applyFont="1" applyBorder="1" applyAlignment="1">
      <alignment horizontal="center" vertical="center"/>
    </xf>
    <xf numFmtId="0" fontId="6" fillId="0" borderId="1" xfId="6" applyFont="1" applyFill="1" applyBorder="1" applyAlignment="1">
      <alignment horizontal="center" vertical="center"/>
    </xf>
    <xf numFmtId="0" fontId="6" fillId="0" borderId="1" xfId="5" applyFont="1" applyFill="1" applyBorder="1" applyAlignment="1">
      <alignment horizontal="center" vertical="center"/>
    </xf>
    <xf numFmtId="0" fontId="6" fillId="0" borderId="1" xfId="8" applyFont="1" applyFill="1" applyBorder="1" applyAlignment="1">
      <alignment horizontal="center" vertical="center"/>
    </xf>
    <xf numFmtId="167" fontId="33" fillId="0" borderId="1" xfId="4" applyNumberFormat="1" applyFont="1" applyFill="1" applyBorder="1" applyAlignment="1">
      <alignment horizontal="center" vertical="center"/>
    </xf>
    <xf numFmtId="0" fontId="6" fillId="15" borderId="1" xfId="0" applyFont="1" applyFill="1" applyBorder="1" applyAlignment="1">
      <alignment horizontal="center" vertical="center"/>
    </xf>
    <xf numFmtId="0" fontId="6" fillId="15" borderId="1" xfId="12" applyFont="1" applyFill="1" applyBorder="1" applyAlignment="1">
      <alignment horizontal="center" vertical="center"/>
    </xf>
    <xf numFmtId="167" fontId="6" fillId="15" borderId="1" xfId="12" applyNumberFormat="1" applyFont="1" applyFill="1" applyBorder="1" applyAlignment="1">
      <alignment horizontal="center" vertical="center"/>
    </xf>
    <xf numFmtId="0" fontId="6" fillId="14" borderId="1" xfId="0" applyFont="1" applyFill="1" applyBorder="1" applyAlignment="1">
      <alignment horizontal="center" vertical="center"/>
    </xf>
    <xf numFmtId="0" fontId="6" fillId="14" borderId="1" xfId="6" applyFont="1" applyFill="1" applyBorder="1" applyAlignment="1">
      <alignment horizontal="center" vertical="center"/>
    </xf>
    <xf numFmtId="0" fontId="6" fillId="14" borderId="1" xfId="5" applyFont="1" applyFill="1" applyBorder="1" applyAlignment="1">
      <alignment horizontal="center" vertical="center"/>
    </xf>
    <xf numFmtId="0" fontId="6" fillId="14" borderId="1" xfId="8" applyFont="1" applyFill="1" applyBorder="1" applyAlignment="1">
      <alignment horizontal="center" vertical="center"/>
    </xf>
    <xf numFmtId="167" fontId="33" fillId="14" borderId="1" xfId="4" applyNumberFormat="1" applyFont="1" applyFill="1" applyBorder="1" applyAlignment="1">
      <alignment horizontal="center" vertical="center"/>
    </xf>
    <xf numFmtId="0" fontId="34" fillId="18" borderId="5" xfId="0" applyFont="1" applyFill="1" applyBorder="1"/>
    <xf numFmtId="0" fontId="0" fillId="0" borderId="0" xfId="0" applyAlignment="1">
      <alignment horizontal="right"/>
    </xf>
    <xf numFmtId="166" fontId="0" fillId="0" borderId="1" xfId="5" applyNumberFormat="1" applyFont="1" applyFill="1" applyBorder="1"/>
    <xf numFmtId="0" fontId="0" fillId="0" borderId="1" xfId="5" applyFont="1" applyFill="1" applyBorder="1"/>
    <xf numFmtId="44" fontId="6" fillId="3" borderId="1" xfId="3" applyNumberFormat="1" applyFont="1" applyBorder="1"/>
    <xf numFmtId="0" fontId="6" fillId="3" borderId="15" xfId="3" applyFont="1"/>
    <xf numFmtId="0" fontId="35" fillId="0" borderId="0" xfId="0" applyFont="1"/>
    <xf numFmtId="0" fontId="6" fillId="3" borderId="19" xfId="3" applyFont="1" applyBorder="1"/>
    <xf numFmtId="0" fontId="34" fillId="18" borderId="3" xfId="0" applyFont="1" applyFill="1" applyBorder="1"/>
    <xf numFmtId="0" fontId="34" fillId="18" borderId="3" xfId="0" applyFont="1" applyFill="1" applyBorder="1" applyAlignment="1">
      <alignment horizontal="center" wrapText="1"/>
    </xf>
    <xf numFmtId="0" fontId="10" fillId="0" borderId="1" xfId="0" applyFont="1" applyBorder="1"/>
    <xf numFmtId="0" fontId="27" fillId="0" borderId="1" xfId="0" applyFont="1" applyBorder="1" applyAlignment="1">
      <alignment horizontal="center"/>
    </xf>
    <xf numFmtId="44" fontId="27" fillId="0" borderId="1" xfId="1" applyFont="1" applyFill="1" applyBorder="1" applyAlignment="1">
      <alignment horizontal="center"/>
    </xf>
    <xf numFmtId="0" fontId="20" fillId="0" borderId="1" xfId="0" applyFont="1" applyBorder="1"/>
    <xf numFmtId="0" fontId="6" fillId="3" borderId="1" xfId="3" applyFont="1" applyBorder="1"/>
    <xf numFmtId="0" fontId="35" fillId="15" borderId="1" xfId="0" applyFont="1" applyFill="1" applyBorder="1"/>
    <xf numFmtId="2" fontId="0" fillId="0" borderId="0" xfId="0" applyNumberFormat="1"/>
    <xf numFmtId="166" fontId="37" fillId="14" borderId="1" xfId="0" applyNumberFormat="1" applyFont="1" applyFill="1" applyBorder="1"/>
    <xf numFmtId="166" fontId="37" fillId="0" borderId="1" xfId="9" applyNumberFormat="1" applyFont="1" applyFill="1" applyBorder="1"/>
    <xf numFmtId="166" fontId="37" fillId="14" borderId="1" xfId="13" applyNumberFormat="1" applyFont="1" applyFill="1" applyBorder="1"/>
    <xf numFmtId="166" fontId="37" fillId="0" borderId="1" xfId="11" applyNumberFormat="1" applyFont="1" applyFill="1" applyBorder="1"/>
    <xf numFmtId="166" fontId="37" fillId="14" borderId="1" xfId="11" applyNumberFormat="1" applyFont="1" applyFill="1" applyBorder="1"/>
    <xf numFmtId="166" fontId="37" fillId="0" borderId="1" xfId="0" applyNumberFormat="1" applyFont="1" applyBorder="1"/>
    <xf numFmtId="167" fontId="37" fillId="0" borderId="1" xfId="8" applyNumberFormat="1" applyFont="1" applyFill="1" applyBorder="1"/>
    <xf numFmtId="167" fontId="37" fillId="14" borderId="1" xfId="8" applyNumberFormat="1" applyFont="1" applyFill="1" applyBorder="1"/>
    <xf numFmtId="167" fontId="37" fillId="0" borderId="1" xfId="4" applyNumberFormat="1" applyFont="1" applyFill="1" applyBorder="1"/>
    <xf numFmtId="167" fontId="37" fillId="14" borderId="1" xfId="4" applyNumberFormat="1" applyFont="1" applyFill="1" applyBorder="1"/>
    <xf numFmtId="168" fontId="37" fillId="0" borderId="1" xfId="8" applyNumberFormat="1" applyFont="1" applyFill="1" applyBorder="1" applyAlignment="1">
      <alignment horizontal="center" vertical="center"/>
    </xf>
    <xf numFmtId="167" fontId="37" fillId="0" borderId="1" xfId="4" applyNumberFormat="1" applyFont="1" applyFill="1" applyBorder="1" applyAlignment="1">
      <alignment horizontal="center" vertical="center"/>
    </xf>
    <xf numFmtId="168" fontId="37" fillId="14" borderId="1" xfId="8" applyNumberFormat="1" applyFont="1" applyFill="1" applyBorder="1" applyAlignment="1">
      <alignment horizontal="center" vertical="center"/>
    </xf>
    <xf numFmtId="167" fontId="37" fillId="14" borderId="1" xfId="4" applyNumberFormat="1" applyFont="1" applyFill="1" applyBorder="1" applyAlignment="1">
      <alignment horizontal="center" vertical="center"/>
    </xf>
    <xf numFmtId="0" fontId="6" fillId="0" borderId="1" xfId="0" applyFont="1" applyBorder="1" applyAlignment="1">
      <alignment wrapText="1"/>
    </xf>
    <xf numFmtId="168" fontId="0" fillId="0" borderId="0" xfId="0" applyNumberFormat="1"/>
    <xf numFmtId="0" fontId="0" fillId="14" borderId="1" xfId="0" applyFill="1" applyBorder="1" applyAlignment="1">
      <alignment wrapText="1"/>
    </xf>
    <xf numFmtId="164" fontId="0" fillId="14" borderId="1" xfId="0" applyNumberFormat="1" applyFill="1" applyBorder="1" applyAlignment="1">
      <alignment wrapText="1"/>
    </xf>
    <xf numFmtId="0" fontId="6" fillId="14" borderId="1" xfId="0" applyFont="1" applyFill="1" applyBorder="1" applyAlignment="1">
      <alignment wrapText="1"/>
    </xf>
    <xf numFmtId="0" fontId="0" fillId="14" borderId="1" xfId="5" applyFont="1" applyFill="1" applyBorder="1"/>
    <xf numFmtId="168" fontId="6" fillId="0" borderId="1" xfId="4" applyNumberFormat="1" applyFont="1" applyFill="1" applyBorder="1"/>
    <xf numFmtId="168" fontId="6" fillId="14" borderId="1" xfId="4" applyNumberFormat="1" applyFont="1" applyFill="1" applyBorder="1"/>
    <xf numFmtId="168" fontId="13" fillId="21" borderId="1" xfId="3" applyNumberFormat="1" applyFill="1" applyBorder="1" applyAlignment="1">
      <alignment horizontal="center" vertical="center"/>
    </xf>
    <xf numFmtId="168" fontId="0" fillId="0" borderId="0" xfId="0" applyNumberFormat="1" applyAlignment="1">
      <alignment horizontal="center"/>
    </xf>
    <xf numFmtId="9" fontId="6" fillId="21" borderId="1" xfId="3" applyNumberFormat="1" applyFont="1" applyFill="1" applyBorder="1" applyAlignment="1">
      <alignment horizontal="center" vertical="center"/>
    </xf>
    <xf numFmtId="0" fontId="15" fillId="0" borderId="1" xfId="0" applyFont="1" applyBorder="1" applyAlignment="1">
      <alignment horizontal="left" vertical="center"/>
    </xf>
    <xf numFmtId="0" fontId="16" fillId="18" borderId="1" xfId="0" applyFont="1" applyFill="1" applyBorder="1" applyAlignment="1">
      <alignment horizontal="left" vertical="center" wrapText="1"/>
    </xf>
    <xf numFmtId="168" fontId="16" fillId="18" borderId="1" xfId="0" applyNumberFormat="1" applyFont="1" applyFill="1" applyBorder="1" applyAlignment="1">
      <alignment horizontal="left" vertical="center"/>
    </xf>
    <xf numFmtId="0" fontId="38" fillId="18" borderId="1" xfId="0" applyFont="1" applyFill="1" applyBorder="1" applyAlignment="1">
      <alignment horizontal="left" vertical="center"/>
    </xf>
    <xf numFmtId="0" fontId="15" fillId="18" borderId="1" xfId="0" applyFont="1" applyFill="1" applyBorder="1" applyAlignment="1">
      <alignment horizontal="left" vertical="center"/>
    </xf>
    <xf numFmtId="168" fontId="15" fillId="18" borderId="1" xfId="0" applyNumberFormat="1" applyFont="1" applyFill="1" applyBorder="1" applyAlignment="1">
      <alignment horizontal="left" vertical="center"/>
    </xf>
    <xf numFmtId="168" fontId="16" fillId="18" borderId="1" xfId="0" applyNumberFormat="1" applyFont="1" applyFill="1" applyBorder="1" applyAlignment="1">
      <alignment horizontal="left" vertical="center" wrapText="1"/>
    </xf>
    <xf numFmtId="0" fontId="16" fillId="0" borderId="1" xfId="0" applyFont="1" applyBorder="1" applyAlignment="1">
      <alignment horizontal="left" vertical="center"/>
    </xf>
    <xf numFmtId="168" fontId="16" fillId="18" borderId="1" xfId="12" applyNumberFormat="1" applyFont="1" applyFill="1" applyBorder="1" applyAlignment="1">
      <alignment horizontal="left" vertical="center"/>
    </xf>
    <xf numFmtId="0" fontId="0" fillId="0" borderId="1" xfId="5" applyFont="1" applyFill="1" applyBorder="1" applyAlignment="1">
      <alignment horizontal="center"/>
    </xf>
    <xf numFmtId="168" fontId="6" fillId="0" borderId="1" xfId="4" applyNumberFormat="1" applyFont="1" applyFill="1" applyBorder="1" applyAlignment="1">
      <alignment horizontal="center"/>
    </xf>
    <xf numFmtId="0" fontId="0" fillId="14" borderId="1" xfId="5" applyFont="1" applyFill="1" applyBorder="1" applyAlignment="1">
      <alignment horizontal="center"/>
    </xf>
    <xf numFmtId="168" fontId="6" fillId="14" borderId="1" xfId="4" applyNumberFormat="1" applyFont="1" applyFill="1" applyBorder="1" applyAlignment="1">
      <alignment horizontal="center"/>
    </xf>
    <xf numFmtId="0" fontId="18" fillId="0" borderId="0" xfId="2" applyFont="1" applyAlignment="1">
      <alignment horizontal="center" vertical="top" wrapText="1"/>
    </xf>
    <xf numFmtId="168" fontId="37" fillId="0" borderId="1" xfId="8" applyNumberFormat="1" applyFont="1" applyBorder="1" applyAlignment="1">
      <alignment horizontal="center"/>
    </xf>
    <xf numFmtId="168" fontId="6" fillId="4" borderId="1" xfId="4" applyNumberFormat="1" applyFont="1" applyBorder="1" applyAlignment="1">
      <alignment horizontal="center"/>
    </xf>
    <xf numFmtId="166" fontId="19" fillId="0" borderId="0" xfId="16" applyNumberFormat="1" applyFill="1" applyBorder="1" applyAlignment="1">
      <alignment horizontal="center"/>
    </xf>
    <xf numFmtId="168" fontId="37" fillId="14" borderId="1" xfId="8" applyNumberFormat="1" applyFont="1" applyFill="1" applyBorder="1" applyAlignment="1">
      <alignment horizontal="center"/>
    </xf>
    <xf numFmtId="0" fontId="16" fillId="18" borderId="1" xfId="12" applyFont="1" applyFill="1" applyBorder="1" applyAlignment="1">
      <alignment horizontal="center" wrapText="1"/>
    </xf>
    <xf numFmtId="9" fontId="0" fillId="0" borderId="1" xfId="5" applyNumberFormat="1" applyFont="1" applyFill="1" applyBorder="1"/>
    <xf numFmtId="168" fontId="37" fillId="0" borderId="1" xfId="8" applyNumberFormat="1" applyFont="1" applyFill="1" applyBorder="1" applyAlignment="1">
      <alignment horizontal="center"/>
    </xf>
    <xf numFmtId="168" fontId="0" fillId="19" borderId="92" xfId="0" applyNumberFormat="1" applyFill="1" applyBorder="1" applyAlignment="1">
      <alignment horizontal="center"/>
    </xf>
    <xf numFmtId="168" fontId="7" fillId="19" borderId="93" xfId="4" applyNumberFormat="1" applyFont="1" applyFill="1" applyBorder="1" applyAlignment="1">
      <alignment horizontal="center"/>
    </xf>
    <xf numFmtId="168" fontId="6" fillId="0" borderId="1" xfId="8" applyNumberFormat="1" applyFont="1" applyBorder="1" applyAlignment="1">
      <alignment horizontal="center"/>
    </xf>
    <xf numFmtId="168" fontId="6" fillId="14" borderId="1" xfId="8" applyNumberFormat="1" applyFont="1" applyFill="1" applyBorder="1" applyAlignment="1">
      <alignment horizontal="center"/>
    </xf>
    <xf numFmtId="0" fontId="6" fillId="19" borderId="1" xfId="12" applyFont="1" applyFill="1" applyBorder="1"/>
    <xf numFmtId="0" fontId="6" fillId="19" borderId="1" xfId="12" applyFont="1" applyFill="1" applyBorder="1" applyAlignment="1">
      <alignment horizontal="center"/>
    </xf>
    <xf numFmtId="167" fontId="6" fillId="19" borderId="1" xfId="12" applyNumberFormat="1" applyFont="1" applyFill="1" applyBorder="1" applyAlignment="1">
      <alignment horizontal="center"/>
    </xf>
    <xf numFmtId="168" fontId="19" fillId="19" borderId="79" xfId="16" applyNumberFormat="1" applyFill="1" applyBorder="1" applyAlignment="1">
      <alignment horizontal="center"/>
    </xf>
    <xf numFmtId="0" fontId="37" fillId="0" borderId="1" xfId="5" applyFont="1" applyFill="1" applyBorder="1" applyAlignment="1">
      <alignment horizontal="center"/>
    </xf>
    <xf numFmtId="0" fontId="37" fillId="14" borderId="1" xfId="5" applyFont="1" applyFill="1" applyBorder="1" applyAlignment="1">
      <alignment horizontal="center"/>
    </xf>
    <xf numFmtId="0" fontId="0" fillId="0" borderId="0" xfId="0" applyAlignment="1">
      <alignment vertical="top" wrapText="1"/>
    </xf>
    <xf numFmtId="168" fontId="7" fillId="0" borderId="0" xfId="4" applyNumberFormat="1" applyFont="1" applyFill="1" applyBorder="1" applyAlignment="1">
      <alignment horizontal="center"/>
    </xf>
    <xf numFmtId="0" fontId="7" fillId="19" borderId="5" xfId="0" applyFont="1" applyFill="1" applyBorder="1"/>
    <xf numFmtId="168" fontId="6" fillId="19" borderId="90" xfId="4" applyNumberFormat="1" applyFont="1" applyFill="1" applyBorder="1"/>
    <xf numFmtId="168" fontId="6" fillId="19" borderId="91" xfId="4" applyNumberFormat="1" applyFont="1" applyFill="1" applyBorder="1"/>
    <xf numFmtId="0" fontId="6" fillId="19" borderId="1" xfId="0" applyFont="1" applyFill="1" applyBorder="1"/>
    <xf numFmtId="5" fontId="37" fillId="0" borderId="1" xfId="8" applyNumberFormat="1" applyFont="1" applyFill="1" applyBorder="1" applyAlignment="1">
      <alignment horizontal="center"/>
    </xf>
    <xf numFmtId="5" fontId="39" fillId="0" borderId="1" xfId="4" applyNumberFormat="1" applyFont="1" applyFill="1" applyBorder="1" applyAlignment="1">
      <alignment horizontal="center"/>
    </xf>
    <xf numFmtId="5" fontId="37" fillId="14" borderId="1" xfId="8" applyNumberFormat="1" applyFont="1" applyFill="1" applyBorder="1" applyAlignment="1">
      <alignment horizontal="center"/>
    </xf>
    <xf numFmtId="5" fontId="39" fillId="14" borderId="1" xfId="4" applyNumberFormat="1" applyFont="1" applyFill="1" applyBorder="1" applyAlignment="1">
      <alignment horizontal="center"/>
    </xf>
    <xf numFmtId="5" fontId="6" fillId="19" borderId="1" xfId="12" applyNumberFormat="1" applyFont="1" applyFill="1" applyBorder="1" applyAlignment="1">
      <alignment horizontal="center"/>
    </xf>
    <xf numFmtId="3" fontId="37" fillId="0" borderId="1" xfId="8" applyNumberFormat="1" applyFont="1" applyFill="1" applyBorder="1" applyAlignment="1">
      <alignment horizontal="center"/>
    </xf>
    <xf numFmtId="3" fontId="39" fillId="0" borderId="1" xfId="4" applyNumberFormat="1" applyFont="1" applyFill="1" applyBorder="1" applyAlignment="1">
      <alignment horizontal="center"/>
    </xf>
    <xf numFmtId="0" fontId="0" fillId="0" borderId="88" xfId="0" applyBorder="1"/>
    <xf numFmtId="0" fontId="0" fillId="0" borderId="14" xfId="0" applyBorder="1"/>
    <xf numFmtId="0" fontId="13" fillId="3" borderId="1" xfId="3" applyBorder="1"/>
    <xf numFmtId="9" fontId="10" fillId="0" borderId="0" xfId="0" applyNumberFormat="1" applyFont="1" applyAlignment="1">
      <alignment horizontal="center"/>
    </xf>
    <xf numFmtId="0" fontId="9" fillId="0" borderId="0" xfId="0" applyFont="1" applyAlignment="1">
      <alignment wrapText="1"/>
    </xf>
    <xf numFmtId="0" fontId="9" fillId="0" borderId="0" xfId="0" applyFont="1" applyAlignment="1">
      <alignment horizontal="right" wrapText="1"/>
    </xf>
    <xf numFmtId="5" fontId="6" fillId="3" borderId="1" xfId="3" applyNumberFormat="1" applyFont="1" applyBorder="1" applyAlignment="1">
      <alignment horizontal="center"/>
    </xf>
    <xf numFmtId="5" fontId="6" fillId="3" borderId="83" xfId="3" applyNumberFormat="1" applyFont="1" applyBorder="1" applyAlignment="1">
      <alignment horizontal="center"/>
    </xf>
    <xf numFmtId="5" fontId="6" fillId="15" borderId="28" xfId="1" applyNumberFormat="1" applyFont="1" applyFill="1" applyBorder="1" applyAlignment="1">
      <alignment horizontal="center"/>
    </xf>
    <xf numFmtId="168" fontId="6" fillId="15" borderId="1" xfId="1" applyNumberFormat="1" applyFont="1" applyFill="1" applyBorder="1" applyAlignment="1">
      <alignment horizontal="center"/>
    </xf>
    <xf numFmtId="3" fontId="6" fillId="3" borderId="1" xfId="15" applyNumberFormat="1" applyFont="1" applyFill="1" applyBorder="1" applyAlignment="1">
      <alignment horizontal="center"/>
    </xf>
    <xf numFmtId="0" fontId="16" fillId="18" borderId="53" xfId="0" applyFont="1" applyFill="1" applyBorder="1" applyAlignment="1">
      <alignment horizontal="left" vertical="top"/>
    </xf>
    <xf numFmtId="0" fontId="16" fillId="18" borderId="5" xfId="0" applyFont="1" applyFill="1" applyBorder="1" applyAlignment="1">
      <alignment horizontal="left" vertical="top"/>
    </xf>
    <xf numFmtId="168" fontId="6" fillId="15" borderId="1" xfId="0" applyNumberFormat="1" applyFont="1" applyFill="1" applyBorder="1" applyAlignment="1">
      <alignment horizontal="center"/>
    </xf>
    <xf numFmtId="0" fontId="16" fillId="18" borderId="53" xfId="0" applyFont="1" applyFill="1" applyBorder="1"/>
    <xf numFmtId="0" fontId="16" fillId="18" borderId="84" xfId="0" applyFont="1" applyFill="1" applyBorder="1"/>
    <xf numFmtId="0" fontId="16" fillId="18" borderId="28" xfId="0" applyFont="1" applyFill="1" applyBorder="1"/>
    <xf numFmtId="0" fontId="29" fillId="15" borderId="12" xfId="0" applyFont="1" applyFill="1" applyBorder="1" applyAlignment="1">
      <alignment horizontal="center"/>
    </xf>
    <xf numFmtId="0" fontId="35" fillId="19" borderId="1" xfId="0" applyFont="1" applyFill="1" applyBorder="1" applyAlignment="1">
      <alignment horizontal="center"/>
    </xf>
    <xf numFmtId="0" fontId="35" fillId="19" borderId="1" xfId="0" applyFont="1" applyFill="1" applyBorder="1"/>
    <xf numFmtId="0" fontId="6" fillId="0" borderId="1" xfId="5" applyFont="1" applyFill="1" applyBorder="1" applyAlignment="1">
      <alignment horizontal="center"/>
    </xf>
    <xf numFmtId="0" fontId="6" fillId="14" borderId="1" xfId="5" applyFont="1" applyFill="1" applyBorder="1" applyAlignment="1">
      <alignment horizontal="center"/>
    </xf>
    <xf numFmtId="5" fontId="6" fillId="19" borderId="12" xfId="1" applyNumberFormat="1" applyFont="1" applyFill="1" applyBorder="1" applyAlignment="1">
      <alignment horizontal="center"/>
    </xf>
    <xf numFmtId="9" fontId="13" fillId="3" borderId="15" xfId="3" applyNumberFormat="1" applyAlignment="1">
      <alignment horizontal="center"/>
    </xf>
    <xf numFmtId="0" fontId="10" fillId="19" borderId="1" xfId="0" applyFont="1" applyFill="1" applyBorder="1"/>
    <xf numFmtId="0" fontId="16" fillId="18" borderId="5" xfId="0" applyFont="1" applyFill="1" applyBorder="1"/>
    <xf numFmtId="0" fontId="0" fillId="19" borderId="1" xfId="0" applyFill="1" applyBorder="1"/>
    <xf numFmtId="0" fontId="6" fillId="19" borderId="93" xfId="0" applyFont="1" applyFill="1" applyBorder="1" applyAlignment="1">
      <alignment horizontal="center"/>
    </xf>
    <xf numFmtId="0" fontId="6" fillId="14" borderId="27" xfId="6" applyFont="1" applyFill="1" applyBorder="1"/>
    <xf numFmtId="0" fontId="6" fillId="14" borderId="95" xfId="5" applyFont="1" applyFill="1" applyBorder="1" applyAlignment="1">
      <alignment horizontal="center"/>
    </xf>
    <xf numFmtId="0" fontId="6" fillId="0" borderId="27" xfId="6" applyFont="1" applyFill="1" applyBorder="1"/>
    <xf numFmtId="0" fontId="6" fillId="0" borderId="95" xfId="5" applyFont="1" applyFill="1" applyBorder="1" applyAlignment="1">
      <alignment horizontal="center"/>
    </xf>
    <xf numFmtId="0" fontId="6" fillId="14" borderId="39" xfId="6" applyFont="1" applyFill="1" applyBorder="1"/>
    <xf numFmtId="0" fontId="6" fillId="14" borderId="34" xfId="5" applyFont="1" applyFill="1" applyBorder="1" applyAlignment="1">
      <alignment horizontal="center"/>
    </xf>
    <xf numFmtId="0" fontId="6" fillId="14" borderId="96" xfId="5" applyFont="1" applyFill="1" applyBorder="1" applyAlignment="1">
      <alignment horizontal="center"/>
    </xf>
    <xf numFmtId="0" fontId="16" fillId="18" borderId="38" xfId="12" applyFont="1" applyFill="1" applyBorder="1"/>
    <xf numFmtId="0" fontId="16" fillId="18" borderId="31" xfId="12" applyFont="1" applyFill="1" applyBorder="1" applyAlignment="1">
      <alignment horizontal="center"/>
    </xf>
    <xf numFmtId="0" fontId="16" fillId="18" borderId="32" xfId="12" applyFont="1" applyFill="1" applyBorder="1" applyAlignment="1">
      <alignment horizontal="center"/>
    </xf>
    <xf numFmtId="0" fontId="16" fillId="18" borderId="6" xfId="0" applyFont="1" applyFill="1" applyBorder="1" applyAlignment="1">
      <alignment horizontal="left" vertical="top"/>
    </xf>
    <xf numFmtId="5" fontId="6" fillId="0" borderId="1" xfId="4" applyNumberFormat="1" applyFont="1" applyFill="1" applyBorder="1" applyAlignment="1">
      <alignment horizontal="center"/>
    </xf>
    <xf numFmtId="44" fontId="27" fillId="0" borderId="1" xfId="1" applyFont="1" applyBorder="1" applyAlignment="1">
      <alignment horizontal="center"/>
    </xf>
    <xf numFmtId="0" fontId="15" fillId="0" borderId="0" xfId="2" applyFont="1" applyAlignment="1">
      <alignment horizontal="center" vertical="top" wrapText="1"/>
    </xf>
    <xf numFmtId="0" fontId="15" fillId="0" borderId="4" xfId="2" applyFont="1" applyBorder="1" applyAlignment="1">
      <alignment horizontal="center" vertical="top" wrapText="1"/>
    </xf>
    <xf numFmtId="0" fontId="41" fillId="18" borderId="38" xfId="0" applyFont="1" applyFill="1" applyBorder="1" applyAlignment="1">
      <alignment wrapText="1"/>
    </xf>
    <xf numFmtId="0" fontId="41" fillId="18" borderId="31" xfId="0" applyFont="1" applyFill="1" applyBorder="1" applyAlignment="1">
      <alignment wrapText="1"/>
    </xf>
    <xf numFmtId="0" fontId="15" fillId="18" borderId="32" xfId="0" applyFont="1" applyFill="1" applyBorder="1" applyAlignment="1">
      <alignment wrapText="1"/>
    </xf>
    <xf numFmtId="0" fontId="15" fillId="18" borderId="31" xfId="0" applyFont="1" applyFill="1" applyBorder="1"/>
    <xf numFmtId="165" fontId="0" fillId="0" borderId="27" xfId="0" applyNumberFormat="1" applyBorder="1" applyAlignment="1">
      <alignment wrapText="1"/>
    </xf>
    <xf numFmtId="0" fontId="0" fillId="0" borderId="95" xfId="0" applyBorder="1" applyAlignment="1">
      <alignment wrapText="1"/>
    </xf>
    <xf numFmtId="3" fontId="6" fillId="19" borderId="1" xfId="12" applyNumberFormat="1" applyFont="1" applyFill="1" applyBorder="1" applyAlignment="1">
      <alignment horizontal="center"/>
    </xf>
    <xf numFmtId="3" fontId="6" fillId="0" borderId="0" xfId="0" applyNumberFormat="1" applyFont="1" applyAlignment="1">
      <alignment horizontal="center"/>
    </xf>
    <xf numFmtId="3" fontId="6" fillId="19" borderId="92" xfId="12" applyNumberFormat="1" applyFont="1" applyFill="1" applyBorder="1" applyAlignment="1">
      <alignment horizontal="center"/>
    </xf>
    <xf numFmtId="3" fontId="6" fillId="19" borderId="93" xfId="12" applyNumberFormat="1" applyFont="1" applyFill="1" applyBorder="1" applyAlignment="1">
      <alignment horizontal="center"/>
    </xf>
    <xf numFmtId="3" fontId="6" fillId="19" borderId="12" xfId="12" applyNumberFormat="1" applyFont="1" applyFill="1" applyBorder="1" applyAlignment="1">
      <alignment horizontal="center"/>
    </xf>
    <xf numFmtId="0" fontId="16" fillId="18" borderId="6" xfId="0" applyFont="1" applyFill="1" applyBorder="1"/>
    <xf numFmtId="0" fontId="35" fillId="19" borderId="12" xfId="0" applyFont="1" applyFill="1" applyBorder="1" applyAlignment="1">
      <alignment horizontal="center"/>
    </xf>
    <xf numFmtId="3" fontId="13" fillId="0" borderId="26" xfId="5" applyNumberFormat="1" applyFont="1" applyFill="1" applyAlignment="1">
      <alignment horizontal="center"/>
    </xf>
    <xf numFmtId="168" fontId="6" fillId="0" borderId="33" xfId="4" applyNumberFormat="1" applyFont="1" applyFill="1" applyBorder="1" applyAlignment="1">
      <alignment horizontal="center"/>
    </xf>
    <xf numFmtId="168" fontId="6" fillId="19" borderId="93" xfId="1" applyNumberFormat="1" applyFont="1" applyFill="1" applyBorder="1" applyAlignment="1">
      <alignment horizontal="center"/>
    </xf>
    <xf numFmtId="168" fontId="6" fillId="19" borderId="93" xfId="5" applyNumberFormat="1" applyFont="1" applyFill="1" applyBorder="1" applyAlignment="1">
      <alignment horizontal="center"/>
    </xf>
    <xf numFmtId="3" fontId="13" fillId="14" borderId="26" xfId="5" applyNumberFormat="1" applyFont="1" applyFill="1" applyAlignment="1">
      <alignment horizontal="center"/>
    </xf>
    <xf numFmtId="168" fontId="6" fillId="14" borderId="33" xfId="4" applyNumberFormat="1" applyFont="1" applyFill="1" applyBorder="1" applyAlignment="1">
      <alignment horizontal="center"/>
    </xf>
    <xf numFmtId="0" fontId="43" fillId="18" borderId="1" xfId="0" applyFont="1" applyFill="1" applyBorder="1" applyAlignment="1">
      <alignment horizontal="left" vertical="top" wrapText="1"/>
    </xf>
    <xf numFmtId="0" fontId="8" fillId="0" borderId="0" xfId="14" applyFill="1" applyBorder="1" applyAlignment="1">
      <alignment wrapText="1"/>
    </xf>
    <xf numFmtId="0" fontId="13" fillId="3" borderId="35" xfId="3" applyBorder="1"/>
    <xf numFmtId="3" fontId="13" fillId="3" borderId="35" xfId="3" applyNumberFormat="1" applyBorder="1" applyAlignment="1">
      <alignment horizontal="center"/>
    </xf>
    <xf numFmtId="3" fontId="13" fillId="3" borderId="15" xfId="3" applyNumberFormat="1" applyAlignment="1">
      <alignment horizontal="center"/>
    </xf>
    <xf numFmtId="3" fontId="0" fillId="0" borderId="0" xfId="0" applyNumberFormat="1" applyAlignment="1">
      <alignment horizontal="center" wrapText="1"/>
    </xf>
    <xf numFmtId="169" fontId="6" fillId="0" borderId="1" xfId="8" applyNumberFormat="1" applyFont="1" applyFill="1" applyBorder="1" applyAlignment="1">
      <alignment horizontal="center"/>
    </xf>
    <xf numFmtId="169" fontId="6" fillId="14" borderId="1" xfId="8" applyNumberFormat="1" applyFont="1" applyFill="1" applyBorder="1" applyAlignment="1">
      <alignment horizontal="center"/>
    </xf>
    <xf numFmtId="0" fontId="16" fillId="18" borderId="40" xfId="0" applyFont="1" applyFill="1" applyBorder="1" applyAlignment="1">
      <alignment horizontal="left" vertical="top"/>
    </xf>
    <xf numFmtId="0" fontId="16" fillId="18" borderId="42" xfId="0" applyFont="1" applyFill="1" applyBorder="1" applyAlignment="1">
      <alignment horizontal="left" vertical="top"/>
    </xf>
    <xf numFmtId="0" fontId="16" fillId="18" borderId="54" xfId="0" applyFont="1" applyFill="1" applyBorder="1" applyAlignment="1">
      <alignment horizontal="left" vertical="top"/>
    </xf>
    <xf numFmtId="9" fontId="13" fillId="3" borderId="65" xfId="3" applyNumberFormat="1" applyBorder="1" applyAlignment="1">
      <alignment horizontal="center"/>
    </xf>
    <xf numFmtId="9" fontId="13" fillId="3" borderId="24" xfId="3" applyNumberFormat="1" applyBorder="1" applyAlignment="1">
      <alignment horizontal="center"/>
    </xf>
    <xf numFmtId="9" fontId="10" fillId="0" borderId="62" xfId="0" applyNumberFormat="1" applyFont="1" applyBorder="1" applyAlignment="1">
      <alignment horizontal="center"/>
    </xf>
    <xf numFmtId="9" fontId="10" fillId="0" borderId="59" xfId="0" applyNumberFormat="1" applyFont="1" applyBorder="1" applyAlignment="1">
      <alignment horizontal="center"/>
    </xf>
    <xf numFmtId="9" fontId="13" fillId="3" borderId="73" xfId="3" applyNumberFormat="1" applyBorder="1" applyAlignment="1">
      <alignment horizontal="center"/>
    </xf>
    <xf numFmtId="9" fontId="13" fillId="3" borderId="75" xfId="3" applyNumberFormat="1" applyBorder="1" applyAlignment="1">
      <alignment horizontal="center"/>
    </xf>
    <xf numFmtId="44" fontId="10" fillId="0" borderId="20" xfId="1" applyFont="1" applyFill="1" applyBorder="1" applyAlignment="1">
      <alignment horizontal="center"/>
    </xf>
    <xf numFmtId="0" fontId="34" fillId="18" borderId="7" xfId="0" applyFont="1" applyFill="1" applyBorder="1"/>
    <xf numFmtId="0" fontId="34" fillId="18" borderId="7" xfId="0" applyFont="1" applyFill="1" applyBorder="1" applyAlignment="1">
      <alignment wrapText="1"/>
    </xf>
    <xf numFmtId="0" fontId="34" fillId="18" borderId="22" xfId="0" applyFont="1" applyFill="1" applyBorder="1"/>
    <xf numFmtId="0" fontId="16" fillId="18" borderId="12" xfId="0" applyFont="1" applyFill="1" applyBorder="1"/>
    <xf numFmtId="0" fontId="16" fillId="18" borderId="12" xfId="0" applyFont="1" applyFill="1" applyBorder="1" applyAlignment="1">
      <alignment horizontal="left" vertical="top"/>
    </xf>
    <xf numFmtId="0" fontId="46" fillId="0" borderId="1" xfId="0" applyFont="1" applyBorder="1" applyAlignment="1">
      <alignment horizontal="center"/>
    </xf>
    <xf numFmtId="43" fontId="13" fillId="3" borderId="1" xfId="3" applyNumberFormat="1" applyBorder="1"/>
    <xf numFmtId="0" fontId="6" fillId="0" borderId="15" xfId="3" applyFont="1" applyFill="1"/>
    <xf numFmtId="0" fontId="6" fillId="0" borderId="19" xfId="3" applyFont="1" applyFill="1" applyBorder="1"/>
    <xf numFmtId="5" fontId="6" fillId="0" borderId="89" xfId="4" applyNumberFormat="1" applyFont="1" applyFill="1" applyBorder="1" applyAlignment="1">
      <alignment horizontal="center"/>
    </xf>
    <xf numFmtId="5" fontId="6" fillId="0" borderId="97" xfId="4" applyNumberFormat="1" applyFont="1" applyFill="1" applyBorder="1" applyAlignment="1">
      <alignment horizontal="center"/>
    </xf>
    <xf numFmtId="0" fontId="0" fillId="19" borderId="92" xfId="0" applyFill="1" applyBorder="1"/>
    <xf numFmtId="5" fontId="36" fillId="15" borderId="93" xfId="5" applyNumberFormat="1" applyFont="1" applyFill="1" applyBorder="1"/>
    <xf numFmtId="168" fontId="6" fillId="19" borderId="98" xfId="1" applyNumberFormat="1" applyFont="1" applyFill="1" applyBorder="1" applyAlignment="1">
      <alignment horizontal="center"/>
    </xf>
    <xf numFmtId="168" fontId="6" fillId="19" borderId="99" xfId="1" applyNumberFormat="1" applyFont="1" applyFill="1" applyBorder="1" applyAlignment="1">
      <alignment horizontal="center"/>
    </xf>
    <xf numFmtId="168" fontId="6" fillId="19" borderId="42" xfId="1" applyNumberFormat="1" applyFont="1" applyFill="1" applyBorder="1" applyAlignment="1">
      <alignment horizontal="center"/>
    </xf>
    <xf numFmtId="0" fontId="16" fillId="18" borderId="54" xfId="0" applyFont="1" applyFill="1" applyBorder="1"/>
    <xf numFmtId="0" fontId="6" fillId="3" borderId="35" xfId="3" applyFont="1" applyBorder="1"/>
    <xf numFmtId="0" fontId="6" fillId="3" borderId="100" xfId="3" applyFont="1" applyBorder="1"/>
    <xf numFmtId="5" fontId="36" fillId="15" borderId="93" xfId="5" applyNumberFormat="1" applyFont="1" applyFill="1" applyBorder="1" applyAlignment="1">
      <alignment horizontal="center"/>
    </xf>
    <xf numFmtId="0" fontId="0" fillId="0" borderId="92" xfId="0" applyBorder="1"/>
    <xf numFmtId="5" fontId="6" fillId="15" borderId="12" xfId="1" applyNumberFormat="1" applyFont="1" applyFill="1" applyBorder="1" applyAlignment="1">
      <alignment horizontal="center"/>
    </xf>
    <xf numFmtId="165" fontId="6" fillId="3" borderId="1" xfId="3" applyNumberFormat="1" applyFont="1" applyBorder="1" applyAlignment="1">
      <alignment horizontal="center"/>
    </xf>
    <xf numFmtId="165" fontId="6" fillId="3" borderId="83" xfId="3" applyNumberFormat="1" applyFont="1" applyBorder="1" applyAlignment="1">
      <alignment horizontal="center"/>
    </xf>
    <xf numFmtId="3" fontId="13" fillId="14" borderId="101" xfId="5" applyNumberFormat="1" applyFont="1" applyFill="1" applyBorder="1" applyAlignment="1">
      <alignment horizontal="center"/>
    </xf>
    <xf numFmtId="168" fontId="6" fillId="14" borderId="102" xfId="4" applyNumberFormat="1" applyFont="1" applyFill="1" applyBorder="1" applyAlignment="1">
      <alignment horizontal="center"/>
    </xf>
    <xf numFmtId="168" fontId="6" fillId="19" borderId="1" xfId="7" applyNumberFormat="1" applyFont="1" applyFill="1" applyBorder="1" applyAlignment="1">
      <alignment horizontal="center"/>
    </xf>
    <xf numFmtId="168" fontId="50" fillId="0" borderId="15" xfId="4" applyNumberFormat="1" applyFont="1" applyFill="1" applyAlignment="1">
      <alignment horizontal="center"/>
    </xf>
    <xf numFmtId="168" fontId="50" fillId="14" borderId="15" xfId="4" applyNumberFormat="1" applyFont="1" applyFill="1" applyAlignment="1">
      <alignment horizontal="center"/>
    </xf>
    <xf numFmtId="168" fontId="50" fillId="14" borderId="24" xfId="4" applyNumberFormat="1" applyFont="1" applyFill="1" applyBorder="1" applyAlignment="1">
      <alignment horizontal="center"/>
    </xf>
    <xf numFmtId="168" fontId="6" fillId="0" borderId="102" xfId="4" applyNumberFormat="1" applyFont="1" applyFill="1" applyBorder="1" applyAlignment="1">
      <alignment horizontal="center"/>
    </xf>
    <xf numFmtId="44" fontId="0" fillId="0" borderId="4" xfId="1" applyFont="1" applyBorder="1"/>
    <xf numFmtId="0" fontId="10" fillId="0" borderId="0" xfId="0" applyFont="1" applyAlignment="1">
      <alignment horizontal="center" vertical="center" wrapText="1"/>
    </xf>
    <xf numFmtId="0" fontId="10" fillId="0" borderId="0" xfId="0" applyFont="1" applyAlignment="1">
      <alignment horizontal="center" vertical="center"/>
    </xf>
    <xf numFmtId="0" fontId="16" fillId="18" borderId="67" xfId="0" applyFont="1" applyFill="1" applyBorder="1"/>
    <xf numFmtId="0" fontId="5" fillId="0" borderId="9" xfId="0" applyFont="1" applyBorder="1"/>
    <xf numFmtId="0" fontId="16" fillId="18" borderId="92" xfId="0" applyFont="1" applyFill="1" applyBorder="1" applyAlignment="1">
      <alignment horizontal="left" vertical="top"/>
    </xf>
    <xf numFmtId="0" fontId="16" fillId="18" borderId="93" xfId="0" applyFont="1" applyFill="1" applyBorder="1" applyAlignment="1">
      <alignment horizontal="left" vertical="top"/>
    </xf>
    <xf numFmtId="0" fontId="15" fillId="18" borderId="93" xfId="0" applyFont="1" applyFill="1" applyBorder="1" applyAlignment="1">
      <alignment horizontal="left" vertical="top"/>
    </xf>
    <xf numFmtId="0" fontId="16" fillId="18" borderId="48" xfId="0" applyFont="1" applyFill="1" applyBorder="1" applyAlignment="1">
      <alignment horizontal="left" vertical="top"/>
    </xf>
    <xf numFmtId="0" fontId="16" fillId="18" borderId="21" xfId="0" applyFont="1" applyFill="1" applyBorder="1" applyAlignment="1">
      <alignment horizontal="left" vertical="top"/>
    </xf>
    <xf numFmtId="0" fontId="15" fillId="18" borderId="21" xfId="0" applyFont="1" applyFill="1" applyBorder="1" applyAlignment="1">
      <alignment horizontal="left" vertical="top"/>
    </xf>
    <xf numFmtId="0" fontId="16" fillId="18" borderId="22" xfId="0" applyFont="1" applyFill="1" applyBorder="1" applyAlignment="1">
      <alignment horizontal="left" vertical="top"/>
    </xf>
    <xf numFmtId="0" fontId="5" fillId="0" borderId="23" xfId="0" applyFont="1" applyBorder="1"/>
    <xf numFmtId="0" fontId="10" fillId="0" borderId="23" xfId="0" applyFont="1" applyBorder="1"/>
    <xf numFmtId="0" fontId="10" fillId="0" borderId="80" xfId="0" applyFont="1" applyBorder="1"/>
    <xf numFmtId="44" fontId="35" fillId="0" borderId="1" xfId="1" applyFont="1" applyFill="1" applyBorder="1"/>
    <xf numFmtId="0" fontId="35" fillId="0" borderId="1" xfId="0" applyFont="1" applyBorder="1"/>
    <xf numFmtId="44" fontId="35" fillId="0" borderId="1" xfId="0" applyNumberFormat="1" applyFont="1" applyBorder="1"/>
    <xf numFmtId="0" fontId="35" fillId="0" borderId="1" xfId="0" applyFont="1" applyBorder="1" applyAlignment="1">
      <alignment horizontal="center"/>
    </xf>
    <xf numFmtId="44" fontId="35" fillId="0" borderId="1" xfId="1" applyFont="1" applyFill="1" applyBorder="1" applyAlignment="1">
      <alignment horizontal="center"/>
    </xf>
    <xf numFmtId="44" fontId="35" fillId="0" borderId="1" xfId="0" applyNumberFormat="1" applyFont="1" applyBorder="1" applyAlignment="1">
      <alignment horizontal="center"/>
    </xf>
    <xf numFmtId="5" fontId="35" fillId="19" borderId="1" xfId="1" applyNumberFormat="1" applyFont="1" applyFill="1" applyBorder="1" applyAlignment="1">
      <alignment horizontal="center"/>
    </xf>
    <xf numFmtId="5" fontId="50" fillId="0" borderId="1" xfId="4" applyNumberFormat="1" applyFont="1" applyFill="1" applyBorder="1" applyAlignment="1">
      <alignment horizontal="center"/>
    </xf>
    <xf numFmtId="5" fontId="6" fillId="19" borderId="1" xfId="7" applyNumberFormat="1" applyFont="1" applyFill="1" applyBorder="1" applyAlignment="1">
      <alignment horizontal="center"/>
    </xf>
    <xf numFmtId="5" fontId="50" fillId="0" borderId="105" xfId="4" applyNumberFormat="1" applyFont="1" applyFill="1" applyBorder="1" applyAlignment="1">
      <alignment horizontal="center"/>
    </xf>
    <xf numFmtId="5" fontId="50" fillId="0" borderId="33" xfId="4" applyNumberFormat="1" applyFont="1" applyFill="1" applyBorder="1" applyAlignment="1">
      <alignment horizontal="center"/>
    </xf>
    <xf numFmtId="5" fontId="50" fillId="0" borderId="102" xfId="4" applyNumberFormat="1" applyFont="1" applyFill="1" applyBorder="1" applyAlignment="1">
      <alignment horizontal="center"/>
    </xf>
    <xf numFmtId="0" fontId="0" fillId="19" borderId="2" xfId="0" applyFill="1" applyBorder="1"/>
    <xf numFmtId="0" fontId="0" fillId="19" borderId="88" xfId="0" applyFill="1" applyBorder="1"/>
    <xf numFmtId="0" fontId="10" fillId="19" borderId="88" xfId="0" applyFont="1" applyFill="1" applyBorder="1"/>
    <xf numFmtId="5" fontId="50" fillId="19" borderId="106" xfId="7" applyNumberFormat="1" applyFont="1" applyFill="1" applyBorder="1" applyAlignment="1">
      <alignment horizontal="center"/>
    </xf>
    <xf numFmtId="0" fontId="50" fillId="19" borderId="12" xfId="0" applyFont="1" applyFill="1" applyBorder="1" applyAlignment="1">
      <alignment horizontal="center"/>
    </xf>
    <xf numFmtId="3" fontId="16" fillId="18" borderId="93" xfId="0" applyNumberFormat="1" applyFont="1" applyFill="1" applyBorder="1" applyAlignment="1">
      <alignment horizontal="left" vertical="top"/>
    </xf>
    <xf numFmtId="168" fontId="35" fillId="19" borderId="1" xfId="1" applyNumberFormat="1" applyFont="1" applyFill="1" applyBorder="1" applyAlignment="1">
      <alignment horizontal="center"/>
    </xf>
    <xf numFmtId="3" fontId="6" fillId="0" borderId="1" xfId="5" applyNumberFormat="1" applyFont="1" applyFill="1" applyBorder="1" applyAlignment="1">
      <alignment horizontal="center"/>
    </xf>
    <xf numFmtId="3" fontId="35" fillId="19" borderId="1" xfId="0" applyNumberFormat="1" applyFont="1" applyFill="1" applyBorder="1" applyAlignment="1">
      <alignment horizontal="center"/>
    </xf>
    <xf numFmtId="168" fontId="6" fillId="0" borderId="105" xfId="4" applyNumberFormat="1" applyFont="1" applyFill="1" applyBorder="1" applyAlignment="1">
      <alignment horizontal="center"/>
    </xf>
    <xf numFmtId="0" fontId="7" fillId="19" borderId="92" xfId="0" applyFont="1" applyFill="1" applyBorder="1" applyAlignment="1">
      <alignment horizontal="center"/>
    </xf>
    <xf numFmtId="0" fontId="7" fillId="19" borderId="93" xfId="0" applyFont="1" applyFill="1" applyBorder="1" applyAlignment="1">
      <alignment horizontal="center"/>
    </xf>
    <xf numFmtId="44" fontId="6" fillId="23" borderId="1" xfId="3" applyNumberFormat="1" applyFont="1" applyFill="1" applyBorder="1"/>
    <xf numFmtId="0" fontId="6" fillId="23" borderId="15" xfId="3" applyFont="1" applyFill="1"/>
    <xf numFmtId="165" fontId="6" fillId="23" borderId="1" xfId="3" applyNumberFormat="1" applyFont="1" applyFill="1" applyBorder="1" applyAlignment="1">
      <alignment horizontal="center"/>
    </xf>
    <xf numFmtId="0" fontId="6" fillId="23" borderId="19" xfId="3" applyFont="1" applyFill="1" applyBorder="1"/>
    <xf numFmtId="165" fontId="6" fillId="23" borderId="83" xfId="3" applyNumberFormat="1" applyFont="1" applyFill="1" applyBorder="1" applyAlignment="1">
      <alignment horizontal="center"/>
    </xf>
    <xf numFmtId="0" fontId="13" fillId="23" borderId="15" xfId="3" applyFill="1"/>
    <xf numFmtId="0" fontId="13" fillId="23" borderId="24" xfId="3" applyFill="1" applyBorder="1"/>
    <xf numFmtId="0" fontId="13" fillId="23" borderId="65" xfId="3" applyFill="1" applyBorder="1"/>
    <xf numFmtId="3" fontId="13" fillId="23" borderId="65" xfId="3" applyNumberFormat="1" applyFill="1" applyBorder="1" applyAlignment="1">
      <alignment horizontal="center"/>
    </xf>
    <xf numFmtId="3" fontId="13" fillId="23" borderId="15" xfId="3" applyNumberFormat="1" applyFill="1" applyAlignment="1">
      <alignment horizontal="center"/>
    </xf>
    <xf numFmtId="3" fontId="13" fillId="23" borderId="24" xfId="3" applyNumberFormat="1" applyFill="1" applyBorder="1" applyAlignment="1">
      <alignment horizontal="center"/>
    </xf>
    <xf numFmtId="3" fontId="13" fillId="23" borderId="65" xfId="3" applyNumberFormat="1" applyFill="1" applyBorder="1"/>
    <xf numFmtId="3" fontId="13" fillId="23" borderId="15" xfId="3" applyNumberFormat="1" applyFill="1"/>
    <xf numFmtId="3" fontId="13" fillId="23" borderId="24" xfId="3" applyNumberFormat="1" applyFill="1" applyBorder="1"/>
    <xf numFmtId="165" fontId="13" fillId="23" borderId="27" xfId="3" applyNumberFormat="1" applyFill="1" applyBorder="1" applyAlignment="1">
      <alignment wrapText="1"/>
    </xf>
    <xf numFmtId="165" fontId="13" fillId="23" borderId="1" xfId="3" applyNumberFormat="1" applyFill="1" applyBorder="1" applyAlignment="1">
      <alignment wrapText="1"/>
    </xf>
    <xf numFmtId="0" fontId="0" fillId="23" borderId="27" xfId="0" applyFill="1" applyBorder="1"/>
    <xf numFmtId="0" fontId="0" fillId="23" borderId="39" xfId="0" applyFill="1" applyBorder="1"/>
    <xf numFmtId="165" fontId="13" fillId="23" borderId="34" xfId="3" applyNumberFormat="1" applyFill="1" applyBorder="1" applyAlignment="1">
      <alignment wrapText="1"/>
    </xf>
    <xf numFmtId="0" fontId="10" fillId="0" borderId="88" xfId="0" applyFont="1" applyBorder="1"/>
    <xf numFmtId="0" fontId="34" fillId="18" borderId="5" xfId="0" applyFont="1" applyFill="1" applyBorder="1" applyAlignment="1">
      <alignment horizontal="left" vertical="top"/>
    </xf>
    <xf numFmtId="0" fontId="34" fillId="18" borderId="5" xfId="0" applyFont="1" applyFill="1" applyBorder="1" applyAlignment="1">
      <alignment horizontal="left" vertical="top" wrapText="1"/>
    </xf>
    <xf numFmtId="43" fontId="50" fillId="0" borderId="1" xfId="8" applyNumberFormat="1" applyFont="1" applyBorder="1"/>
    <xf numFmtId="5" fontId="6" fillId="0" borderId="1" xfId="8" applyNumberFormat="1" applyFont="1" applyFill="1" applyBorder="1" applyAlignment="1">
      <alignment horizontal="center"/>
    </xf>
    <xf numFmtId="0" fontId="34" fillId="18" borderId="53" xfId="0" applyFont="1" applyFill="1" applyBorder="1"/>
    <xf numFmtId="0" fontId="17" fillId="0" borderId="0" xfId="8" applyFill="1" applyBorder="1"/>
    <xf numFmtId="0" fontId="51" fillId="18" borderId="47" xfId="0" applyFont="1" applyFill="1" applyBorder="1"/>
    <xf numFmtId="44" fontId="14" fillId="0" borderId="0" xfId="4" applyNumberFormat="1" applyFill="1" applyBorder="1"/>
    <xf numFmtId="5" fontId="13" fillId="0" borderId="108" xfId="3" applyNumberFormat="1" applyFill="1" applyBorder="1"/>
    <xf numFmtId="3" fontId="13" fillId="0" borderId="108" xfId="3" applyNumberFormat="1" applyFill="1" applyBorder="1" applyAlignment="1">
      <alignment horizontal="center"/>
    </xf>
    <xf numFmtId="5" fontId="6" fillId="0" borderId="86" xfId="8" applyNumberFormat="1" applyFont="1" applyFill="1" applyBorder="1" applyAlignment="1">
      <alignment horizontal="center"/>
    </xf>
    <xf numFmtId="5" fontId="13" fillId="0" borderId="0" xfId="3" applyNumberFormat="1" applyFill="1" applyBorder="1"/>
    <xf numFmtId="3" fontId="13" fillId="0" borderId="0" xfId="3" applyNumberFormat="1" applyFill="1" applyBorder="1" applyAlignment="1">
      <alignment horizontal="center"/>
    </xf>
    <xf numFmtId="5" fontId="6" fillId="0" borderId="0" xfId="8" applyNumberFormat="1" applyFont="1" applyFill="1" applyBorder="1" applyAlignment="1">
      <alignment horizontal="center"/>
    </xf>
    <xf numFmtId="0" fontId="9" fillId="19" borderId="92" xfId="0" applyFont="1" applyFill="1" applyBorder="1" applyAlignment="1">
      <alignment horizontal="right"/>
    </xf>
    <xf numFmtId="5" fontId="6" fillId="19" borderId="93" xfId="19" applyNumberFormat="1" applyFont="1" applyFill="1" applyBorder="1" applyAlignment="1">
      <alignment horizontal="center"/>
    </xf>
    <xf numFmtId="5" fontId="6" fillId="19" borderId="12" xfId="19" applyNumberFormat="1" applyFont="1" applyFill="1" applyBorder="1" applyAlignment="1">
      <alignment horizontal="center"/>
    </xf>
    <xf numFmtId="0" fontId="55" fillId="0" borderId="21" xfId="0" applyFont="1" applyBorder="1"/>
    <xf numFmtId="0" fontId="0" fillId="0" borderId="21" xfId="0" applyBorder="1"/>
    <xf numFmtId="0" fontId="0" fillId="0" borderId="21" xfId="0" applyBorder="1" applyAlignment="1">
      <alignment horizontal="center"/>
    </xf>
    <xf numFmtId="44" fontId="0" fillId="0" borderId="21" xfId="1" applyFont="1" applyFill="1" applyBorder="1" applyAlignment="1">
      <alignment horizontal="center"/>
    </xf>
    <xf numFmtId="0" fontId="0" fillId="0" borderId="11" xfId="0" applyBorder="1"/>
    <xf numFmtId="0" fontId="13" fillId="3" borderId="23" xfId="3" applyBorder="1"/>
    <xf numFmtId="168" fontId="6" fillId="0" borderId="23" xfId="4" applyNumberFormat="1" applyFont="1" applyFill="1" applyBorder="1" applyAlignment="1">
      <alignment horizontal="center"/>
    </xf>
    <xf numFmtId="168" fontId="6" fillId="19" borderId="12" xfId="1" applyNumberFormat="1" applyFont="1" applyFill="1" applyBorder="1" applyAlignment="1">
      <alignment horizontal="center"/>
    </xf>
    <xf numFmtId="0" fontId="34" fillId="18" borderId="12" xfId="0" applyFont="1" applyFill="1" applyBorder="1" applyAlignment="1">
      <alignment horizontal="left" vertical="top"/>
    </xf>
    <xf numFmtId="168" fontId="46" fillId="19" borderId="12" xfId="0" applyNumberFormat="1" applyFont="1" applyFill="1" applyBorder="1" applyAlignment="1">
      <alignment horizontal="center"/>
    </xf>
    <xf numFmtId="168" fontId="7" fillId="19" borderId="93" xfId="1" applyNumberFormat="1" applyFont="1" applyFill="1" applyBorder="1" applyAlignment="1">
      <alignment horizontal="center"/>
    </xf>
    <xf numFmtId="168" fontId="7" fillId="19" borderId="93" xfId="5" applyNumberFormat="1" applyFont="1" applyFill="1" applyBorder="1" applyAlignment="1">
      <alignment horizontal="center"/>
    </xf>
    <xf numFmtId="0" fontId="10" fillId="19" borderId="107" xfId="0" applyFont="1" applyFill="1" applyBorder="1"/>
    <xf numFmtId="9" fontId="13" fillId="3" borderId="1" xfId="3" applyNumberFormat="1" applyBorder="1" applyAlignment="1">
      <alignment horizontal="center"/>
    </xf>
    <xf numFmtId="5" fontId="10" fillId="19" borderId="107" xfId="0" applyNumberFormat="1" applyFont="1" applyFill="1" applyBorder="1" applyAlignment="1">
      <alignment horizontal="center"/>
    </xf>
    <xf numFmtId="0" fontId="10" fillId="0" borderId="0" xfId="0" applyFont="1" applyAlignment="1">
      <alignment horizontal="left" vertical="top"/>
    </xf>
    <xf numFmtId="0" fontId="10" fillId="0" borderId="1" xfId="0" applyFont="1" applyBorder="1" applyAlignment="1">
      <alignment horizontal="left" vertical="top"/>
    </xf>
    <xf numFmtId="0" fontId="25" fillId="0" borderId="1" xfId="5" applyFont="1" applyFill="1" applyBorder="1" applyAlignment="1">
      <alignment horizontal="left" vertical="top"/>
    </xf>
    <xf numFmtId="14" fontId="25" fillId="0" borderId="1" xfId="5" applyNumberFormat="1" applyFont="1" applyFill="1" applyBorder="1" applyAlignment="1">
      <alignment horizontal="left" vertical="top"/>
    </xf>
    <xf numFmtId="44" fontId="10" fillId="0" borderId="104" xfId="1" applyFont="1" applyFill="1" applyBorder="1" applyAlignment="1">
      <alignment horizontal="center"/>
    </xf>
    <xf numFmtId="44" fontId="10" fillId="0" borderId="4" xfId="1" applyFont="1" applyFill="1" applyBorder="1" applyAlignment="1">
      <alignment horizontal="center"/>
    </xf>
    <xf numFmtId="44" fontId="10" fillId="0" borderId="78" xfId="0" applyNumberFormat="1" applyFont="1" applyBorder="1" applyAlignment="1">
      <alignment horizontal="center"/>
    </xf>
    <xf numFmtId="0" fontId="51" fillId="18" borderId="92" xfId="0" applyFont="1" applyFill="1" applyBorder="1" applyAlignment="1">
      <alignment horizontal="left" vertical="top"/>
    </xf>
    <xf numFmtId="0" fontId="56" fillId="24" borderId="93" xfId="0" applyFont="1" applyFill="1" applyBorder="1" applyAlignment="1">
      <alignment horizontal="left" vertical="top"/>
    </xf>
    <xf numFmtId="0" fontId="34" fillId="18" borderId="93" xfId="0" applyFont="1" applyFill="1" applyBorder="1" applyAlignment="1">
      <alignment horizontal="left" vertical="top" wrapText="1"/>
    </xf>
    <xf numFmtId="0" fontId="34" fillId="18" borderId="93" xfId="0" applyFont="1" applyFill="1" applyBorder="1" applyAlignment="1">
      <alignment horizontal="left" vertical="top"/>
    </xf>
    <xf numFmtId="168" fontId="6" fillId="0" borderId="15" xfId="4" applyNumberFormat="1" applyFont="1" applyFill="1" applyAlignment="1">
      <alignment horizontal="center"/>
    </xf>
    <xf numFmtId="168" fontId="6" fillId="14" borderId="15" xfId="4" applyNumberFormat="1" applyFont="1" applyFill="1" applyAlignment="1">
      <alignment horizontal="center"/>
    </xf>
    <xf numFmtId="0" fontId="0" fillId="0" borderId="0" xfId="14" applyFont="1" applyFill="1" applyBorder="1" applyAlignment="1">
      <alignment horizontal="center" wrapText="1"/>
    </xf>
    <xf numFmtId="165" fontId="0" fillId="0" borderId="26" xfId="14" applyNumberFormat="1" applyFont="1" applyFill="1" applyBorder="1" applyAlignment="1">
      <alignment horizontal="center" wrapText="1"/>
    </xf>
    <xf numFmtId="168" fontId="6" fillId="0" borderId="24" xfId="4" applyNumberFormat="1" applyFont="1" applyFill="1" applyBorder="1" applyAlignment="1">
      <alignment horizontal="center"/>
    </xf>
    <xf numFmtId="168" fontId="6" fillId="19" borderId="92" xfId="1" applyNumberFormat="1" applyFont="1" applyFill="1" applyBorder="1" applyAlignment="1">
      <alignment horizontal="center"/>
    </xf>
    <xf numFmtId="3" fontId="13" fillId="3" borderId="45" xfId="3" applyNumberFormat="1" applyBorder="1" applyAlignment="1">
      <alignment horizontal="center"/>
    </xf>
    <xf numFmtId="3" fontId="13" fillId="3" borderId="24" xfId="3" applyNumberFormat="1" applyBorder="1" applyAlignment="1">
      <alignment horizontal="center"/>
    </xf>
    <xf numFmtId="3" fontId="0" fillId="19" borderId="92" xfId="0" applyNumberFormat="1" applyFill="1" applyBorder="1" applyAlignment="1">
      <alignment horizontal="center"/>
    </xf>
    <xf numFmtId="168" fontId="6" fillId="0" borderId="14" xfId="4" applyNumberFormat="1" applyFont="1" applyFill="1" applyBorder="1" applyAlignment="1">
      <alignment horizontal="center"/>
    </xf>
    <xf numFmtId="9" fontId="6" fillId="3" borderId="1" xfId="3" applyNumberFormat="1" applyFont="1" applyBorder="1" applyAlignment="1">
      <alignment horizontal="center"/>
    </xf>
    <xf numFmtId="0" fontId="13" fillId="3" borderId="15" xfId="3" applyAlignment="1">
      <alignment horizontal="center"/>
    </xf>
    <xf numFmtId="43" fontId="50" fillId="0" borderId="1" xfId="8" applyNumberFormat="1" applyFont="1" applyFill="1" applyBorder="1" applyAlignment="1">
      <alignment wrapText="1"/>
    </xf>
    <xf numFmtId="43" fontId="50" fillId="14" borderId="1" xfId="8" applyNumberFormat="1" applyFont="1" applyFill="1" applyBorder="1" applyAlignment="1">
      <alignment wrapText="1"/>
    </xf>
    <xf numFmtId="168" fontId="10" fillId="0" borderId="0" xfId="0" applyNumberFormat="1" applyFont="1"/>
    <xf numFmtId="168" fontId="16" fillId="18" borderId="54" xfId="0" applyNumberFormat="1" applyFont="1" applyFill="1" applyBorder="1" applyAlignment="1">
      <alignment horizontal="left" vertical="top"/>
    </xf>
    <xf numFmtId="168" fontId="10" fillId="0" borderId="21" xfId="1" applyNumberFormat="1" applyFont="1" applyFill="1" applyBorder="1" applyAlignment="1">
      <alignment horizontal="center"/>
    </xf>
    <xf numFmtId="168" fontId="10" fillId="0" borderId="62" xfId="0" applyNumberFormat="1" applyFont="1" applyBorder="1"/>
    <xf numFmtId="170" fontId="10" fillId="0" borderId="0" xfId="0" applyNumberFormat="1" applyFont="1"/>
    <xf numFmtId="170" fontId="16" fillId="18" borderId="55" xfId="0" applyNumberFormat="1" applyFont="1" applyFill="1" applyBorder="1" applyAlignment="1">
      <alignment horizontal="left" vertical="top"/>
    </xf>
    <xf numFmtId="170" fontId="10" fillId="0" borderId="57" xfId="1" applyNumberFormat="1" applyFont="1" applyFill="1" applyBorder="1" applyAlignment="1">
      <alignment horizontal="center"/>
    </xf>
    <xf numFmtId="170" fontId="10" fillId="0" borderId="68" xfId="0" applyNumberFormat="1" applyFont="1" applyBorder="1"/>
    <xf numFmtId="170" fontId="6" fillId="0" borderId="18" xfId="4" applyNumberFormat="1" applyFont="1" applyFill="1" applyBorder="1" applyAlignment="1">
      <alignment horizontal="center"/>
    </xf>
    <xf numFmtId="170" fontId="6" fillId="0" borderId="25" xfId="4" applyNumberFormat="1" applyFont="1" applyFill="1" applyBorder="1" applyAlignment="1">
      <alignment horizontal="center"/>
    </xf>
    <xf numFmtId="170" fontId="35" fillId="0" borderId="68" xfId="0" applyNumberFormat="1" applyFont="1" applyBorder="1" applyAlignment="1">
      <alignment horizontal="center"/>
    </xf>
    <xf numFmtId="170" fontId="6" fillId="0" borderId="69" xfId="4" applyNumberFormat="1" applyFont="1" applyFill="1" applyBorder="1" applyAlignment="1">
      <alignment horizontal="center"/>
    </xf>
    <xf numFmtId="170" fontId="35" fillId="0" borderId="70" xfId="0" applyNumberFormat="1" applyFont="1" applyBorder="1" applyAlignment="1">
      <alignment horizontal="center"/>
    </xf>
    <xf numFmtId="170" fontId="35" fillId="0" borderId="71" xfId="0" applyNumberFormat="1" applyFont="1" applyBorder="1" applyAlignment="1">
      <alignment horizontal="center"/>
    </xf>
    <xf numFmtId="170" fontId="35" fillId="0" borderId="0" xfId="0" applyNumberFormat="1" applyFont="1" applyAlignment="1">
      <alignment horizontal="center"/>
    </xf>
    <xf numFmtId="170" fontId="6" fillId="0" borderId="76" xfId="4" applyNumberFormat="1" applyFont="1" applyFill="1" applyBorder="1" applyAlignment="1">
      <alignment horizontal="center"/>
    </xf>
    <xf numFmtId="170" fontId="10" fillId="0" borderId="46" xfId="0" applyNumberFormat="1" applyFont="1" applyBorder="1"/>
    <xf numFmtId="170" fontId="0" fillId="0" borderId="0" xfId="0" applyNumberFormat="1"/>
    <xf numFmtId="0" fontId="15" fillId="18" borderId="84" xfId="0" applyFont="1" applyFill="1" applyBorder="1"/>
    <xf numFmtId="167" fontId="2" fillId="14" borderId="1" xfId="4" applyNumberFormat="1" applyFont="1" applyFill="1" applyBorder="1"/>
    <xf numFmtId="167" fontId="2" fillId="0" borderId="1" xfId="4" applyNumberFormat="1" applyFont="1" applyFill="1" applyBorder="1"/>
    <xf numFmtId="167" fontId="2" fillId="0" borderId="1" xfId="6" applyNumberFormat="1" applyFont="1" applyFill="1" applyBorder="1"/>
    <xf numFmtId="166" fontId="2" fillId="15" borderId="1" xfId="4" applyNumberFormat="1" applyFont="1" applyFill="1" applyBorder="1" applyAlignment="1">
      <alignment horizontal="center"/>
    </xf>
    <xf numFmtId="167" fontId="2" fillId="15" borderId="1" xfId="4" applyNumberFormat="1" applyFont="1" applyFill="1" applyBorder="1"/>
    <xf numFmtId="166" fontId="2" fillId="0" borderId="1" xfId="4" applyNumberFormat="1" applyFont="1" applyFill="1" applyBorder="1" applyAlignment="1">
      <alignment horizontal="center"/>
    </xf>
    <xf numFmtId="43" fontId="2" fillId="19" borderId="1" xfId="15" applyFont="1" applyFill="1" applyBorder="1"/>
    <xf numFmtId="168" fontId="2" fillId="19" borderId="1" xfId="15" applyNumberFormat="1" applyFont="1" applyFill="1" applyBorder="1" applyAlignment="1">
      <alignment horizontal="center"/>
    </xf>
    <xf numFmtId="5" fontId="60" fillId="15" borderId="93" xfId="5" applyNumberFormat="1" applyFont="1" applyFill="1" applyBorder="1" applyAlignment="1">
      <alignment horizontal="center"/>
    </xf>
    <xf numFmtId="5" fontId="0" fillId="0" borderId="0" xfId="0" applyNumberFormat="1"/>
    <xf numFmtId="0" fontId="0" fillId="0" borderId="2" xfId="0" applyBorder="1"/>
    <xf numFmtId="0" fontId="16" fillId="18" borderId="3" xfId="0" applyFont="1" applyFill="1" applyBorder="1"/>
    <xf numFmtId="0" fontId="16" fillId="18" borderId="3" xfId="0" applyFont="1" applyFill="1" applyBorder="1" applyAlignment="1">
      <alignment horizontal="center" wrapText="1"/>
    </xf>
    <xf numFmtId="44" fontId="68" fillId="0" borderId="1" xfId="0" applyNumberFormat="1" applyFont="1" applyBorder="1"/>
    <xf numFmtId="0" fontId="69" fillId="0" borderId="1" xfId="2" applyFont="1" applyBorder="1"/>
    <xf numFmtId="0" fontId="46" fillId="0" borderId="1" xfId="0" applyFont="1" applyBorder="1"/>
    <xf numFmtId="7" fontId="6" fillId="0" borderId="1" xfId="8" applyNumberFormat="1" applyFont="1" applyFill="1" applyBorder="1" applyAlignment="1">
      <alignment horizontal="center"/>
    </xf>
    <xf numFmtId="7" fontId="52" fillId="4" borderId="1" xfId="4" applyNumberFormat="1" applyFont="1" applyBorder="1" applyAlignment="1">
      <alignment horizontal="center"/>
    </xf>
    <xf numFmtId="0" fontId="13" fillId="3" borderId="1" xfId="3" applyBorder="1" applyAlignment="1">
      <alignment horizontal="center"/>
    </xf>
    <xf numFmtId="5" fontId="52" fillId="0" borderId="14" xfId="4" applyNumberFormat="1" applyFont="1" applyFill="1" applyBorder="1" applyAlignment="1">
      <alignment horizontal="center"/>
    </xf>
    <xf numFmtId="0" fontId="11" fillId="0" borderId="1" xfId="2" applyBorder="1" applyAlignment="1">
      <alignment horizontal="center"/>
    </xf>
    <xf numFmtId="0" fontId="10" fillId="0" borderId="1" xfId="0" applyFont="1" applyBorder="1" applyAlignment="1">
      <alignment horizontal="center"/>
    </xf>
    <xf numFmtId="44" fontId="10" fillId="0" borderId="14" xfId="0" applyNumberFormat="1" applyFont="1" applyBorder="1" applyAlignment="1">
      <alignment horizontal="center"/>
    </xf>
    <xf numFmtId="170" fontId="13" fillId="21" borderId="1" xfId="3" applyNumberFormat="1" applyFill="1" applyBorder="1" applyAlignment="1">
      <alignment horizontal="center" vertical="center"/>
    </xf>
    <xf numFmtId="170" fontId="6" fillId="21" borderId="1" xfId="3" applyNumberFormat="1" applyFont="1" applyFill="1" applyBorder="1" applyAlignment="1">
      <alignment horizontal="center" vertical="center"/>
    </xf>
    <xf numFmtId="170" fontId="0" fillId="21" borderId="1" xfId="3" applyNumberFormat="1" applyFont="1" applyFill="1" applyBorder="1" applyAlignment="1">
      <alignment horizontal="center"/>
    </xf>
    <xf numFmtId="170" fontId="6" fillId="3" borderId="2" xfId="3" applyNumberFormat="1" applyFont="1" applyBorder="1" applyAlignment="1">
      <alignment horizontal="center"/>
    </xf>
    <xf numFmtId="7" fontId="6" fillId="3" borderId="1" xfId="3" applyNumberFormat="1" applyFont="1" applyBorder="1" applyAlignment="1">
      <alignment horizontal="center"/>
    </xf>
    <xf numFmtId="7" fontId="6" fillId="3" borderId="83" xfId="3" applyNumberFormat="1" applyFont="1" applyBorder="1" applyAlignment="1">
      <alignment horizontal="center"/>
    </xf>
    <xf numFmtId="170" fontId="6" fillId="3" borderId="1" xfId="3" applyNumberFormat="1" applyFont="1" applyBorder="1" applyAlignment="1">
      <alignment horizontal="center"/>
    </xf>
    <xf numFmtId="170" fontId="35" fillId="15" borderId="1" xfId="0" applyNumberFormat="1" applyFont="1" applyFill="1" applyBorder="1"/>
    <xf numFmtId="170" fontId="16" fillId="18" borderId="84" xfId="0" applyNumberFormat="1" applyFont="1" applyFill="1" applyBorder="1"/>
    <xf numFmtId="170" fontId="6" fillId="3" borderId="83" xfId="3" applyNumberFormat="1" applyFont="1" applyBorder="1" applyAlignment="1">
      <alignment horizontal="center"/>
    </xf>
    <xf numFmtId="170" fontId="6" fillId="23" borderId="1" xfId="3" applyNumberFormat="1" applyFont="1" applyFill="1" applyBorder="1" applyAlignment="1">
      <alignment horizontal="center"/>
    </xf>
    <xf numFmtId="170" fontId="6" fillId="23" borderId="83" xfId="3" applyNumberFormat="1" applyFont="1" applyFill="1" applyBorder="1" applyAlignment="1">
      <alignment horizontal="center"/>
    </xf>
    <xf numFmtId="0" fontId="0" fillId="18" borderId="6" xfId="0" applyFill="1" applyBorder="1"/>
    <xf numFmtId="0" fontId="0" fillId="0" borderId="66" xfId="0" applyBorder="1"/>
    <xf numFmtId="0" fontId="0" fillId="0" borderId="103" xfId="0" applyBorder="1"/>
    <xf numFmtId="0" fontId="0" fillId="0" borderId="104" xfId="0" applyBorder="1" applyAlignment="1">
      <alignment horizontal="center"/>
    </xf>
    <xf numFmtId="44" fontId="0" fillId="0" borderId="4" xfId="1" applyFont="1" applyFill="1" applyBorder="1"/>
    <xf numFmtId="44" fontId="0" fillId="0" borderId="78" xfId="0" applyNumberFormat="1" applyBorder="1"/>
    <xf numFmtId="0" fontId="0" fillId="0" borderId="4" xfId="0" applyBorder="1"/>
    <xf numFmtId="0" fontId="0" fillId="0" borderId="49" xfId="0" applyBorder="1"/>
    <xf numFmtId="0" fontId="0" fillId="0" borderId="16" xfId="0" applyBorder="1"/>
    <xf numFmtId="0" fontId="0" fillId="0" borderId="50" xfId="0" applyBorder="1"/>
    <xf numFmtId="0" fontId="0" fillId="0" borderId="27" xfId="0" applyBorder="1"/>
    <xf numFmtId="0" fontId="0" fillId="14" borderId="27" xfId="0" applyFill="1" applyBorder="1"/>
    <xf numFmtId="0" fontId="0" fillId="0" borderId="51" xfId="0" applyBorder="1"/>
    <xf numFmtId="0" fontId="0" fillId="14" borderId="51" xfId="0" applyFill="1" applyBorder="1"/>
    <xf numFmtId="44" fontId="6" fillId="19" borderId="1" xfId="1" applyFont="1" applyFill="1" applyBorder="1" applyAlignment="1">
      <alignment horizontal="center"/>
    </xf>
    <xf numFmtId="0" fontId="13" fillId="23" borderId="15" xfId="3" applyFill="1" applyAlignment="1">
      <alignment horizontal="center"/>
    </xf>
    <xf numFmtId="170" fontId="13" fillId="23" borderId="15" xfId="3" applyNumberFormat="1" applyFill="1" applyAlignment="1">
      <alignment horizontal="center"/>
    </xf>
    <xf numFmtId="0" fontId="13" fillId="23" borderId="24" xfId="3" applyFill="1" applyBorder="1" applyAlignment="1">
      <alignment horizontal="center"/>
    </xf>
    <xf numFmtId="170" fontId="13" fillId="23" borderId="24" xfId="3" applyNumberFormat="1" applyFill="1" applyBorder="1" applyAlignment="1">
      <alignment horizontal="center"/>
    </xf>
    <xf numFmtId="0" fontId="0" fillId="0" borderId="0" xfId="0" applyAlignment="1">
      <alignment horizontal="center" vertical="center" wrapText="1"/>
    </xf>
    <xf numFmtId="0" fontId="6" fillId="19" borderId="12" xfId="0" applyFont="1" applyFill="1" applyBorder="1" applyAlignment="1">
      <alignment horizontal="center"/>
    </xf>
    <xf numFmtId="7" fontId="13" fillId="23" borderId="65" xfId="3" applyNumberFormat="1" applyFill="1" applyBorder="1" applyAlignment="1">
      <alignment horizontal="center"/>
    </xf>
    <xf numFmtId="7" fontId="13" fillId="23" borderId="15" xfId="3" applyNumberFormat="1" applyFill="1" applyAlignment="1">
      <alignment horizontal="center"/>
    </xf>
    <xf numFmtId="7" fontId="13" fillId="23" borderId="24" xfId="3" applyNumberFormat="1" applyFill="1" applyBorder="1" applyAlignment="1">
      <alignment horizontal="center"/>
    </xf>
    <xf numFmtId="170" fontId="6" fillId="23" borderId="65" xfId="3" applyNumberFormat="1" applyFont="1" applyFill="1" applyBorder="1" applyAlignment="1">
      <alignment horizontal="center"/>
    </xf>
    <xf numFmtId="170" fontId="6" fillId="23" borderId="15" xfId="3" applyNumberFormat="1" applyFont="1" applyFill="1" applyAlignment="1">
      <alignment horizontal="center"/>
    </xf>
    <xf numFmtId="170" fontId="6" fillId="23" borderId="24" xfId="3" applyNumberFormat="1" applyFont="1" applyFill="1" applyBorder="1" applyAlignment="1">
      <alignment horizontal="center"/>
    </xf>
    <xf numFmtId="170" fontId="13" fillId="23" borderId="1" xfId="3" applyNumberFormat="1" applyFill="1" applyBorder="1" applyAlignment="1">
      <alignment horizontal="center"/>
    </xf>
    <xf numFmtId="170" fontId="13" fillId="23" borderId="34" xfId="3" applyNumberFormat="1" applyFill="1" applyBorder="1" applyAlignment="1">
      <alignment horizontal="center"/>
    </xf>
    <xf numFmtId="170" fontId="0" fillId="0" borderId="0" xfId="0" applyNumberFormat="1" applyAlignment="1">
      <alignment horizontal="center"/>
    </xf>
    <xf numFmtId="170" fontId="15" fillId="18" borderId="31" xfId="0" applyNumberFormat="1" applyFont="1" applyFill="1" applyBorder="1" applyAlignment="1">
      <alignment horizontal="center"/>
    </xf>
    <xf numFmtId="170" fontId="6" fillId="3" borderId="15" xfId="3" applyNumberFormat="1" applyFont="1" applyAlignment="1">
      <alignment horizontal="center"/>
    </xf>
    <xf numFmtId="170" fontId="13" fillId="3" borderId="64" xfId="3" applyNumberFormat="1" applyBorder="1" applyAlignment="1">
      <alignment horizontal="center"/>
    </xf>
    <xf numFmtId="170" fontId="13" fillId="3" borderId="35" xfId="3" applyNumberFormat="1" applyBorder="1" applyAlignment="1">
      <alignment horizontal="center"/>
    </xf>
    <xf numFmtId="170" fontId="13" fillId="3" borderId="45" xfId="3" applyNumberFormat="1" applyBorder="1" applyAlignment="1">
      <alignment horizontal="center"/>
    </xf>
    <xf numFmtId="170" fontId="10" fillId="0" borderId="62" xfId="0" applyNumberFormat="1" applyFont="1" applyBorder="1" applyAlignment="1">
      <alignment horizontal="center"/>
    </xf>
    <xf numFmtId="170" fontId="10" fillId="0" borderId="59" xfId="0" applyNumberFormat="1" applyFont="1" applyBorder="1" applyAlignment="1">
      <alignment horizontal="center"/>
    </xf>
    <xf numFmtId="170" fontId="13" fillId="3" borderId="72" xfId="3" applyNumberFormat="1" applyBorder="1" applyAlignment="1">
      <alignment horizontal="center"/>
    </xf>
    <xf numFmtId="170" fontId="10" fillId="0" borderId="0" xfId="0" applyNumberFormat="1" applyFont="1" applyAlignment="1">
      <alignment horizontal="center"/>
    </xf>
    <xf numFmtId="170" fontId="13" fillId="3" borderId="74" xfId="3" applyNumberFormat="1" applyBorder="1" applyAlignment="1">
      <alignment horizontal="center"/>
    </xf>
    <xf numFmtId="8" fontId="13" fillId="3" borderId="1" xfId="3" applyNumberFormat="1" applyBorder="1" applyAlignment="1">
      <alignment horizontal="center"/>
    </xf>
    <xf numFmtId="170" fontId="13" fillId="3" borderId="1" xfId="3" applyNumberFormat="1" applyBorder="1" applyAlignment="1">
      <alignment horizontal="center"/>
    </xf>
    <xf numFmtId="170" fontId="13" fillId="3" borderId="1" xfId="3" applyNumberFormat="1" applyBorder="1"/>
    <xf numFmtId="170" fontId="13" fillId="3" borderId="1" xfId="3" applyNumberFormat="1" applyBorder="1" applyAlignment="1">
      <alignment horizontal="center" wrapText="1"/>
    </xf>
    <xf numFmtId="170" fontId="13" fillId="3" borderId="23" xfId="3" applyNumberFormat="1" applyBorder="1" applyAlignment="1">
      <alignment horizontal="center"/>
    </xf>
    <xf numFmtId="3" fontId="13" fillId="3" borderId="1" xfId="3" applyNumberFormat="1" applyBorder="1" applyAlignment="1">
      <alignment horizontal="center"/>
    </xf>
    <xf numFmtId="3" fontId="13" fillId="3" borderId="23" xfId="3" applyNumberFormat="1" applyBorder="1" applyAlignment="1">
      <alignment horizontal="center"/>
    </xf>
    <xf numFmtId="0" fontId="34" fillId="18" borderId="109" xfId="0" applyFont="1" applyFill="1" applyBorder="1"/>
    <xf numFmtId="0" fontId="34" fillId="18" borderId="110" xfId="0" applyFont="1" applyFill="1" applyBorder="1"/>
    <xf numFmtId="0" fontId="16" fillId="18" borderId="1" xfId="8" applyFont="1" applyFill="1" applyBorder="1"/>
    <xf numFmtId="168" fontId="7" fillId="18" borderId="1" xfId="8" applyNumberFormat="1" applyFont="1" applyFill="1" applyBorder="1" applyAlignment="1">
      <alignment horizontal="center"/>
    </xf>
    <xf numFmtId="168" fontId="6" fillId="0" borderId="1" xfId="8" applyNumberFormat="1" applyFont="1" applyFill="1" applyBorder="1" applyAlignment="1">
      <alignment horizontal="center"/>
    </xf>
    <xf numFmtId="168" fontId="6" fillId="19" borderId="1" xfId="19" applyNumberFormat="1" applyFont="1" applyFill="1" applyBorder="1" applyAlignment="1">
      <alignment horizontal="center"/>
    </xf>
    <xf numFmtId="7" fontId="13" fillId="3" borderId="1" xfId="3" applyNumberFormat="1" applyBorder="1" applyAlignment="1">
      <alignment horizontal="center"/>
    </xf>
    <xf numFmtId="43" fontId="6" fillId="3" borderId="15" xfId="3" applyNumberFormat="1" applyFont="1"/>
    <xf numFmtId="7" fontId="6" fillId="3" borderId="15" xfId="3" applyNumberFormat="1" applyFont="1" applyAlignment="1">
      <alignment horizontal="center"/>
    </xf>
    <xf numFmtId="44" fontId="7" fillId="0" borderId="0" xfId="4" applyNumberFormat="1" applyFont="1" applyFill="1" applyBorder="1"/>
    <xf numFmtId="3" fontId="6" fillId="3" borderId="15" xfId="3" applyNumberFormat="1" applyFont="1" applyAlignment="1">
      <alignment horizontal="center"/>
    </xf>
    <xf numFmtId="0" fontId="45" fillId="0" borderId="0" xfId="2" applyFont="1"/>
    <xf numFmtId="0" fontId="5" fillId="0" borderId="1" xfId="0" applyFont="1" applyBorder="1"/>
    <xf numFmtId="0" fontId="72" fillId="0" borderId="1" xfId="2" applyFont="1" applyBorder="1"/>
    <xf numFmtId="168" fontId="74" fillId="0" borderId="1" xfId="2" applyNumberFormat="1" applyFont="1" applyBorder="1" applyAlignment="1">
      <alignment horizontal="center"/>
    </xf>
    <xf numFmtId="168" fontId="6" fillId="0" borderId="1" xfId="0" applyNumberFormat="1" applyFont="1" applyBorder="1" applyAlignment="1">
      <alignment horizontal="center"/>
    </xf>
    <xf numFmtId="0" fontId="50" fillId="0" borderId="1" xfId="0" applyFont="1" applyBorder="1"/>
    <xf numFmtId="168" fontId="16" fillId="18" borderId="1" xfId="8" applyNumberFormat="1" applyFont="1" applyFill="1" applyBorder="1" applyAlignment="1">
      <alignment horizontal="center"/>
    </xf>
    <xf numFmtId="7" fontId="13" fillId="3" borderId="1" xfId="3" applyNumberFormat="1" applyBorder="1"/>
    <xf numFmtId="170" fontId="50" fillId="0" borderId="1" xfId="0" applyNumberFormat="1" applyFont="1" applyBorder="1" applyAlignment="1">
      <alignment horizontal="center"/>
    </xf>
    <xf numFmtId="170" fontId="50" fillId="0" borderId="1" xfId="8" applyNumberFormat="1" applyFont="1" applyBorder="1" applyAlignment="1">
      <alignment horizontal="center"/>
    </xf>
    <xf numFmtId="0" fontId="2" fillId="0" borderId="0" xfId="0" applyFont="1"/>
    <xf numFmtId="44" fontId="2" fillId="0" borderId="0" xfId="0" applyNumberFormat="1" applyFont="1"/>
    <xf numFmtId="0" fontId="72" fillId="0" borderId="1" xfId="2" applyFont="1" applyBorder="1" applyAlignment="1">
      <alignment horizontal="center"/>
    </xf>
    <xf numFmtId="0" fontId="5" fillId="0" borderId="1" xfId="0" applyFont="1" applyBorder="1" applyAlignment="1">
      <alignment horizontal="center"/>
    </xf>
    <xf numFmtId="7" fontId="6" fillId="19" borderId="1" xfId="19" applyNumberFormat="1" applyFont="1" applyFill="1" applyBorder="1" applyAlignment="1">
      <alignment horizontal="center"/>
    </xf>
    <xf numFmtId="0" fontId="2" fillId="0" borderId="0" xfId="0" applyFont="1" applyAlignment="1">
      <alignment horizontal="center"/>
    </xf>
    <xf numFmtId="3" fontId="5" fillId="0" borderId="1" xfId="0" applyNumberFormat="1" applyFont="1" applyBorder="1" applyAlignment="1">
      <alignment horizontal="center"/>
    </xf>
    <xf numFmtId="168" fontId="73" fillId="0" borderId="1" xfId="2" applyNumberFormat="1" applyFont="1" applyBorder="1" applyAlignment="1">
      <alignment horizontal="center"/>
    </xf>
    <xf numFmtId="168" fontId="7" fillId="0" borderId="1" xfId="0" applyNumberFormat="1" applyFont="1" applyBorder="1" applyAlignment="1">
      <alignment horizontal="center"/>
    </xf>
    <xf numFmtId="168" fontId="6" fillId="18" borderId="1" xfId="8" applyNumberFormat="1" applyFont="1" applyFill="1" applyBorder="1" applyAlignment="1">
      <alignment horizontal="center"/>
    </xf>
    <xf numFmtId="0" fontId="55" fillId="0" borderId="0" xfId="18" applyFont="1" applyFill="1" applyBorder="1" applyAlignment="1">
      <alignment horizontal="left" vertical="center"/>
    </xf>
    <xf numFmtId="0" fontId="55" fillId="0" borderId="0" xfId="0" applyFont="1"/>
    <xf numFmtId="0" fontId="77" fillId="18" borderId="1" xfId="0" applyFont="1" applyFill="1" applyBorder="1" applyAlignment="1">
      <alignment horizontal="left"/>
    </xf>
    <xf numFmtId="0" fontId="77" fillId="18" borderId="1" xfId="0" applyFont="1" applyFill="1" applyBorder="1"/>
    <xf numFmtId="0" fontId="77" fillId="0" borderId="0" xfId="0" applyFont="1"/>
    <xf numFmtId="0" fontId="55" fillId="0" borderId="1" xfId="0" applyFont="1" applyBorder="1" applyAlignment="1">
      <alignment horizontal="left"/>
    </xf>
    <xf numFmtId="0" fontId="55" fillId="0" borderId="1" xfId="0" applyFont="1" applyBorder="1"/>
    <xf numFmtId="0" fontId="55" fillId="0" borderId="1" xfId="0" applyFont="1" applyBorder="1" applyAlignment="1">
      <alignment horizontal="center"/>
    </xf>
    <xf numFmtId="0" fontId="55" fillId="14" borderId="1" xfId="0" applyFont="1" applyFill="1" applyBorder="1" applyAlignment="1">
      <alignment horizontal="left"/>
    </xf>
    <xf numFmtId="0" fontId="55" fillId="14" borderId="1" xfId="0" applyFont="1" applyFill="1" applyBorder="1"/>
    <xf numFmtId="0" fontId="55" fillId="14" borderId="1" xfId="0" applyFont="1" applyFill="1" applyBorder="1" applyAlignment="1">
      <alignment horizontal="center"/>
    </xf>
    <xf numFmtId="0" fontId="55" fillId="21" borderId="1" xfId="0" applyFont="1" applyFill="1" applyBorder="1" applyAlignment="1">
      <alignment horizontal="left"/>
    </xf>
    <xf numFmtId="0" fontId="55" fillId="21" borderId="1" xfId="0" applyFont="1" applyFill="1" applyBorder="1"/>
    <xf numFmtId="0" fontId="55" fillId="21" borderId="1" xfId="0" applyFont="1" applyFill="1" applyBorder="1" applyAlignment="1">
      <alignment horizontal="center"/>
    </xf>
    <xf numFmtId="0" fontId="55" fillId="25" borderId="1" xfId="0" applyFont="1" applyFill="1" applyBorder="1" applyAlignment="1">
      <alignment horizontal="left"/>
    </xf>
    <xf numFmtId="0" fontId="55" fillId="25" borderId="1" xfId="0" applyFont="1" applyFill="1" applyBorder="1"/>
    <xf numFmtId="0" fontId="55" fillId="22" borderId="1" xfId="0" applyFont="1" applyFill="1" applyBorder="1" applyAlignment="1">
      <alignment horizontal="left"/>
    </xf>
    <xf numFmtId="0" fontId="55" fillId="22" borderId="1" xfId="0" applyFont="1" applyFill="1" applyBorder="1"/>
    <xf numFmtId="0" fontId="55" fillId="0" borderId="0" xfId="0" applyFont="1" applyAlignment="1">
      <alignment horizontal="left"/>
    </xf>
    <xf numFmtId="44" fontId="55" fillId="0" borderId="0" xfId="1" applyFont="1" applyBorder="1"/>
    <xf numFmtId="0" fontId="0" fillId="0" borderId="43" xfId="0" applyBorder="1"/>
    <xf numFmtId="0" fontId="13" fillId="3" borderId="2" xfId="3" applyBorder="1"/>
    <xf numFmtId="170" fontId="13" fillId="3" borderId="14" xfId="3" applyNumberFormat="1" applyBorder="1" applyAlignment="1">
      <alignment horizontal="center"/>
    </xf>
    <xf numFmtId="166" fontId="6" fillId="3" borderId="1" xfId="3" applyNumberFormat="1" applyFont="1" applyBorder="1" applyAlignment="1">
      <alignment horizontal="center"/>
    </xf>
    <xf numFmtId="166" fontId="6" fillId="3" borderId="83" xfId="3" applyNumberFormat="1" applyFont="1" applyBorder="1" applyAlignment="1">
      <alignment horizontal="center"/>
    </xf>
    <xf numFmtId="43" fontId="50" fillId="0" borderId="0" xfId="8" applyNumberFormat="1" applyFont="1" applyBorder="1"/>
    <xf numFmtId="5" fontId="51" fillId="0" borderId="0" xfId="0" applyNumberFormat="1" applyFont="1"/>
    <xf numFmtId="5" fontId="15" fillId="0" borderId="0" xfId="0" applyNumberFormat="1" applyFont="1"/>
    <xf numFmtId="0" fontId="55" fillId="21" borderId="111" xfId="0" applyFont="1" applyFill="1" applyBorder="1" applyAlignment="1">
      <alignment horizontal="left" vertical="top"/>
    </xf>
    <xf numFmtId="0" fontId="55" fillId="21" borderId="112" xfId="0" applyFont="1" applyFill="1" applyBorder="1" applyAlignment="1">
      <alignment horizontal="left" vertical="top"/>
    </xf>
    <xf numFmtId="0" fontId="55" fillId="21" borderId="113" xfId="0" applyFont="1" applyFill="1" applyBorder="1" applyAlignment="1">
      <alignment horizontal="left" vertical="top"/>
    </xf>
    <xf numFmtId="0" fontId="55" fillId="21" borderId="114" xfId="0" applyFont="1" applyFill="1" applyBorder="1" applyAlignment="1">
      <alignment horizontal="left" vertical="top"/>
    </xf>
    <xf numFmtId="0" fontId="55" fillId="21" borderId="115" xfId="0" applyFont="1" applyFill="1" applyBorder="1" applyAlignment="1">
      <alignment horizontal="left" vertical="top"/>
    </xf>
    <xf numFmtId="0" fontId="55" fillId="21" borderId="116" xfId="0" applyFont="1" applyFill="1" applyBorder="1" applyAlignment="1">
      <alignment horizontal="left" vertical="top"/>
    </xf>
    <xf numFmtId="0" fontId="55" fillId="21" borderId="117" xfId="0" applyFont="1" applyFill="1" applyBorder="1" applyAlignment="1">
      <alignment horizontal="left" vertical="top"/>
    </xf>
    <xf numFmtId="0" fontId="55" fillId="21" borderId="118" xfId="0" applyFont="1" applyFill="1" applyBorder="1" applyAlignment="1">
      <alignment horizontal="left" vertical="top"/>
    </xf>
    <xf numFmtId="0" fontId="55" fillId="21" borderId="119" xfId="0" applyFont="1" applyFill="1" applyBorder="1" applyAlignment="1">
      <alignment horizontal="left" vertical="top"/>
    </xf>
    <xf numFmtId="0" fontId="55" fillId="21" borderId="120" xfId="0" applyFont="1" applyFill="1" applyBorder="1" applyAlignment="1">
      <alignment horizontal="left" vertical="top"/>
    </xf>
    <xf numFmtId="0" fontId="82" fillId="14" borderId="4" xfId="18" applyFont="1" applyFill="1" applyBorder="1" applyAlignment="1">
      <alignment horizontal="center" vertical="top" wrapText="1"/>
    </xf>
    <xf numFmtId="0" fontId="55" fillId="14" borderId="0" xfId="18" applyFont="1" applyFill="1" applyBorder="1" applyAlignment="1">
      <alignment horizontal="center" vertical="top" wrapText="1"/>
    </xf>
    <xf numFmtId="0" fontId="30" fillId="15" borderId="1" xfId="0" applyFont="1" applyFill="1" applyBorder="1" applyAlignment="1">
      <alignment horizontal="right"/>
    </xf>
    <xf numFmtId="166" fontId="31" fillId="19" borderId="36" xfId="4" applyNumberFormat="1" applyFont="1" applyFill="1" applyBorder="1" applyAlignment="1">
      <alignment horizontal="center"/>
    </xf>
    <xf numFmtId="166" fontId="31" fillId="19" borderId="87" xfId="4" applyNumberFormat="1" applyFont="1" applyFill="1" applyBorder="1" applyAlignment="1">
      <alignment horizontal="center"/>
    </xf>
    <xf numFmtId="166" fontId="31" fillId="19" borderId="37" xfId="4" applyNumberFormat="1" applyFont="1" applyFill="1" applyBorder="1" applyAlignment="1">
      <alignment horizontal="center"/>
    </xf>
    <xf numFmtId="0" fontId="0" fillId="0" borderId="0" xfId="0" applyAlignment="1">
      <alignment horizontal="left" wrapText="1"/>
    </xf>
    <xf numFmtId="0" fontId="0" fillId="14" borderId="2" xfId="18" applyFont="1" applyFill="1" applyBorder="1" applyAlignment="1">
      <alignment horizontal="left" vertical="top" wrapText="1"/>
    </xf>
    <xf numFmtId="0" fontId="2" fillId="14" borderId="88" xfId="18" applyFont="1" applyFill="1" applyBorder="1" applyAlignment="1">
      <alignment horizontal="left" vertical="top"/>
    </xf>
    <xf numFmtId="0" fontId="2" fillId="14" borderId="14" xfId="18" applyFont="1" applyFill="1" applyBorder="1" applyAlignment="1">
      <alignment horizontal="left" vertical="top"/>
    </xf>
    <xf numFmtId="0" fontId="1" fillId="14" borderId="2" xfId="18" applyFont="1" applyFill="1" applyBorder="1" applyAlignment="1">
      <alignment horizontal="left" vertical="top" wrapText="1"/>
    </xf>
    <xf numFmtId="5" fontId="36" fillId="15" borderId="93" xfId="1" applyNumberFormat="1" applyFont="1" applyFill="1" applyBorder="1" applyAlignment="1">
      <alignment horizontal="center"/>
    </xf>
    <xf numFmtId="0" fontId="62" fillId="14" borderId="0" xfId="2" applyFont="1" applyFill="1" applyAlignment="1">
      <alignment horizontal="left" vertical="top" wrapText="1"/>
    </xf>
    <xf numFmtId="0" fontId="11" fillId="14" borderId="0" xfId="2" applyFill="1" applyAlignment="1">
      <alignment horizontal="left" vertical="top" wrapText="1"/>
    </xf>
    <xf numFmtId="0" fontId="28" fillId="15" borderId="92" xfId="0" applyFont="1" applyFill="1" applyBorder="1" applyAlignment="1">
      <alignment horizontal="center"/>
    </xf>
    <xf numFmtId="0" fontId="0" fillId="0" borderId="93" xfId="0" applyBorder="1" applyAlignment="1">
      <alignment horizontal="center"/>
    </xf>
    <xf numFmtId="0" fontId="28" fillId="15" borderId="5" xfId="0" applyFont="1" applyFill="1" applyBorder="1" applyAlignment="1">
      <alignment horizontal="left"/>
    </xf>
    <xf numFmtId="0" fontId="28" fillId="15" borderId="6" xfId="0" applyFont="1" applyFill="1" applyBorder="1" applyAlignment="1">
      <alignment horizontal="left"/>
    </xf>
    <xf numFmtId="0" fontId="28" fillId="15" borderId="94" xfId="0" applyFont="1" applyFill="1" applyBorder="1" applyAlignment="1">
      <alignment horizontal="left"/>
    </xf>
    <xf numFmtId="0" fontId="9" fillId="0" borderId="10" xfId="0" applyFont="1" applyBorder="1" applyAlignment="1">
      <alignment horizontal="center" wrapText="1"/>
    </xf>
    <xf numFmtId="0" fontId="0" fillId="0" borderId="0" xfId="0" applyAlignment="1">
      <alignment horizontal="left" vertical="top" wrapText="1"/>
    </xf>
    <xf numFmtId="0" fontId="0" fillId="0" borderId="0" xfId="0" applyAlignment="1">
      <alignment vertical="top" wrapText="1"/>
    </xf>
    <xf numFmtId="0" fontId="18" fillId="14" borderId="0" xfId="2" applyFont="1" applyFill="1" applyAlignment="1">
      <alignment horizontal="left" vertical="top" wrapText="1"/>
    </xf>
    <xf numFmtId="0" fontId="16" fillId="18" borderId="1" xfId="0" applyFont="1" applyFill="1" applyBorder="1" applyAlignment="1">
      <alignment horizontal="center" wrapText="1"/>
    </xf>
    <xf numFmtId="0" fontId="0" fillId="0" borderId="2" xfId="0" applyBorder="1"/>
    <xf numFmtId="0" fontId="0" fillId="0" borderId="88" xfId="0" applyBorder="1"/>
    <xf numFmtId="0" fontId="0" fillId="0" borderId="14" xfId="0" applyBorder="1"/>
    <xf numFmtId="0" fontId="0" fillId="14" borderId="2" xfId="0" applyFill="1" applyBorder="1"/>
    <xf numFmtId="0" fontId="0" fillId="14" borderId="88" xfId="0" applyFill="1" applyBorder="1"/>
    <xf numFmtId="0" fontId="0" fillId="14" borderId="14" xfId="0" applyFill="1" applyBorder="1"/>
    <xf numFmtId="0" fontId="0" fillId="14" borderId="40" xfId="18" applyFont="1" applyFill="1" applyBorder="1" applyAlignment="1">
      <alignment horizontal="left" vertical="top" wrapText="1"/>
    </xf>
    <xf numFmtId="0" fontId="2" fillId="14" borderId="41" xfId="18" applyFont="1" applyFill="1" applyBorder="1" applyAlignment="1">
      <alignment horizontal="left" vertical="top"/>
    </xf>
    <xf numFmtId="0" fontId="2" fillId="14" borderId="42" xfId="18" applyFont="1" applyFill="1" applyBorder="1" applyAlignment="1">
      <alignment horizontal="left" vertical="top"/>
    </xf>
    <xf numFmtId="0" fontId="65" fillId="20" borderId="80" xfId="0" applyFont="1" applyFill="1" applyBorder="1" applyAlignment="1">
      <alignment horizontal="left" vertical="top" wrapText="1"/>
    </xf>
    <xf numFmtId="0" fontId="21" fillId="20" borderId="86" xfId="0" applyFont="1" applyFill="1" applyBorder="1" applyAlignment="1">
      <alignment horizontal="left" vertical="top" wrapText="1"/>
    </xf>
    <xf numFmtId="0" fontId="21" fillId="20" borderId="88" xfId="0" applyFont="1" applyFill="1" applyBorder="1" applyAlignment="1">
      <alignment horizontal="left" vertical="top" wrapText="1"/>
    </xf>
    <xf numFmtId="0" fontId="21" fillId="20" borderId="14" xfId="0" applyFont="1" applyFill="1" applyBorder="1" applyAlignment="1">
      <alignment horizontal="left" vertical="top" wrapText="1"/>
    </xf>
    <xf numFmtId="0" fontId="21" fillId="20" borderId="80" xfId="0" applyFont="1" applyFill="1" applyBorder="1" applyAlignment="1">
      <alignment horizontal="left" vertical="top" wrapText="1"/>
    </xf>
    <xf numFmtId="0" fontId="57" fillId="14" borderId="2" xfId="2" applyFont="1" applyFill="1" applyBorder="1" applyAlignment="1">
      <alignment horizontal="left" vertical="top" wrapText="1"/>
    </xf>
    <xf numFmtId="0" fontId="45" fillId="14" borderId="88" xfId="2" applyFont="1" applyFill="1" applyBorder="1" applyAlignment="1">
      <alignment horizontal="left" vertical="top" wrapText="1"/>
    </xf>
    <xf numFmtId="0" fontId="45" fillId="14" borderId="14" xfId="2" applyFont="1" applyFill="1" applyBorder="1" applyAlignment="1">
      <alignment horizontal="left" vertical="top" wrapText="1"/>
    </xf>
    <xf numFmtId="0" fontId="7" fillId="19" borderId="5" xfId="0" applyFont="1" applyFill="1" applyBorder="1" applyAlignment="1">
      <alignment horizontal="center"/>
    </xf>
    <xf numFmtId="0" fontId="0" fillId="0" borderId="6" xfId="0" applyBorder="1" applyAlignment="1">
      <alignment horizontal="center"/>
    </xf>
    <xf numFmtId="0" fontId="0" fillId="0" borderId="94" xfId="0" applyBorder="1" applyAlignment="1">
      <alignment horizontal="center"/>
    </xf>
    <xf numFmtId="0" fontId="23" fillId="14" borderId="2" xfId="2" applyFont="1" applyFill="1" applyBorder="1" applyAlignment="1">
      <alignment horizontal="left" vertical="top" wrapText="1"/>
    </xf>
    <xf numFmtId="0" fontId="11" fillId="14" borderId="88" xfId="2" applyFill="1" applyBorder="1" applyAlignment="1">
      <alignment horizontal="left" vertical="top" wrapText="1"/>
    </xf>
    <xf numFmtId="0" fontId="11" fillId="14" borderId="14" xfId="2" applyFill="1" applyBorder="1" applyAlignment="1">
      <alignment horizontal="left" vertical="top" wrapText="1"/>
    </xf>
    <xf numFmtId="0" fontId="6" fillId="19" borderId="5" xfId="0" applyFont="1" applyFill="1" applyBorder="1" applyAlignment="1">
      <alignment horizontal="center"/>
    </xf>
    <xf numFmtId="0" fontId="6" fillId="0" borderId="6" xfId="0" applyFont="1" applyBorder="1" applyAlignment="1">
      <alignment horizontal="center"/>
    </xf>
    <xf numFmtId="0" fontId="6" fillId="0" borderId="94" xfId="0" applyFont="1" applyBorder="1" applyAlignment="1">
      <alignment horizontal="center"/>
    </xf>
    <xf numFmtId="0" fontId="79" fillId="14" borderId="2" xfId="2" applyFont="1" applyFill="1" applyBorder="1" applyAlignment="1">
      <alignment horizontal="left" vertical="top" wrapText="1"/>
    </xf>
    <xf numFmtId="0" fontId="67" fillId="14" borderId="0" xfId="0" applyFont="1" applyFill="1" applyAlignment="1">
      <alignment horizontal="left" vertical="top" wrapText="1"/>
    </xf>
    <xf numFmtId="0" fontId="0" fillId="14" borderId="88" xfId="2" applyFont="1" applyFill="1" applyBorder="1" applyAlignment="1">
      <alignment horizontal="left" vertical="top" wrapText="1"/>
    </xf>
    <xf numFmtId="0" fontId="0" fillId="14" borderId="14" xfId="2" applyFont="1" applyFill="1" applyBorder="1" applyAlignment="1">
      <alignment horizontal="left" vertical="top" wrapText="1"/>
    </xf>
    <xf numFmtId="0" fontId="8" fillId="0" borderId="95" xfId="14" applyFill="1" applyBorder="1" applyAlignment="1">
      <alignment horizontal="left" vertical="center" wrapText="1" indent="1"/>
    </xf>
    <xf numFmtId="0" fontId="8" fillId="0" borderId="96" xfId="14" applyFill="1" applyBorder="1" applyAlignment="1">
      <alignment horizontal="left" vertical="center" wrapText="1" indent="1"/>
    </xf>
    <xf numFmtId="0" fontId="18" fillId="14" borderId="2" xfId="2" applyFont="1" applyFill="1" applyBorder="1" applyAlignment="1">
      <alignment horizontal="left" vertical="top" wrapText="1"/>
    </xf>
    <xf numFmtId="0" fontId="2" fillId="14" borderId="88" xfId="2" applyFont="1" applyFill="1" applyBorder="1" applyAlignment="1">
      <alignment horizontal="left" vertical="top" wrapText="1"/>
    </xf>
    <xf numFmtId="0" fontId="41" fillId="18" borderId="0" xfId="0" applyFont="1" applyFill="1" applyAlignment="1">
      <alignment horizontal="center" wrapText="1"/>
    </xf>
    <xf numFmtId="0" fontId="0" fillId="14" borderId="2" xfId="0" applyFill="1" applyBorder="1" applyAlignment="1">
      <alignment horizontal="left" vertical="top" wrapText="1"/>
    </xf>
    <xf numFmtId="0" fontId="0" fillId="14" borderId="88" xfId="0" applyFill="1" applyBorder="1" applyAlignment="1">
      <alignment horizontal="left" vertical="top" wrapText="1"/>
    </xf>
    <xf numFmtId="0" fontId="0" fillId="14" borderId="14" xfId="0" applyFill="1" applyBorder="1" applyAlignment="1">
      <alignment horizontal="left" vertical="top" wrapText="1"/>
    </xf>
    <xf numFmtId="168" fontId="7" fillId="19" borderId="5" xfId="0" applyNumberFormat="1" applyFont="1" applyFill="1" applyBorder="1" applyAlignment="1">
      <alignment horizontal="center"/>
    </xf>
    <xf numFmtId="0" fontId="44" fillId="14" borderId="2" xfId="2" applyFont="1" applyFill="1" applyBorder="1" applyAlignment="1">
      <alignment horizontal="left" vertical="top" wrapText="1"/>
    </xf>
    <xf numFmtId="0" fontId="6" fillId="19" borderId="6" xfId="0" applyFont="1" applyFill="1" applyBorder="1" applyAlignment="1">
      <alignment horizontal="center"/>
    </xf>
    <xf numFmtId="0" fontId="6" fillId="19" borderId="94" xfId="0" applyFont="1" applyFill="1" applyBorder="1" applyAlignment="1">
      <alignment horizontal="center"/>
    </xf>
    <xf numFmtId="0" fontId="45" fillId="14" borderId="2" xfId="2" applyFont="1" applyFill="1" applyBorder="1" applyAlignment="1">
      <alignment horizontal="left" vertical="top" wrapText="1"/>
    </xf>
    <xf numFmtId="0" fontId="5" fillId="19" borderId="92" xfId="0" applyFont="1" applyFill="1" applyBorder="1" applyAlignment="1">
      <alignment horizontal="center"/>
    </xf>
    <xf numFmtId="0" fontId="2" fillId="0" borderId="88" xfId="0" applyFont="1" applyBorder="1" applyAlignment="1">
      <alignment horizontal="left" vertical="top" wrapText="1"/>
    </xf>
    <xf numFmtId="0" fontId="53" fillId="19" borderId="5" xfId="0" applyFont="1" applyFill="1" applyBorder="1" applyAlignment="1">
      <alignment horizontal="center"/>
    </xf>
    <xf numFmtId="0" fontId="16" fillId="18" borderId="8" xfId="0" applyFont="1" applyFill="1" applyBorder="1" applyAlignment="1">
      <alignment horizontal="center"/>
    </xf>
    <xf numFmtId="0" fontId="16" fillId="18" borderId="0" xfId="0" applyFont="1" applyFill="1" applyAlignment="1">
      <alignment horizontal="center"/>
    </xf>
    <xf numFmtId="0" fontId="16" fillId="18" borderId="85" xfId="0" applyFont="1" applyFill="1" applyBorder="1" applyAlignment="1">
      <alignment horizontal="center"/>
    </xf>
    <xf numFmtId="0" fontId="34" fillId="18" borderId="5" xfId="0" applyFont="1" applyFill="1" applyBorder="1" applyAlignment="1">
      <alignment horizontal="left" vertical="top" wrapText="1"/>
    </xf>
    <xf numFmtId="0" fontId="34" fillId="18" borderId="6" xfId="0" applyFont="1" applyFill="1" applyBorder="1" applyAlignment="1">
      <alignment horizontal="left" vertical="top" wrapText="1"/>
    </xf>
    <xf numFmtId="0" fontId="34" fillId="18" borderId="3" xfId="0" applyFont="1" applyFill="1" applyBorder="1" applyAlignment="1">
      <alignment horizontal="left" vertical="top" wrapText="1"/>
    </xf>
    <xf numFmtId="0" fontId="34" fillId="18" borderId="7" xfId="0" applyFont="1" applyFill="1" applyBorder="1" applyAlignment="1">
      <alignment horizontal="left" vertical="top" wrapText="1"/>
    </xf>
    <xf numFmtId="5" fontId="54" fillId="19" borderId="93" xfId="1" applyNumberFormat="1" applyFont="1" applyFill="1" applyBorder="1" applyAlignment="1">
      <alignment horizontal="center"/>
    </xf>
    <xf numFmtId="5" fontId="54" fillId="19" borderId="12" xfId="1" applyNumberFormat="1" applyFont="1" applyFill="1" applyBorder="1" applyAlignment="1">
      <alignment horizontal="center"/>
    </xf>
    <xf numFmtId="0" fontId="16" fillId="18" borderId="2" xfId="8" applyFont="1" applyFill="1" applyBorder="1" applyAlignment="1">
      <alignment horizontal="center" wrapText="1"/>
    </xf>
    <xf numFmtId="0" fontId="16" fillId="0" borderId="88" xfId="0" applyFont="1" applyBorder="1" applyAlignment="1">
      <alignment horizontal="center" wrapText="1"/>
    </xf>
    <xf numFmtId="0" fontId="16" fillId="0" borderId="14" xfId="0" applyFont="1" applyBorder="1" applyAlignment="1">
      <alignment horizontal="center" wrapText="1"/>
    </xf>
    <xf numFmtId="0" fontId="16" fillId="18" borderId="3" xfId="0" applyFont="1" applyFill="1" applyBorder="1" applyAlignment="1">
      <alignment horizontal="center" wrapText="1"/>
    </xf>
    <xf numFmtId="0" fontId="16" fillId="18" borderId="7" xfId="0" applyFont="1" applyFill="1" applyBorder="1" applyAlignment="1">
      <alignment horizontal="center" wrapText="1"/>
    </xf>
    <xf numFmtId="0" fontId="34" fillId="18" borderId="8" xfId="0" applyFont="1" applyFill="1" applyBorder="1" applyAlignment="1">
      <alignment horizontal="center"/>
    </xf>
    <xf numFmtId="0" fontId="34" fillId="18" borderId="0" xfId="0" applyFont="1" applyFill="1" applyAlignment="1">
      <alignment horizontal="center"/>
    </xf>
    <xf numFmtId="0" fontId="34" fillId="18" borderId="85" xfId="0" applyFont="1" applyFill="1" applyBorder="1" applyAlignment="1">
      <alignment horizontal="center"/>
    </xf>
    <xf numFmtId="0" fontId="53" fillId="19" borderId="92" xfId="0" applyFont="1" applyFill="1" applyBorder="1" applyAlignment="1">
      <alignment horizontal="center"/>
    </xf>
    <xf numFmtId="0" fontId="16" fillId="18" borderId="1" xfId="0" applyFont="1" applyFill="1" applyBorder="1" applyAlignment="1">
      <alignment horizontal="center"/>
    </xf>
    <xf numFmtId="5" fontId="53" fillId="19" borderId="93" xfId="1" applyNumberFormat="1" applyFont="1" applyFill="1" applyBorder="1" applyAlignment="1">
      <alignment horizontal="center"/>
    </xf>
    <xf numFmtId="5" fontId="53" fillId="19" borderId="12" xfId="1" applyNumberFormat="1" applyFont="1" applyFill="1" applyBorder="1" applyAlignment="1">
      <alignment horizontal="center"/>
    </xf>
    <xf numFmtId="0" fontId="75" fillId="0" borderId="6" xfId="0" applyFont="1" applyBorder="1" applyAlignment="1">
      <alignment horizontal="center"/>
    </xf>
    <xf numFmtId="0" fontId="75" fillId="0" borderId="94" xfId="0" applyFont="1" applyBorder="1" applyAlignment="1">
      <alignment horizontal="center"/>
    </xf>
    <xf numFmtId="0" fontId="16" fillId="18" borderId="5" xfId="0" applyFont="1" applyFill="1" applyBorder="1" applyAlignment="1">
      <alignment horizontal="center" wrapText="1"/>
    </xf>
    <xf numFmtId="0" fontId="16" fillId="18" borderId="6" xfId="0" applyFont="1" applyFill="1" applyBorder="1" applyAlignment="1">
      <alignment horizontal="center" wrapText="1"/>
    </xf>
    <xf numFmtId="5" fontId="76" fillId="19" borderId="93" xfId="1" applyNumberFormat="1" applyFont="1" applyFill="1" applyBorder="1" applyAlignment="1">
      <alignment horizontal="center"/>
    </xf>
    <xf numFmtId="5" fontId="76" fillId="19" borderId="12" xfId="1" applyNumberFormat="1" applyFont="1" applyFill="1" applyBorder="1" applyAlignment="1">
      <alignment horizontal="center"/>
    </xf>
  </cellXfs>
  <cellStyles count="20">
    <cellStyle name="20% - Accent2" xfId="9" builtinId="34"/>
    <cellStyle name="20% - Accent3" xfId="11" builtinId="38"/>
    <cellStyle name="20% - Accent5" xfId="13" builtinId="46"/>
    <cellStyle name="20% - Accent6" xfId="14" builtinId="50"/>
    <cellStyle name="60% - Accent3" xfId="19" builtinId="40"/>
    <cellStyle name="Accent2" xfId="6" builtinId="33"/>
    <cellStyle name="Accent3" xfId="10" builtinId="37"/>
    <cellStyle name="Accent5" xfId="12" builtinId="45"/>
    <cellStyle name="Berekening" xfId="4" builtinId="22"/>
    <cellStyle name="Controlecel" xfId="7" builtinId="23"/>
    <cellStyle name="Gekoppelde cel" xfId="8" builtinId="24"/>
    <cellStyle name="Invoer" xfId="3" builtinId="20"/>
    <cellStyle name="Komma" xfId="15" builtinId="3"/>
    <cellStyle name="Neutraal" xfId="18" builtinId="28"/>
    <cellStyle name="Notitie" xfId="5" builtinId="10"/>
    <cellStyle name="Standaard" xfId="0" builtinId="0"/>
    <cellStyle name="Standaard 2" xfId="2" xr:uid="{C072E280-DC93-4849-9A20-F693F198D02B}"/>
    <cellStyle name="Uitvoer" xfId="16" builtinId="21"/>
    <cellStyle name="Valuta" xfId="1" builtinId="4"/>
    <cellStyle name="Valuta 2" xfId="17" xr:uid="{0D6F1AB2-FF99-4816-BE21-D27ECD32B1BE}"/>
  </cellStyles>
  <dxfs count="5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color rgb="FFFFF891"/>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16</xdr:row>
      <xdr:rowOff>38100</xdr:rowOff>
    </xdr:from>
    <xdr:to>
      <xdr:col>9</xdr:col>
      <xdr:colOff>371475</xdr:colOff>
      <xdr:row>19</xdr:row>
      <xdr:rowOff>3174</xdr:rowOff>
    </xdr:to>
    <xdr:pic>
      <xdr:nvPicPr>
        <xdr:cNvPr id="2" name="Afbeelding 1">
          <a:extLst>
            <a:ext uri="{FF2B5EF4-FFF2-40B4-BE49-F238E27FC236}">
              <a16:creationId xmlns:a16="http://schemas.microsoft.com/office/drawing/2014/main" id="{D22B6023-DABC-9DF4-5E09-5CD154E2000E}"/>
            </a:ext>
          </a:extLst>
        </xdr:cNvPr>
        <xdr:cNvPicPr>
          <a:picLocks noChangeAspect="1"/>
        </xdr:cNvPicPr>
      </xdr:nvPicPr>
      <xdr:blipFill>
        <a:blip xmlns:r="http://schemas.openxmlformats.org/officeDocument/2006/relationships" r:embed="rId1"/>
        <a:stretch>
          <a:fillRect/>
        </a:stretch>
      </xdr:blipFill>
      <xdr:spPr>
        <a:xfrm>
          <a:off x="10353675" y="3962400"/>
          <a:ext cx="2505075" cy="495300"/>
        </a:xfrm>
        <a:prstGeom prst="rect">
          <a:avLst/>
        </a:prstGeom>
      </xdr:spPr>
    </xdr:pic>
    <xdr:clientData/>
  </xdr:twoCellAnchor>
  <xdr:twoCellAnchor editAs="oneCell">
    <xdr:from>
      <xdr:col>0</xdr:col>
      <xdr:colOff>-285750</xdr:colOff>
      <xdr:row>1</xdr:row>
      <xdr:rowOff>57150</xdr:rowOff>
    </xdr:from>
    <xdr:to>
      <xdr:col>0</xdr:col>
      <xdr:colOff>-285750</xdr:colOff>
      <xdr:row>1</xdr:row>
      <xdr:rowOff>57150</xdr:rowOff>
    </xdr:to>
    <xdr:pic>
      <xdr:nvPicPr>
        <xdr:cNvPr id="3" name="Afbeelding 2">
          <a:extLst>
            <a:ext uri="{FF2B5EF4-FFF2-40B4-BE49-F238E27FC236}">
              <a16:creationId xmlns:a16="http://schemas.microsoft.com/office/drawing/2014/main" id="{0DEE5D59-1D20-E43C-B330-00074467AE62}"/>
            </a:ext>
            <a:ext uri="{147F2762-F138-4A5C-976F-8EAC2B608ADB}">
              <a16:predDERef xmlns:a16="http://schemas.microsoft.com/office/drawing/2014/main" pred="{D22B6023-DABC-9DF4-5E09-5CD154E2000E}"/>
            </a:ext>
          </a:extLst>
        </xdr:cNvPr>
        <xdr:cNvPicPr>
          <a:picLocks noChangeAspect="1"/>
        </xdr:cNvPicPr>
      </xdr:nvPicPr>
      <xdr:blipFill>
        <a:blip xmlns:r="http://schemas.openxmlformats.org/officeDocument/2006/relationships" r:embed="rId2"/>
        <a:stretch>
          <a:fillRect/>
        </a:stretch>
      </xdr:blipFill>
      <xdr:spPr>
        <a:xfrm>
          <a:off x="-285750" y="1266825"/>
          <a:ext cx="0" cy="0"/>
        </a:xfrm>
        <a:prstGeom prst="rect">
          <a:avLst/>
        </a:prstGeom>
      </xdr:spPr>
    </xdr:pic>
    <xdr:clientData/>
  </xdr:twoCellAnchor>
  <xdr:twoCellAnchor editAs="oneCell">
    <xdr:from>
      <xdr:col>7</xdr:col>
      <xdr:colOff>447675</xdr:colOff>
      <xdr:row>4</xdr:row>
      <xdr:rowOff>104775</xdr:rowOff>
    </xdr:from>
    <xdr:to>
      <xdr:col>8</xdr:col>
      <xdr:colOff>104775</xdr:colOff>
      <xdr:row>7</xdr:row>
      <xdr:rowOff>123825</xdr:rowOff>
    </xdr:to>
    <xdr:pic>
      <xdr:nvPicPr>
        <xdr:cNvPr id="4" name="Afbeelding 3">
          <a:extLst>
            <a:ext uri="{FF2B5EF4-FFF2-40B4-BE49-F238E27FC236}">
              <a16:creationId xmlns:a16="http://schemas.microsoft.com/office/drawing/2014/main" id="{630FD89C-C49A-6CFF-9026-A5F92ABAF2FB}"/>
            </a:ext>
            <a:ext uri="{147F2762-F138-4A5C-976F-8EAC2B608ADB}">
              <a16:predDERef xmlns:a16="http://schemas.microsoft.com/office/drawing/2014/main" pred="{0DEE5D59-1D20-E43C-B330-00074467AE62}"/>
            </a:ext>
          </a:extLst>
        </xdr:cNvPr>
        <xdr:cNvPicPr>
          <a:picLocks noChangeAspect="1"/>
        </xdr:cNvPicPr>
      </xdr:nvPicPr>
      <xdr:blipFill>
        <a:blip xmlns:r="http://schemas.openxmlformats.org/officeDocument/2006/relationships" r:embed="rId3"/>
        <a:stretch>
          <a:fillRect/>
        </a:stretch>
      </xdr:blipFill>
      <xdr:spPr>
        <a:xfrm>
          <a:off x="10706100" y="1828800"/>
          <a:ext cx="1314450" cy="561975"/>
        </a:xfrm>
        <a:prstGeom prst="rect">
          <a:avLst/>
        </a:prstGeom>
      </xdr:spPr>
    </xdr:pic>
    <xdr:clientData/>
  </xdr:twoCellAnchor>
  <xdr:twoCellAnchor editAs="oneCell">
    <xdr:from>
      <xdr:col>7</xdr:col>
      <xdr:colOff>190500</xdr:colOff>
      <xdr:row>13</xdr:row>
      <xdr:rowOff>85725</xdr:rowOff>
    </xdr:from>
    <xdr:to>
      <xdr:col>8</xdr:col>
      <xdr:colOff>171450</xdr:colOff>
      <xdr:row>16</xdr:row>
      <xdr:rowOff>0</xdr:rowOff>
    </xdr:to>
    <xdr:pic>
      <xdr:nvPicPr>
        <xdr:cNvPr id="6" name="Afbeelding 5">
          <a:extLst>
            <a:ext uri="{FF2B5EF4-FFF2-40B4-BE49-F238E27FC236}">
              <a16:creationId xmlns:a16="http://schemas.microsoft.com/office/drawing/2014/main" id="{D899964D-8680-41F8-89D0-7EE8885B6573}"/>
            </a:ext>
            <a:ext uri="{147F2762-F138-4A5C-976F-8EAC2B608ADB}">
              <a16:predDERef xmlns:a16="http://schemas.microsoft.com/office/drawing/2014/main" pred="{3DCB43B0-F561-8ACA-7394-A8C3DC295179}"/>
            </a:ext>
          </a:extLst>
        </xdr:cNvPr>
        <xdr:cNvPicPr>
          <a:picLocks noChangeAspect="1"/>
        </xdr:cNvPicPr>
      </xdr:nvPicPr>
      <xdr:blipFill>
        <a:blip xmlns:r="http://schemas.openxmlformats.org/officeDocument/2006/relationships" r:embed="rId2"/>
        <a:stretch>
          <a:fillRect/>
        </a:stretch>
      </xdr:blipFill>
      <xdr:spPr>
        <a:xfrm>
          <a:off x="10448925" y="3438525"/>
          <a:ext cx="1638300" cy="476250"/>
        </a:xfrm>
        <a:prstGeom prst="rect">
          <a:avLst/>
        </a:prstGeom>
      </xdr:spPr>
    </xdr:pic>
    <xdr:clientData/>
  </xdr:twoCellAnchor>
  <xdr:twoCellAnchor editAs="oneCell">
    <xdr:from>
      <xdr:col>7</xdr:col>
      <xdr:colOff>123825</xdr:colOff>
      <xdr:row>19</xdr:row>
      <xdr:rowOff>47625</xdr:rowOff>
    </xdr:from>
    <xdr:to>
      <xdr:col>8</xdr:col>
      <xdr:colOff>104775</xdr:colOff>
      <xdr:row>22</xdr:row>
      <xdr:rowOff>9525</xdr:rowOff>
    </xdr:to>
    <xdr:pic>
      <xdr:nvPicPr>
        <xdr:cNvPr id="7" name="Afbeelding 6">
          <a:extLst>
            <a:ext uri="{FF2B5EF4-FFF2-40B4-BE49-F238E27FC236}">
              <a16:creationId xmlns:a16="http://schemas.microsoft.com/office/drawing/2014/main" id="{82B810CC-E7F7-40B5-A161-10B5AD05611F}"/>
            </a:ext>
            <a:ext uri="{147F2762-F138-4A5C-976F-8EAC2B608ADB}">
              <a16:predDERef xmlns:a16="http://schemas.microsoft.com/office/drawing/2014/main" pred="{D899964D-8680-41F8-89D0-7EE8885B6573}"/>
            </a:ext>
          </a:extLst>
        </xdr:cNvPr>
        <xdr:cNvPicPr>
          <a:picLocks noChangeAspect="1"/>
        </xdr:cNvPicPr>
      </xdr:nvPicPr>
      <xdr:blipFill>
        <a:blip xmlns:r="http://schemas.openxmlformats.org/officeDocument/2006/relationships" r:embed="rId2"/>
        <a:stretch>
          <a:fillRect/>
        </a:stretch>
      </xdr:blipFill>
      <xdr:spPr>
        <a:xfrm>
          <a:off x="10382250" y="4514850"/>
          <a:ext cx="1638300" cy="476250"/>
        </a:xfrm>
        <a:prstGeom prst="rect">
          <a:avLst/>
        </a:prstGeom>
      </xdr:spPr>
    </xdr:pic>
    <xdr:clientData/>
  </xdr:twoCellAnchor>
  <xdr:twoCellAnchor editAs="oneCell">
    <xdr:from>
      <xdr:col>7</xdr:col>
      <xdr:colOff>140682</xdr:colOff>
      <xdr:row>9</xdr:row>
      <xdr:rowOff>56028</xdr:rowOff>
    </xdr:from>
    <xdr:to>
      <xdr:col>8</xdr:col>
      <xdr:colOff>546138</xdr:colOff>
      <xdr:row>12</xdr:row>
      <xdr:rowOff>85713</xdr:rowOff>
    </xdr:to>
    <xdr:pic>
      <xdr:nvPicPr>
        <xdr:cNvPr id="8" name="Afbeelding 7">
          <a:extLst>
            <a:ext uri="{FF2B5EF4-FFF2-40B4-BE49-F238E27FC236}">
              <a16:creationId xmlns:a16="http://schemas.microsoft.com/office/drawing/2014/main" id="{D794A216-2A86-0052-FB16-0505E6937C4E}"/>
            </a:ext>
          </a:extLst>
        </xdr:cNvPr>
        <xdr:cNvPicPr>
          <a:picLocks noChangeAspect="1"/>
        </xdr:cNvPicPr>
      </xdr:nvPicPr>
      <xdr:blipFill>
        <a:blip xmlns:r="http://schemas.openxmlformats.org/officeDocument/2006/relationships" r:embed="rId4"/>
        <a:stretch>
          <a:fillRect/>
        </a:stretch>
      </xdr:blipFill>
      <xdr:spPr>
        <a:xfrm rot="16200000">
          <a:off x="12279641" y="1532216"/>
          <a:ext cx="567568" cy="214236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1ADA8-B39E-43BB-9872-C5C232150B83}">
  <dimension ref="A1:L47"/>
  <sheetViews>
    <sheetView tabSelected="1" zoomScale="115" zoomScaleNormal="115" workbookViewId="0">
      <selection activeCell="F24" sqref="F24"/>
    </sheetView>
  </sheetViews>
  <sheetFormatPr defaultColWidth="9.1796875" defaultRowHeight="17" x14ac:dyDescent="0.5"/>
  <cols>
    <col min="1" max="1" width="13.453125" style="561" bestFit="1" customWidth="1"/>
    <col min="2" max="2" width="28.81640625" style="544" customWidth="1"/>
    <col min="3" max="3" width="33.7265625" style="544" customWidth="1"/>
    <col min="4" max="4" width="5.7265625" style="544" customWidth="1"/>
    <col min="5" max="5" width="25.81640625" style="544" customWidth="1"/>
    <col min="6" max="16384" width="9.1796875" style="544"/>
  </cols>
  <sheetData>
    <row r="1" spans="1:7" ht="188.25" customHeight="1" x14ac:dyDescent="0.5">
      <c r="A1" s="581" t="s">
        <v>0</v>
      </c>
      <c r="B1" s="582"/>
      <c r="C1" s="582"/>
      <c r="D1" s="582"/>
      <c r="E1" s="582"/>
      <c r="F1" s="543"/>
      <c r="G1" s="543"/>
    </row>
    <row r="3" spans="1:7" x14ac:dyDescent="0.5">
      <c r="A3" s="545" t="s">
        <v>1</v>
      </c>
      <c r="B3" s="546" t="s">
        <v>2</v>
      </c>
      <c r="C3" s="546" t="s">
        <v>3</v>
      </c>
      <c r="D3" s="547"/>
      <c r="E3" s="546" t="s">
        <v>4</v>
      </c>
    </row>
    <row r="4" spans="1:7" x14ac:dyDescent="0.5">
      <c r="A4" s="548" t="s">
        <v>5</v>
      </c>
      <c r="B4" s="549" t="s">
        <v>6</v>
      </c>
      <c r="C4" s="549" t="s">
        <v>7</v>
      </c>
      <c r="E4" s="550" t="s">
        <v>8</v>
      </c>
    </row>
    <row r="5" spans="1:7" x14ac:dyDescent="0.5">
      <c r="A5" s="551" t="s">
        <v>9</v>
      </c>
      <c r="B5" s="552" t="s">
        <v>10</v>
      </c>
      <c r="C5" s="552" t="s">
        <v>7</v>
      </c>
      <c r="E5" s="553" t="s">
        <v>8</v>
      </c>
    </row>
    <row r="6" spans="1:7" x14ac:dyDescent="0.5">
      <c r="A6" s="548" t="s">
        <v>11</v>
      </c>
      <c r="B6" s="549" t="s">
        <v>12</v>
      </c>
      <c r="C6" s="549" t="s">
        <v>7</v>
      </c>
      <c r="E6" s="550" t="s">
        <v>8</v>
      </c>
    </row>
    <row r="7" spans="1:7" x14ac:dyDescent="0.5">
      <c r="A7" s="551" t="s">
        <v>13</v>
      </c>
      <c r="B7" s="552" t="s">
        <v>14</v>
      </c>
      <c r="C7" s="552" t="s">
        <v>7</v>
      </c>
      <c r="E7" s="553" t="s">
        <v>8</v>
      </c>
    </row>
    <row r="8" spans="1:7" x14ac:dyDescent="0.5">
      <c r="A8" s="554" t="s">
        <v>15</v>
      </c>
      <c r="B8" s="555" t="s">
        <v>16</v>
      </c>
      <c r="C8" s="555" t="s">
        <v>17</v>
      </c>
      <c r="E8" s="556"/>
    </row>
    <row r="9" spans="1:7" x14ac:dyDescent="0.5">
      <c r="A9" s="551" t="s">
        <v>18</v>
      </c>
      <c r="B9" s="552" t="s">
        <v>19</v>
      </c>
      <c r="C9" s="552" t="s">
        <v>7</v>
      </c>
      <c r="E9" s="553" t="s">
        <v>8</v>
      </c>
    </row>
    <row r="10" spans="1:7" x14ac:dyDescent="0.5">
      <c r="A10" s="548" t="s">
        <v>20</v>
      </c>
      <c r="B10" s="549" t="s">
        <v>21</v>
      </c>
      <c r="C10" s="549" t="s">
        <v>7</v>
      </c>
      <c r="E10" s="550" t="s">
        <v>8</v>
      </c>
    </row>
    <row r="11" spans="1:7" x14ac:dyDescent="0.5">
      <c r="A11" s="557" t="s">
        <v>22</v>
      </c>
      <c r="B11" s="558" t="s">
        <v>23</v>
      </c>
      <c r="C11" s="558" t="s">
        <v>17</v>
      </c>
      <c r="E11" s="555"/>
    </row>
    <row r="12" spans="1:7" x14ac:dyDescent="0.5">
      <c r="A12" s="559" t="s">
        <v>24</v>
      </c>
      <c r="B12" s="560" t="s">
        <v>25</v>
      </c>
      <c r="C12" s="560" t="s">
        <v>17</v>
      </c>
      <c r="E12" s="560"/>
    </row>
    <row r="13" spans="1:7" x14ac:dyDescent="0.5">
      <c r="A13" s="557" t="s">
        <v>26</v>
      </c>
      <c r="B13" s="558" t="s">
        <v>27</v>
      </c>
      <c r="C13" s="558" t="s">
        <v>17</v>
      </c>
      <c r="E13" s="555"/>
    </row>
    <row r="14" spans="1:7" x14ac:dyDescent="0.5">
      <c r="A14" s="559" t="s">
        <v>28</v>
      </c>
      <c r="B14" s="560" t="s">
        <v>29</v>
      </c>
      <c r="C14" s="560" t="s">
        <v>17</v>
      </c>
      <c r="E14" s="560"/>
    </row>
    <row r="15" spans="1:7" x14ac:dyDescent="0.5">
      <c r="A15" s="557" t="s">
        <v>30</v>
      </c>
      <c r="B15" s="558" t="s">
        <v>31</v>
      </c>
      <c r="C15" s="558" t="s">
        <v>17</v>
      </c>
      <c r="E15" s="555"/>
    </row>
    <row r="16" spans="1:7" x14ac:dyDescent="0.5">
      <c r="A16" s="559" t="s">
        <v>32</v>
      </c>
      <c r="B16" s="560" t="s">
        <v>33</v>
      </c>
      <c r="C16" s="560" t="s">
        <v>17</v>
      </c>
      <c r="E16" s="560"/>
    </row>
    <row r="17" spans="1:5" x14ac:dyDescent="0.5">
      <c r="A17" s="557" t="s">
        <v>34</v>
      </c>
      <c r="B17" s="558" t="s">
        <v>35</v>
      </c>
      <c r="C17" s="558" t="s">
        <v>17</v>
      </c>
      <c r="E17" s="555"/>
    </row>
    <row r="18" spans="1:5" x14ac:dyDescent="0.5">
      <c r="A18" s="559" t="s">
        <v>36</v>
      </c>
      <c r="B18" s="560" t="s">
        <v>37</v>
      </c>
      <c r="C18" s="560" t="s">
        <v>17</v>
      </c>
      <c r="E18" s="560"/>
    </row>
    <row r="19" spans="1:5" x14ac:dyDescent="0.5">
      <c r="A19" s="557" t="s">
        <v>38</v>
      </c>
      <c r="B19" s="558" t="s">
        <v>39</v>
      </c>
      <c r="C19" s="558" t="s">
        <v>17</v>
      </c>
      <c r="E19" s="555"/>
    </row>
    <row r="20" spans="1:5" x14ac:dyDescent="0.5">
      <c r="A20" s="559" t="s">
        <v>40</v>
      </c>
      <c r="B20" s="560" t="s">
        <v>41</v>
      </c>
      <c r="C20" s="560" t="s">
        <v>17</v>
      </c>
      <c r="E20" s="560"/>
    </row>
    <row r="21" spans="1:5" x14ac:dyDescent="0.5">
      <c r="A21" s="557" t="s">
        <v>42</v>
      </c>
      <c r="B21" s="558" t="s">
        <v>43</v>
      </c>
      <c r="C21" s="558" t="s">
        <v>17</v>
      </c>
      <c r="E21" s="555"/>
    </row>
    <row r="22" spans="1:5" x14ac:dyDescent="0.5">
      <c r="A22" s="559" t="s">
        <v>44</v>
      </c>
      <c r="B22" s="560" t="s">
        <v>45</v>
      </c>
      <c r="C22" s="560" t="s">
        <v>17</v>
      </c>
      <c r="E22" s="560"/>
    </row>
    <row r="23" spans="1:5" x14ac:dyDescent="0.5">
      <c r="A23" s="557" t="s">
        <v>46</v>
      </c>
      <c r="B23" s="558" t="s">
        <v>47</v>
      </c>
      <c r="C23" s="558" t="s">
        <v>17</v>
      </c>
      <c r="E23" s="555"/>
    </row>
    <row r="24" spans="1:5" x14ac:dyDescent="0.5">
      <c r="A24" s="559" t="s">
        <v>48</v>
      </c>
      <c r="B24" s="560" t="s">
        <v>49</v>
      </c>
      <c r="C24" s="560" t="s">
        <v>17</v>
      </c>
      <c r="E24" s="560"/>
    </row>
    <row r="25" spans="1:5" x14ac:dyDescent="0.5">
      <c r="A25" s="557" t="s">
        <v>50</v>
      </c>
      <c r="B25" s="558" t="s">
        <v>51</v>
      </c>
      <c r="C25" s="558" t="s">
        <v>17</v>
      </c>
      <c r="E25" s="555"/>
    </row>
    <row r="26" spans="1:5" x14ac:dyDescent="0.5">
      <c r="A26" s="559" t="s">
        <v>52</v>
      </c>
      <c r="B26" s="560" t="s">
        <v>53</v>
      </c>
      <c r="C26" s="560" t="s">
        <v>17</v>
      </c>
      <c r="E26" s="560"/>
    </row>
    <row r="27" spans="1:5" x14ac:dyDescent="0.5">
      <c r="A27" s="557" t="s">
        <v>54</v>
      </c>
      <c r="B27" s="558" t="s">
        <v>55</v>
      </c>
      <c r="C27" s="558" t="s">
        <v>17</v>
      </c>
      <c r="E27" s="555"/>
    </row>
    <row r="28" spans="1:5" x14ac:dyDescent="0.5">
      <c r="A28" s="559" t="s">
        <v>56</v>
      </c>
      <c r="B28" s="560" t="s">
        <v>57</v>
      </c>
      <c r="C28" s="560" t="s">
        <v>17</v>
      </c>
      <c r="E28" s="560"/>
    </row>
    <row r="29" spans="1:5" x14ac:dyDescent="0.5">
      <c r="A29" s="557" t="s">
        <v>58</v>
      </c>
      <c r="B29" s="558" t="s">
        <v>59</v>
      </c>
      <c r="C29" s="558" t="s">
        <v>17</v>
      </c>
      <c r="E29" s="555"/>
    </row>
    <row r="30" spans="1:5" x14ac:dyDescent="0.5">
      <c r="A30" s="559" t="s">
        <v>60</v>
      </c>
      <c r="B30" s="560" t="s">
        <v>61</v>
      </c>
      <c r="C30" s="560" t="s">
        <v>17</v>
      </c>
      <c r="E30" s="560"/>
    </row>
    <row r="31" spans="1:5" x14ac:dyDescent="0.5">
      <c r="A31" s="557" t="s">
        <v>62</v>
      </c>
      <c r="B31" s="558" t="s">
        <v>63</v>
      </c>
      <c r="C31" s="558" t="s">
        <v>17</v>
      </c>
      <c r="E31" s="555"/>
    </row>
    <row r="32" spans="1:5" x14ac:dyDescent="0.5">
      <c r="A32" s="559" t="s">
        <v>64</v>
      </c>
      <c r="B32" s="560" t="s">
        <v>65</v>
      </c>
      <c r="C32" s="560" t="s">
        <v>17</v>
      </c>
      <c r="E32" s="560"/>
    </row>
    <row r="33" spans="1:12" x14ac:dyDescent="0.5">
      <c r="A33" s="557" t="s">
        <v>66</v>
      </c>
      <c r="B33" s="558" t="s">
        <v>19</v>
      </c>
      <c r="C33" s="558" t="s">
        <v>17</v>
      </c>
      <c r="E33" s="555"/>
    </row>
    <row r="34" spans="1:12" x14ac:dyDescent="0.5">
      <c r="A34" s="559">
        <v>5</v>
      </c>
      <c r="B34" s="560" t="s">
        <v>67</v>
      </c>
      <c r="C34" s="560" t="s">
        <v>17</v>
      </c>
      <c r="E34" s="560"/>
    </row>
    <row r="35" spans="1:12" x14ac:dyDescent="0.5">
      <c r="A35" s="557" t="s">
        <v>68</v>
      </c>
      <c r="B35" s="558" t="s">
        <v>69</v>
      </c>
      <c r="C35" s="558" t="s">
        <v>17</v>
      </c>
      <c r="E35" s="555"/>
    </row>
    <row r="36" spans="1:12" x14ac:dyDescent="0.5">
      <c r="A36" s="559" t="s">
        <v>70</v>
      </c>
      <c r="B36" s="560" t="s">
        <v>71</v>
      </c>
      <c r="C36" s="560" t="s">
        <v>17</v>
      </c>
      <c r="E36" s="560"/>
    </row>
    <row r="37" spans="1:12" x14ac:dyDescent="0.5">
      <c r="A37" s="557" t="s">
        <v>72</v>
      </c>
      <c r="B37" s="558" t="s">
        <v>73</v>
      </c>
      <c r="C37" s="558" t="s">
        <v>17</v>
      </c>
      <c r="E37" s="555"/>
    </row>
    <row r="38" spans="1:12" x14ac:dyDescent="0.5">
      <c r="A38" s="559" t="s">
        <v>74</v>
      </c>
      <c r="B38" s="560" t="s">
        <v>75</v>
      </c>
      <c r="C38" s="560" t="s">
        <v>17</v>
      </c>
      <c r="E38" s="560"/>
    </row>
    <row r="39" spans="1:12" x14ac:dyDescent="0.5">
      <c r="A39" s="557" t="s">
        <v>76</v>
      </c>
      <c r="B39" s="558" t="s">
        <v>77</v>
      </c>
      <c r="C39" s="558" t="s">
        <v>17</v>
      </c>
      <c r="E39" s="555"/>
    </row>
    <row r="40" spans="1:12" x14ac:dyDescent="0.5">
      <c r="A40" s="559" t="s">
        <v>78</v>
      </c>
      <c r="B40" s="560" t="s">
        <v>79</v>
      </c>
      <c r="C40" s="560" t="s">
        <v>17</v>
      </c>
      <c r="E40" s="560"/>
    </row>
    <row r="41" spans="1:12" x14ac:dyDescent="0.5">
      <c r="A41" s="557" t="s">
        <v>80</v>
      </c>
      <c r="B41" s="558" t="s">
        <v>81</v>
      </c>
      <c r="C41" s="558" t="s">
        <v>17</v>
      </c>
      <c r="E41" s="555"/>
    </row>
    <row r="42" spans="1:12" x14ac:dyDescent="0.5">
      <c r="A42" s="559" t="s">
        <v>82</v>
      </c>
      <c r="B42" s="560" t="s">
        <v>83</v>
      </c>
      <c r="C42" s="560" t="s">
        <v>17</v>
      </c>
      <c r="E42" s="560"/>
    </row>
    <row r="43" spans="1:12" x14ac:dyDescent="0.5">
      <c r="A43" s="557" t="s">
        <v>84</v>
      </c>
      <c r="B43" s="558" t="s">
        <v>85</v>
      </c>
      <c r="C43" s="558" t="s">
        <v>17</v>
      </c>
      <c r="E43" s="555"/>
    </row>
    <row r="46" spans="1:12" ht="56.25" customHeight="1" x14ac:dyDescent="0.5">
      <c r="A46" s="577" t="s">
        <v>86</v>
      </c>
      <c r="B46" s="578"/>
      <c r="C46" s="571" t="s">
        <v>87</v>
      </c>
      <c r="D46" s="572"/>
      <c r="E46" s="573"/>
    </row>
    <row r="47" spans="1:12" ht="56.25" customHeight="1" x14ac:dyDescent="0.5">
      <c r="A47" s="579" t="s">
        <v>88</v>
      </c>
      <c r="B47" s="580"/>
      <c r="C47" s="574" t="s">
        <v>89</v>
      </c>
      <c r="D47" s="575"/>
      <c r="E47" s="576"/>
      <c r="L47" s="562"/>
    </row>
  </sheetData>
  <mergeCells count="5">
    <mergeCell ref="C46:E46"/>
    <mergeCell ref="C47:E47"/>
    <mergeCell ref="A46:B46"/>
    <mergeCell ref="A47:B47"/>
    <mergeCell ref="A1:E1"/>
  </mergeCells>
  <pageMargins left="0.7" right="0.7" top="0.75" bottom="0.75" header="0.3" footer="0.3"/>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C478F-3DF0-499A-8D1F-5095542444C2}">
  <dimension ref="A1:M381"/>
  <sheetViews>
    <sheetView zoomScaleNormal="100" workbookViewId="0">
      <selection activeCell="M383" sqref="M383"/>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82.5" customHeight="1" x14ac:dyDescent="0.3">
      <c r="A1" s="618" t="s">
        <v>692</v>
      </c>
      <c r="B1" s="615"/>
      <c r="C1" s="615"/>
      <c r="D1" s="615"/>
      <c r="E1" s="616" t="s">
        <v>693</v>
      </c>
      <c r="F1" s="616"/>
      <c r="G1" s="616"/>
      <c r="H1" s="616"/>
      <c r="I1" s="616"/>
      <c r="J1" s="616"/>
      <c r="K1" s="617"/>
      <c r="L1" s="6"/>
    </row>
    <row r="2" spans="1:12" ht="15" thickBot="1" x14ac:dyDescent="0.4">
      <c r="B2" s="198" t="s">
        <v>226</v>
      </c>
      <c r="L2" s="6"/>
    </row>
    <row r="3" spans="1:12" ht="27" thickBot="1" x14ac:dyDescent="0.4">
      <c r="A3" s="98"/>
      <c r="B3" s="198" t="s">
        <v>227</v>
      </c>
      <c r="C3" s="106" t="s">
        <v>228</v>
      </c>
      <c r="D3" s="106" t="s">
        <v>229</v>
      </c>
      <c r="E3" s="106" t="s">
        <v>230</v>
      </c>
      <c r="F3" s="106" t="s">
        <v>231</v>
      </c>
      <c r="G3" s="107" t="s">
        <v>232</v>
      </c>
      <c r="H3" s="107" t="s">
        <v>233</v>
      </c>
      <c r="I3" s="107" t="s">
        <v>234</v>
      </c>
      <c r="J3" s="107" t="s">
        <v>235</v>
      </c>
      <c r="K3" s="107" t="s">
        <v>236</v>
      </c>
      <c r="L3" s="6"/>
    </row>
    <row r="4" spans="1:12" ht="15" thickBot="1" x14ac:dyDescent="0.4">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9"/>
      <c r="H5" s="207">
        <v>0</v>
      </c>
      <c r="I5" s="150">
        <f>G5*F5</f>
        <v>0</v>
      </c>
      <c r="J5" s="150">
        <f>H5*I5</f>
        <v>0</v>
      </c>
      <c r="K5" s="150">
        <f>I5-J5</f>
        <v>0</v>
      </c>
    </row>
    <row r="6" spans="1:12" ht="14.5" x14ac:dyDescent="0.35">
      <c r="A6" s="23"/>
      <c r="B6" s="102"/>
      <c r="C6" s="102"/>
      <c r="D6" s="102"/>
      <c r="E6" s="112" t="s">
        <v>243</v>
      </c>
      <c r="F6" s="194"/>
      <c r="G6" s="459"/>
      <c r="H6" s="207">
        <v>0</v>
      </c>
      <c r="I6" s="150">
        <f>G6*F6</f>
        <v>0</v>
      </c>
      <c r="J6" s="150">
        <f>I6*H6</f>
        <v>0</v>
      </c>
      <c r="K6" s="150">
        <f t="shared" ref="K6:K53" si="0">I6-J6</f>
        <v>0</v>
      </c>
    </row>
    <row r="7" spans="1:12" ht="14.5" x14ac:dyDescent="0.35">
      <c r="A7" s="23"/>
      <c r="B7" s="102"/>
      <c r="C7" s="102" t="s">
        <v>244</v>
      </c>
      <c r="D7" s="102"/>
      <c r="E7" s="112" t="s">
        <v>245</v>
      </c>
      <c r="F7" s="194"/>
      <c r="G7" s="459"/>
      <c r="H7" s="207">
        <v>0</v>
      </c>
      <c r="I7" s="150">
        <f t="shared" ref="I7:I53" si="1">G7*F7</f>
        <v>0</v>
      </c>
      <c r="J7" s="150">
        <f t="shared" ref="J7:J53" si="2">I7*H7</f>
        <v>0</v>
      </c>
      <c r="K7" s="150">
        <f t="shared" si="0"/>
        <v>0</v>
      </c>
    </row>
    <row r="8" spans="1:12" ht="14.5" x14ac:dyDescent="0.35">
      <c r="A8" s="23"/>
      <c r="B8" s="102"/>
      <c r="C8" s="102"/>
      <c r="D8" s="102"/>
      <c r="E8" s="112" t="s">
        <v>246</v>
      </c>
      <c r="F8" s="194"/>
      <c r="G8" s="459"/>
      <c r="H8" s="207">
        <v>0</v>
      </c>
      <c r="I8" s="150">
        <f t="shared" si="1"/>
        <v>0</v>
      </c>
      <c r="J8" s="150">
        <f t="shared" si="2"/>
        <v>0</v>
      </c>
      <c r="K8" s="150">
        <f t="shared" si="0"/>
        <v>0</v>
      </c>
    </row>
    <row r="9" spans="1:12" ht="14.5" x14ac:dyDescent="0.35">
      <c r="A9" s="23"/>
      <c r="B9" s="102"/>
      <c r="C9" s="102" t="s">
        <v>247</v>
      </c>
      <c r="D9" s="102"/>
      <c r="E9" s="112" t="s">
        <v>248</v>
      </c>
      <c r="F9" s="194"/>
      <c r="G9" s="459"/>
      <c r="H9" s="207">
        <v>0</v>
      </c>
      <c r="I9" s="150">
        <f t="shared" si="1"/>
        <v>0</v>
      </c>
      <c r="J9" s="150">
        <f t="shared" si="2"/>
        <v>0</v>
      </c>
      <c r="K9" s="150">
        <f t="shared" si="0"/>
        <v>0</v>
      </c>
    </row>
    <row r="10" spans="1:12" ht="14.5" x14ac:dyDescent="0.35">
      <c r="A10" s="23"/>
      <c r="B10" s="102"/>
      <c r="C10" s="102"/>
      <c r="D10" s="102"/>
      <c r="E10" s="112" t="s">
        <v>249</v>
      </c>
      <c r="F10" s="194"/>
      <c r="G10" s="459"/>
      <c r="H10" s="207">
        <v>0</v>
      </c>
      <c r="I10" s="150">
        <f t="shared" si="1"/>
        <v>0</v>
      </c>
      <c r="J10" s="150">
        <f t="shared" si="2"/>
        <v>0</v>
      </c>
      <c r="K10" s="150">
        <f t="shared" si="0"/>
        <v>0</v>
      </c>
    </row>
    <row r="11" spans="1:12" ht="14.5" x14ac:dyDescent="0.35">
      <c r="A11" s="7"/>
      <c r="B11" s="102"/>
      <c r="C11" s="102" t="s">
        <v>250</v>
      </c>
      <c r="D11" s="102"/>
      <c r="E11" s="112" t="s">
        <v>251</v>
      </c>
      <c r="F11" s="194"/>
      <c r="G11" s="459"/>
      <c r="H11" s="207">
        <v>0</v>
      </c>
      <c r="I11" s="150">
        <f t="shared" si="1"/>
        <v>0</v>
      </c>
      <c r="J11" s="150">
        <f t="shared" si="2"/>
        <v>0</v>
      </c>
      <c r="K11" s="150">
        <f t="shared" si="0"/>
        <v>0</v>
      </c>
    </row>
    <row r="12" spans="1:12" ht="14.5" x14ac:dyDescent="0.35">
      <c r="A12" s="7"/>
      <c r="B12" s="102"/>
      <c r="C12" s="102"/>
      <c r="D12" s="102"/>
      <c r="E12" s="112" t="s">
        <v>252</v>
      </c>
      <c r="F12" s="194"/>
      <c r="G12" s="459"/>
      <c r="H12" s="207">
        <v>0</v>
      </c>
      <c r="I12" s="150">
        <f t="shared" si="1"/>
        <v>0</v>
      </c>
      <c r="J12" s="150">
        <f t="shared" si="2"/>
        <v>0</v>
      </c>
      <c r="K12" s="150">
        <f t="shared" si="0"/>
        <v>0</v>
      </c>
    </row>
    <row r="13" spans="1:12" ht="14.5" x14ac:dyDescent="0.35">
      <c r="A13" s="7"/>
      <c r="B13" s="102"/>
      <c r="C13" s="102" t="s">
        <v>253</v>
      </c>
      <c r="D13" s="102"/>
      <c r="E13" s="112" t="s">
        <v>254</v>
      </c>
      <c r="F13" s="194"/>
      <c r="G13" s="459"/>
      <c r="H13" s="207">
        <v>0</v>
      </c>
      <c r="I13" s="150">
        <f t="shared" si="1"/>
        <v>0</v>
      </c>
      <c r="J13" s="150">
        <f t="shared" si="2"/>
        <v>0</v>
      </c>
      <c r="K13" s="150">
        <f t="shared" si="0"/>
        <v>0</v>
      </c>
    </row>
    <row r="14" spans="1:12" ht="14.5" x14ac:dyDescent="0.35">
      <c r="A14" s="7"/>
      <c r="B14" s="102"/>
      <c r="C14" s="102"/>
      <c r="D14" s="102"/>
      <c r="E14" s="112" t="s">
        <v>255</v>
      </c>
      <c r="F14" s="194"/>
      <c r="G14" s="459"/>
      <c r="H14" s="207">
        <v>0</v>
      </c>
      <c r="I14" s="150">
        <f t="shared" si="1"/>
        <v>0</v>
      </c>
      <c r="J14" s="150">
        <f t="shared" si="2"/>
        <v>0</v>
      </c>
      <c r="K14" s="150">
        <f t="shared" si="0"/>
        <v>0</v>
      </c>
    </row>
    <row r="15" spans="1:12" ht="14.5" x14ac:dyDescent="0.35">
      <c r="A15" s="7"/>
      <c r="B15" s="102"/>
      <c r="C15" s="102" t="s">
        <v>256</v>
      </c>
      <c r="D15" s="102"/>
      <c r="E15" s="112" t="s">
        <v>257</v>
      </c>
      <c r="F15" s="194"/>
      <c r="G15" s="459"/>
      <c r="H15" s="207">
        <v>0</v>
      </c>
      <c r="I15" s="150">
        <f t="shared" si="1"/>
        <v>0</v>
      </c>
      <c r="J15" s="150">
        <f t="shared" si="2"/>
        <v>0</v>
      </c>
      <c r="K15" s="150">
        <f t="shared" si="0"/>
        <v>0</v>
      </c>
    </row>
    <row r="16" spans="1:12" ht="14.5" x14ac:dyDescent="0.35">
      <c r="A16" s="7"/>
      <c r="B16" s="102"/>
      <c r="C16" s="102"/>
      <c r="D16" s="102"/>
      <c r="E16" s="112" t="s">
        <v>258</v>
      </c>
      <c r="F16" s="194"/>
      <c r="G16" s="459"/>
      <c r="H16" s="207">
        <v>0</v>
      </c>
      <c r="I16" s="150">
        <f t="shared" si="1"/>
        <v>0</v>
      </c>
      <c r="J16" s="150">
        <f t="shared" si="2"/>
        <v>0</v>
      </c>
      <c r="K16" s="150">
        <f t="shared" si="0"/>
        <v>0</v>
      </c>
    </row>
    <row r="17" spans="1:11" ht="14.5" x14ac:dyDescent="0.35">
      <c r="A17" s="7"/>
      <c r="B17" s="102"/>
      <c r="C17" s="102" t="s">
        <v>259</v>
      </c>
      <c r="D17" s="102"/>
      <c r="E17" s="112" t="s">
        <v>260</v>
      </c>
      <c r="F17" s="194"/>
      <c r="G17" s="459"/>
      <c r="H17" s="207">
        <v>0</v>
      </c>
      <c r="I17" s="150">
        <f t="shared" si="1"/>
        <v>0</v>
      </c>
      <c r="J17" s="150">
        <f t="shared" si="2"/>
        <v>0</v>
      </c>
      <c r="K17" s="150">
        <f t="shared" si="0"/>
        <v>0</v>
      </c>
    </row>
    <row r="18" spans="1:11" ht="14.5" x14ac:dyDescent="0.35">
      <c r="A18" s="7"/>
      <c r="B18" s="102"/>
      <c r="C18" s="102"/>
      <c r="D18" s="102"/>
      <c r="E18" s="112" t="s">
        <v>261</v>
      </c>
      <c r="F18" s="194"/>
      <c r="G18" s="459"/>
      <c r="H18" s="207">
        <v>0</v>
      </c>
      <c r="I18" s="150">
        <f t="shared" si="1"/>
        <v>0</v>
      </c>
      <c r="J18" s="150">
        <f t="shared" si="2"/>
        <v>0</v>
      </c>
      <c r="K18" s="150">
        <f t="shared" si="0"/>
        <v>0</v>
      </c>
    </row>
    <row r="19" spans="1:11" ht="14.5" x14ac:dyDescent="0.35">
      <c r="A19" s="7"/>
      <c r="B19" s="102"/>
      <c r="C19" s="102" t="s">
        <v>262</v>
      </c>
      <c r="D19" s="102"/>
      <c r="E19" s="112" t="s">
        <v>263</v>
      </c>
      <c r="F19" s="194"/>
      <c r="G19" s="459"/>
      <c r="H19" s="207">
        <v>0</v>
      </c>
      <c r="I19" s="150">
        <f t="shared" si="1"/>
        <v>0</v>
      </c>
      <c r="J19" s="150">
        <f t="shared" si="2"/>
        <v>0</v>
      </c>
      <c r="K19" s="150">
        <f t="shared" si="0"/>
        <v>0</v>
      </c>
    </row>
    <row r="20" spans="1:11" ht="14.5" x14ac:dyDescent="0.35">
      <c r="A20" s="7"/>
      <c r="B20" s="102"/>
      <c r="C20" s="102"/>
      <c r="D20" s="102"/>
      <c r="E20" s="112" t="s">
        <v>264</v>
      </c>
      <c r="F20" s="194"/>
      <c r="G20" s="459"/>
      <c r="H20" s="207">
        <v>0</v>
      </c>
      <c r="I20" s="150">
        <f t="shared" si="1"/>
        <v>0</v>
      </c>
      <c r="J20" s="150">
        <f t="shared" si="2"/>
        <v>0</v>
      </c>
      <c r="K20" s="150">
        <f t="shared" si="0"/>
        <v>0</v>
      </c>
    </row>
    <row r="21" spans="1:11" ht="14.5" x14ac:dyDescent="0.35">
      <c r="A21" s="7"/>
      <c r="B21" s="102"/>
      <c r="C21" s="102" t="s">
        <v>265</v>
      </c>
      <c r="D21" s="102"/>
      <c r="E21" s="112" t="s">
        <v>266</v>
      </c>
      <c r="F21" s="194"/>
      <c r="G21" s="459"/>
      <c r="H21" s="207">
        <v>0</v>
      </c>
      <c r="I21" s="150">
        <f t="shared" si="1"/>
        <v>0</v>
      </c>
      <c r="J21" s="150">
        <f t="shared" si="2"/>
        <v>0</v>
      </c>
      <c r="K21" s="150">
        <f t="shared" si="0"/>
        <v>0</v>
      </c>
    </row>
    <row r="22" spans="1:11" ht="14.5" x14ac:dyDescent="0.35">
      <c r="A22" s="7"/>
      <c r="B22" s="102"/>
      <c r="C22" s="102"/>
      <c r="D22" s="102"/>
      <c r="E22" s="112" t="s">
        <v>267</v>
      </c>
      <c r="F22" s="194"/>
      <c r="G22" s="459"/>
      <c r="H22" s="207">
        <v>0</v>
      </c>
      <c r="I22" s="150">
        <f t="shared" si="1"/>
        <v>0</v>
      </c>
      <c r="J22" s="150">
        <f t="shared" si="2"/>
        <v>0</v>
      </c>
      <c r="K22" s="150">
        <f t="shared" si="0"/>
        <v>0</v>
      </c>
    </row>
    <row r="23" spans="1:11" ht="14.5" x14ac:dyDescent="0.35">
      <c r="A23" s="7"/>
      <c r="B23" s="102"/>
      <c r="C23" s="102" t="s">
        <v>268</v>
      </c>
      <c r="D23" s="102"/>
      <c r="E23" s="112" t="s">
        <v>269</v>
      </c>
      <c r="F23" s="194"/>
      <c r="G23" s="459"/>
      <c r="H23" s="207">
        <v>0</v>
      </c>
      <c r="I23" s="150">
        <f t="shared" si="1"/>
        <v>0</v>
      </c>
      <c r="J23" s="150">
        <f t="shared" si="2"/>
        <v>0</v>
      </c>
      <c r="K23" s="150">
        <f t="shared" si="0"/>
        <v>0</v>
      </c>
    </row>
    <row r="24" spans="1:11" ht="14.5" x14ac:dyDescent="0.35">
      <c r="A24" s="7"/>
      <c r="B24" s="102"/>
      <c r="C24" s="102"/>
      <c r="D24" s="102"/>
      <c r="E24" s="112" t="s">
        <v>270</v>
      </c>
      <c r="F24" s="194"/>
      <c r="G24" s="459"/>
      <c r="H24" s="207">
        <v>0</v>
      </c>
      <c r="I24" s="150">
        <f t="shared" si="1"/>
        <v>0</v>
      </c>
      <c r="J24" s="150">
        <f t="shared" si="2"/>
        <v>0</v>
      </c>
      <c r="K24" s="150">
        <f t="shared" si="0"/>
        <v>0</v>
      </c>
    </row>
    <row r="25" spans="1:11" ht="14.5" x14ac:dyDescent="0.35">
      <c r="A25" s="7"/>
      <c r="B25" s="102"/>
      <c r="C25" s="102" t="s">
        <v>271</v>
      </c>
      <c r="D25" s="102"/>
      <c r="E25" s="112" t="s">
        <v>272</v>
      </c>
      <c r="F25" s="194"/>
      <c r="G25" s="459"/>
      <c r="H25" s="207">
        <v>0</v>
      </c>
      <c r="I25" s="150">
        <f t="shared" si="1"/>
        <v>0</v>
      </c>
      <c r="J25" s="150">
        <f t="shared" si="2"/>
        <v>0</v>
      </c>
      <c r="K25" s="150">
        <f t="shared" si="0"/>
        <v>0</v>
      </c>
    </row>
    <row r="26" spans="1:11" ht="14.5" x14ac:dyDescent="0.35">
      <c r="A26" s="7"/>
      <c r="B26" s="102"/>
      <c r="C26" s="102"/>
      <c r="D26" s="102"/>
      <c r="E26" s="112" t="s">
        <v>273</v>
      </c>
      <c r="F26" s="194"/>
      <c r="G26" s="459"/>
      <c r="H26" s="207">
        <v>0</v>
      </c>
      <c r="I26" s="150">
        <f t="shared" si="1"/>
        <v>0</v>
      </c>
      <c r="J26" s="150">
        <f t="shared" si="2"/>
        <v>0</v>
      </c>
      <c r="K26" s="150">
        <f t="shared" si="0"/>
        <v>0</v>
      </c>
    </row>
    <row r="27" spans="1:11" ht="14.5" x14ac:dyDescent="0.35">
      <c r="A27" s="7"/>
      <c r="B27" s="102"/>
      <c r="C27" s="102" t="s">
        <v>274</v>
      </c>
      <c r="D27" s="102"/>
      <c r="E27" s="112" t="s">
        <v>275</v>
      </c>
      <c r="F27" s="194"/>
      <c r="G27" s="459"/>
      <c r="H27" s="207">
        <v>0</v>
      </c>
      <c r="I27" s="150">
        <f t="shared" si="1"/>
        <v>0</v>
      </c>
      <c r="J27" s="150">
        <f t="shared" si="2"/>
        <v>0</v>
      </c>
      <c r="K27" s="150">
        <f t="shared" si="0"/>
        <v>0</v>
      </c>
    </row>
    <row r="28" spans="1:11" ht="14.5" x14ac:dyDescent="0.35">
      <c r="A28" s="7"/>
      <c r="B28" s="102"/>
      <c r="C28" s="102"/>
      <c r="D28" s="102"/>
      <c r="E28" s="112" t="s">
        <v>276</v>
      </c>
      <c r="F28" s="194"/>
      <c r="G28" s="459"/>
      <c r="H28" s="207">
        <v>0</v>
      </c>
      <c r="I28" s="150">
        <f t="shared" si="1"/>
        <v>0</v>
      </c>
      <c r="J28" s="150">
        <f t="shared" si="2"/>
        <v>0</v>
      </c>
      <c r="K28" s="150">
        <f t="shared" si="0"/>
        <v>0</v>
      </c>
    </row>
    <row r="29" spans="1:11" ht="14.5" x14ac:dyDescent="0.35">
      <c r="A29" s="7"/>
      <c r="B29" s="102"/>
      <c r="C29" s="102"/>
      <c r="D29" s="102"/>
      <c r="E29" s="112" t="s">
        <v>277</v>
      </c>
      <c r="F29" s="194"/>
      <c r="G29" s="459"/>
      <c r="H29" s="207">
        <v>0</v>
      </c>
      <c r="I29" s="150">
        <f t="shared" si="1"/>
        <v>0</v>
      </c>
      <c r="J29" s="150">
        <f t="shared" si="2"/>
        <v>0</v>
      </c>
      <c r="K29" s="150">
        <f t="shared" si="0"/>
        <v>0</v>
      </c>
    </row>
    <row r="30" spans="1:11" ht="14.5" x14ac:dyDescent="0.35">
      <c r="A30" s="7"/>
      <c r="B30" s="102"/>
      <c r="C30" s="102"/>
      <c r="D30" s="102"/>
      <c r="E30" s="112" t="s">
        <v>278</v>
      </c>
      <c r="F30" s="194"/>
      <c r="G30" s="459"/>
      <c r="H30" s="207">
        <v>0</v>
      </c>
      <c r="I30" s="150">
        <f t="shared" si="1"/>
        <v>0</v>
      </c>
      <c r="J30" s="150">
        <f t="shared" si="2"/>
        <v>0</v>
      </c>
      <c r="K30" s="150">
        <f t="shared" si="0"/>
        <v>0</v>
      </c>
    </row>
    <row r="31" spans="1:11" ht="14.5" x14ac:dyDescent="0.35">
      <c r="A31" s="7"/>
      <c r="B31" s="102"/>
      <c r="C31" s="102"/>
      <c r="D31" s="102"/>
      <c r="E31" s="112" t="s">
        <v>279</v>
      </c>
      <c r="F31" s="194"/>
      <c r="G31" s="459"/>
      <c r="H31" s="207">
        <v>0</v>
      </c>
      <c r="I31" s="150">
        <f t="shared" si="1"/>
        <v>0</v>
      </c>
      <c r="J31" s="150">
        <f t="shared" si="2"/>
        <v>0</v>
      </c>
      <c r="K31" s="150">
        <f t="shared" si="0"/>
        <v>0</v>
      </c>
    </row>
    <row r="32" spans="1:11" ht="14.5" x14ac:dyDescent="0.35">
      <c r="A32" s="7"/>
      <c r="B32" s="102"/>
      <c r="C32" s="102"/>
      <c r="D32" s="102"/>
      <c r="E32" s="112" t="s">
        <v>280</v>
      </c>
      <c r="F32" s="194"/>
      <c r="G32" s="459"/>
      <c r="H32" s="207">
        <v>0</v>
      </c>
      <c r="I32" s="150">
        <f t="shared" si="1"/>
        <v>0</v>
      </c>
      <c r="J32" s="150">
        <f t="shared" si="2"/>
        <v>0</v>
      </c>
      <c r="K32" s="150">
        <f t="shared" si="0"/>
        <v>0</v>
      </c>
    </row>
    <row r="33" spans="1:11" ht="14.5" x14ac:dyDescent="0.35">
      <c r="A33" s="7"/>
      <c r="B33" s="102"/>
      <c r="C33" s="102"/>
      <c r="D33" s="102"/>
      <c r="E33" s="112" t="s">
        <v>281</v>
      </c>
      <c r="F33" s="194"/>
      <c r="G33" s="459"/>
      <c r="H33" s="207">
        <v>0</v>
      </c>
      <c r="I33" s="150">
        <f t="shared" si="1"/>
        <v>0</v>
      </c>
      <c r="J33" s="150">
        <f t="shared" si="2"/>
        <v>0</v>
      </c>
      <c r="K33" s="150">
        <f t="shared" si="0"/>
        <v>0</v>
      </c>
    </row>
    <row r="34" spans="1:11" ht="14.5" x14ac:dyDescent="0.35">
      <c r="A34" s="7"/>
      <c r="B34" s="102"/>
      <c r="C34" s="102"/>
      <c r="D34" s="102"/>
      <c r="E34" s="112" t="s">
        <v>282</v>
      </c>
      <c r="F34" s="194"/>
      <c r="G34" s="459"/>
      <c r="H34" s="207">
        <v>0</v>
      </c>
      <c r="I34" s="150">
        <f t="shared" si="1"/>
        <v>0</v>
      </c>
      <c r="J34" s="150">
        <f t="shared" si="2"/>
        <v>0</v>
      </c>
      <c r="K34" s="150">
        <f t="shared" si="0"/>
        <v>0</v>
      </c>
    </row>
    <row r="35" spans="1:11" ht="14.5" x14ac:dyDescent="0.35">
      <c r="A35" s="7"/>
      <c r="B35" s="102"/>
      <c r="C35" s="102"/>
      <c r="D35" s="102"/>
      <c r="E35" s="112" t="s">
        <v>283</v>
      </c>
      <c r="F35" s="194"/>
      <c r="G35" s="459"/>
      <c r="H35" s="207">
        <v>0</v>
      </c>
      <c r="I35" s="150">
        <f t="shared" si="1"/>
        <v>0</v>
      </c>
      <c r="J35" s="150">
        <f t="shared" si="2"/>
        <v>0</v>
      </c>
      <c r="K35" s="150">
        <f t="shared" si="0"/>
        <v>0</v>
      </c>
    </row>
    <row r="36" spans="1:11" ht="14.5" x14ac:dyDescent="0.35">
      <c r="A36" s="7"/>
      <c r="B36" s="102"/>
      <c r="C36" s="102"/>
      <c r="D36" s="102"/>
      <c r="E36" s="112" t="s">
        <v>284</v>
      </c>
      <c r="F36" s="194"/>
      <c r="G36" s="459"/>
      <c r="H36" s="207">
        <v>0</v>
      </c>
      <c r="I36" s="150">
        <f t="shared" si="1"/>
        <v>0</v>
      </c>
      <c r="J36" s="150">
        <f t="shared" si="2"/>
        <v>0</v>
      </c>
      <c r="K36" s="150">
        <f t="shared" si="0"/>
        <v>0</v>
      </c>
    </row>
    <row r="37" spans="1:11" ht="14.5" x14ac:dyDescent="0.35">
      <c r="A37" s="7"/>
      <c r="B37" s="102"/>
      <c r="C37" s="102"/>
      <c r="D37" s="102"/>
      <c r="E37" s="112" t="s">
        <v>285</v>
      </c>
      <c r="F37" s="194"/>
      <c r="G37" s="459"/>
      <c r="H37" s="207">
        <v>0</v>
      </c>
      <c r="I37" s="150">
        <f t="shared" si="1"/>
        <v>0</v>
      </c>
      <c r="J37" s="150">
        <f t="shared" si="2"/>
        <v>0</v>
      </c>
      <c r="K37" s="150">
        <f t="shared" si="0"/>
        <v>0</v>
      </c>
    </row>
    <row r="38" spans="1:11" ht="14.5" x14ac:dyDescent="0.35">
      <c r="A38" s="7"/>
      <c r="B38" s="102"/>
      <c r="C38" s="102"/>
      <c r="D38" s="102"/>
      <c r="E38" s="112" t="s">
        <v>286</v>
      </c>
      <c r="F38" s="194"/>
      <c r="G38" s="459"/>
      <c r="H38" s="207">
        <v>0</v>
      </c>
      <c r="I38" s="150">
        <f t="shared" si="1"/>
        <v>0</v>
      </c>
      <c r="J38" s="150">
        <f t="shared" si="2"/>
        <v>0</v>
      </c>
      <c r="K38" s="150">
        <f t="shared" si="0"/>
        <v>0</v>
      </c>
    </row>
    <row r="39" spans="1:11" ht="14.5" x14ac:dyDescent="0.35">
      <c r="A39" s="7"/>
      <c r="B39" s="102"/>
      <c r="C39" s="102"/>
      <c r="D39" s="102"/>
      <c r="E39" s="112" t="s">
        <v>287</v>
      </c>
      <c r="F39" s="194"/>
      <c r="G39" s="459"/>
      <c r="H39" s="207">
        <v>0</v>
      </c>
      <c r="I39" s="150">
        <f t="shared" si="1"/>
        <v>0</v>
      </c>
      <c r="J39" s="150">
        <f t="shared" si="2"/>
        <v>0</v>
      </c>
      <c r="K39" s="150">
        <f t="shared" si="0"/>
        <v>0</v>
      </c>
    </row>
    <row r="40" spans="1:11" ht="14.5" x14ac:dyDescent="0.35">
      <c r="A40" s="7"/>
      <c r="B40" s="102"/>
      <c r="C40" s="102"/>
      <c r="D40" s="102"/>
      <c r="E40" s="112" t="s">
        <v>288</v>
      </c>
      <c r="F40" s="194"/>
      <c r="G40" s="459"/>
      <c r="H40" s="207">
        <v>0</v>
      </c>
      <c r="I40" s="150">
        <f t="shared" si="1"/>
        <v>0</v>
      </c>
      <c r="J40" s="150">
        <f t="shared" si="2"/>
        <v>0</v>
      </c>
      <c r="K40" s="150">
        <f t="shared" si="0"/>
        <v>0</v>
      </c>
    </row>
    <row r="41" spans="1:11" ht="14.5" x14ac:dyDescent="0.35">
      <c r="A41" s="7"/>
      <c r="B41" s="102"/>
      <c r="C41" s="102"/>
      <c r="D41" s="102"/>
      <c r="E41" s="112" t="s">
        <v>289</v>
      </c>
      <c r="F41" s="194"/>
      <c r="G41" s="459"/>
      <c r="H41" s="207">
        <v>0</v>
      </c>
      <c r="I41" s="150">
        <f t="shared" si="1"/>
        <v>0</v>
      </c>
      <c r="J41" s="150">
        <f t="shared" si="2"/>
        <v>0</v>
      </c>
      <c r="K41" s="150">
        <f t="shared" si="0"/>
        <v>0</v>
      </c>
    </row>
    <row r="42" spans="1:11" ht="14.5" x14ac:dyDescent="0.35">
      <c r="A42" s="7"/>
      <c r="B42" s="102"/>
      <c r="C42" s="102"/>
      <c r="D42" s="102"/>
      <c r="E42" s="112" t="s">
        <v>290</v>
      </c>
      <c r="F42" s="194"/>
      <c r="G42" s="459"/>
      <c r="H42" s="207">
        <v>0</v>
      </c>
      <c r="I42" s="150">
        <f t="shared" si="1"/>
        <v>0</v>
      </c>
      <c r="J42" s="150">
        <f t="shared" si="2"/>
        <v>0</v>
      </c>
      <c r="K42" s="150">
        <f t="shared" si="0"/>
        <v>0</v>
      </c>
    </row>
    <row r="43" spans="1:11" ht="14.5" x14ac:dyDescent="0.35">
      <c r="A43" s="7"/>
      <c r="B43" s="102"/>
      <c r="C43" s="102"/>
      <c r="D43" s="102"/>
      <c r="E43" s="112" t="s">
        <v>291</v>
      </c>
      <c r="F43" s="194"/>
      <c r="G43" s="459"/>
      <c r="H43" s="207">
        <v>0</v>
      </c>
      <c r="I43" s="150">
        <f t="shared" si="1"/>
        <v>0</v>
      </c>
      <c r="J43" s="150">
        <f t="shared" si="2"/>
        <v>0</v>
      </c>
      <c r="K43" s="150">
        <f t="shared" si="0"/>
        <v>0</v>
      </c>
    </row>
    <row r="44" spans="1:11" ht="14.5" x14ac:dyDescent="0.35">
      <c r="A44" s="7"/>
      <c r="B44" s="102"/>
      <c r="C44" s="102"/>
      <c r="D44" s="102"/>
      <c r="E44" s="112" t="s">
        <v>292</v>
      </c>
      <c r="F44" s="194"/>
      <c r="G44" s="459"/>
      <c r="H44" s="207">
        <v>0</v>
      </c>
      <c r="I44" s="150">
        <f t="shared" si="1"/>
        <v>0</v>
      </c>
      <c r="J44" s="150">
        <f t="shared" si="2"/>
        <v>0</v>
      </c>
      <c r="K44" s="150">
        <f t="shared" si="0"/>
        <v>0</v>
      </c>
    </row>
    <row r="45" spans="1:11" ht="14.5" x14ac:dyDescent="0.35">
      <c r="A45" s="7"/>
      <c r="B45" s="102"/>
      <c r="C45" s="102"/>
      <c r="D45" s="102"/>
      <c r="E45" s="112" t="s">
        <v>293</v>
      </c>
      <c r="F45" s="194"/>
      <c r="G45" s="459"/>
      <c r="H45" s="207">
        <v>0</v>
      </c>
      <c r="I45" s="150">
        <f t="shared" si="1"/>
        <v>0</v>
      </c>
      <c r="J45" s="150">
        <f t="shared" si="2"/>
        <v>0</v>
      </c>
      <c r="K45" s="150">
        <f t="shared" si="0"/>
        <v>0</v>
      </c>
    </row>
    <row r="46" spans="1:11" ht="14.5" x14ac:dyDescent="0.35">
      <c r="A46" s="7"/>
      <c r="B46" s="102"/>
      <c r="C46" s="102"/>
      <c r="D46" s="102"/>
      <c r="E46" s="112" t="s">
        <v>294</v>
      </c>
      <c r="F46" s="194"/>
      <c r="G46" s="459"/>
      <c r="H46" s="207">
        <v>0</v>
      </c>
      <c r="I46" s="150">
        <f t="shared" si="1"/>
        <v>0</v>
      </c>
      <c r="J46" s="150">
        <f t="shared" si="2"/>
        <v>0</v>
      </c>
      <c r="K46" s="150">
        <f t="shared" si="0"/>
        <v>0</v>
      </c>
    </row>
    <row r="47" spans="1:11" ht="14.5" x14ac:dyDescent="0.35">
      <c r="A47" s="7"/>
      <c r="B47" s="102"/>
      <c r="C47" s="102"/>
      <c r="D47" s="102"/>
      <c r="E47" s="112" t="s">
        <v>295</v>
      </c>
      <c r="F47" s="194"/>
      <c r="G47" s="459"/>
      <c r="H47" s="207">
        <v>0</v>
      </c>
      <c r="I47" s="150">
        <f t="shared" si="1"/>
        <v>0</v>
      </c>
      <c r="J47" s="150">
        <f t="shared" si="2"/>
        <v>0</v>
      </c>
      <c r="K47" s="150">
        <f t="shared" si="0"/>
        <v>0</v>
      </c>
    </row>
    <row r="48" spans="1:11" ht="14.5" x14ac:dyDescent="0.35">
      <c r="A48" s="7"/>
      <c r="B48" s="102"/>
      <c r="C48" s="102"/>
      <c r="D48" s="102"/>
      <c r="E48" s="112" t="s">
        <v>296</v>
      </c>
      <c r="F48" s="194"/>
      <c r="G48" s="459"/>
      <c r="H48" s="207">
        <v>0</v>
      </c>
      <c r="I48" s="150">
        <f t="shared" si="1"/>
        <v>0</v>
      </c>
      <c r="J48" s="150">
        <f t="shared" si="2"/>
        <v>0</v>
      </c>
      <c r="K48" s="150">
        <f t="shared" si="0"/>
        <v>0</v>
      </c>
    </row>
    <row r="49" spans="1:11" ht="14.5" x14ac:dyDescent="0.35">
      <c r="A49" s="7"/>
      <c r="B49" s="102"/>
      <c r="C49" s="102"/>
      <c r="D49" s="102"/>
      <c r="E49" s="112" t="s">
        <v>297</v>
      </c>
      <c r="F49" s="194"/>
      <c r="G49" s="459"/>
      <c r="H49" s="207">
        <v>0</v>
      </c>
      <c r="I49" s="150">
        <f t="shared" si="1"/>
        <v>0</v>
      </c>
      <c r="J49" s="150">
        <f t="shared" si="2"/>
        <v>0</v>
      </c>
      <c r="K49" s="150">
        <f t="shared" si="0"/>
        <v>0</v>
      </c>
    </row>
    <row r="50" spans="1:11" ht="14.5" x14ac:dyDescent="0.35">
      <c r="A50" s="7"/>
      <c r="B50" s="102"/>
      <c r="C50" s="102"/>
      <c r="D50" s="102"/>
      <c r="E50" s="112" t="s">
        <v>298</v>
      </c>
      <c r="F50" s="194"/>
      <c r="G50" s="459"/>
      <c r="H50" s="207">
        <v>0</v>
      </c>
      <c r="I50" s="150">
        <f t="shared" si="1"/>
        <v>0</v>
      </c>
      <c r="J50" s="150">
        <f t="shared" si="2"/>
        <v>0</v>
      </c>
      <c r="K50" s="150">
        <f t="shared" si="0"/>
        <v>0</v>
      </c>
    </row>
    <row r="51" spans="1:11" ht="14.5" x14ac:dyDescent="0.35">
      <c r="A51" s="7"/>
      <c r="B51" s="102"/>
      <c r="C51" s="102"/>
      <c r="D51" s="102"/>
      <c r="E51" s="112" t="s">
        <v>299</v>
      </c>
      <c r="F51" s="194"/>
      <c r="G51" s="459"/>
      <c r="H51" s="207">
        <v>0</v>
      </c>
      <c r="I51" s="150">
        <f t="shared" si="1"/>
        <v>0</v>
      </c>
      <c r="J51" s="150">
        <f t="shared" si="2"/>
        <v>0</v>
      </c>
      <c r="K51" s="150">
        <f t="shared" si="0"/>
        <v>0</v>
      </c>
    </row>
    <row r="52" spans="1:11" ht="14.5" x14ac:dyDescent="0.35">
      <c r="A52" s="7"/>
      <c r="B52" s="102"/>
      <c r="C52" s="102"/>
      <c r="D52" s="102"/>
      <c r="E52" s="112" t="s">
        <v>300</v>
      </c>
      <c r="F52" s="194"/>
      <c r="G52" s="459"/>
      <c r="H52" s="207">
        <v>0</v>
      </c>
      <c r="I52" s="150">
        <f t="shared" si="1"/>
        <v>0</v>
      </c>
      <c r="J52" s="150">
        <f t="shared" si="2"/>
        <v>0</v>
      </c>
      <c r="K52" s="150">
        <f t="shared" si="0"/>
        <v>0</v>
      </c>
    </row>
    <row r="53" spans="1:11" ht="14.5" x14ac:dyDescent="0.35">
      <c r="A53" s="7"/>
      <c r="B53" s="102"/>
      <c r="C53" s="102"/>
      <c r="D53" s="102"/>
      <c r="E53" s="112" t="s">
        <v>301</v>
      </c>
      <c r="F53" s="194"/>
      <c r="G53" s="459"/>
      <c r="H53" s="207">
        <v>0</v>
      </c>
      <c r="I53" s="150">
        <f t="shared" si="1"/>
        <v>0</v>
      </c>
      <c r="J53" s="150">
        <f t="shared" si="2"/>
        <v>0</v>
      </c>
      <c r="K53" s="150">
        <f t="shared" si="0"/>
        <v>0</v>
      </c>
    </row>
    <row r="54" spans="1:11" ht="14.5" x14ac:dyDescent="0.35">
      <c r="A54" s="7"/>
      <c r="B54" s="102" t="s">
        <v>302</v>
      </c>
      <c r="C54" s="102" t="s">
        <v>303</v>
      </c>
      <c r="D54" s="102"/>
      <c r="E54" s="112" t="s">
        <v>304</v>
      </c>
      <c r="F54" s="194"/>
      <c r="G54" s="459"/>
      <c r="H54" s="207">
        <v>0</v>
      </c>
      <c r="I54" s="150">
        <f t="shared" ref="I54:I256" si="3">G54*F54</f>
        <v>0</v>
      </c>
      <c r="J54" s="150">
        <f t="shared" ref="J54:J256" si="4">I54*H54</f>
        <v>0</v>
      </c>
      <c r="K54" s="150">
        <f t="shared" ref="K54:K256" si="5">I54-J54</f>
        <v>0</v>
      </c>
    </row>
    <row r="55" spans="1:11" ht="14.5" x14ac:dyDescent="0.35">
      <c r="A55" s="7"/>
      <c r="B55" s="102"/>
      <c r="C55" s="102"/>
      <c r="D55" s="102"/>
      <c r="E55" s="112" t="s">
        <v>305</v>
      </c>
      <c r="F55" s="194"/>
      <c r="G55" s="459"/>
      <c r="H55" s="207">
        <v>0</v>
      </c>
      <c r="I55" s="150">
        <f t="shared" si="3"/>
        <v>0</v>
      </c>
      <c r="J55" s="150">
        <f t="shared" si="4"/>
        <v>0</v>
      </c>
      <c r="K55" s="150">
        <f t="shared" si="5"/>
        <v>0</v>
      </c>
    </row>
    <row r="56" spans="1:11" ht="14.5" x14ac:dyDescent="0.35">
      <c r="A56" s="7"/>
      <c r="B56" s="102"/>
      <c r="C56" s="102" t="s">
        <v>306</v>
      </c>
      <c r="D56" s="102"/>
      <c r="E56" s="112" t="s">
        <v>307</v>
      </c>
      <c r="F56" s="194"/>
      <c r="G56" s="459"/>
      <c r="H56" s="207">
        <v>0</v>
      </c>
      <c r="I56" s="150">
        <f t="shared" si="3"/>
        <v>0</v>
      </c>
      <c r="J56" s="150">
        <f t="shared" si="4"/>
        <v>0</v>
      </c>
      <c r="K56" s="150">
        <f t="shared" si="5"/>
        <v>0</v>
      </c>
    </row>
    <row r="57" spans="1:11" ht="14.5" x14ac:dyDescent="0.35">
      <c r="A57" s="7"/>
      <c r="B57" s="102"/>
      <c r="C57" s="102"/>
      <c r="D57" s="102"/>
      <c r="E57" s="112" t="s">
        <v>308</v>
      </c>
      <c r="F57" s="194"/>
      <c r="G57" s="459"/>
      <c r="H57" s="207">
        <v>0</v>
      </c>
      <c r="I57" s="150">
        <f t="shared" si="3"/>
        <v>0</v>
      </c>
      <c r="J57" s="150">
        <f t="shared" si="4"/>
        <v>0</v>
      </c>
      <c r="K57" s="150">
        <f t="shared" si="5"/>
        <v>0</v>
      </c>
    </row>
    <row r="58" spans="1:11" ht="14.5" x14ac:dyDescent="0.35">
      <c r="A58" s="7"/>
      <c r="B58" s="102"/>
      <c r="C58" s="102" t="s">
        <v>309</v>
      </c>
      <c r="D58" s="102"/>
      <c r="E58" s="112" t="s">
        <v>310</v>
      </c>
      <c r="F58" s="194"/>
      <c r="G58" s="459"/>
      <c r="H58" s="207">
        <v>0</v>
      </c>
      <c r="I58" s="150">
        <f t="shared" si="3"/>
        <v>0</v>
      </c>
      <c r="J58" s="150">
        <f t="shared" si="4"/>
        <v>0</v>
      </c>
      <c r="K58" s="150">
        <f t="shared" si="5"/>
        <v>0</v>
      </c>
    </row>
    <row r="59" spans="1:11" ht="14.5" x14ac:dyDescent="0.35">
      <c r="A59" s="7"/>
      <c r="B59" s="102"/>
      <c r="C59" s="102"/>
      <c r="D59" s="102"/>
      <c r="E59" s="112" t="s">
        <v>311</v>
      </c>
      <c r="F59" s="194"/>
      <c r="G59" s="459"/>
      <c r="H59" s="207">
        <v>0</v>
      </c>
      <c r="I59" s="150">
        <f t="shared" si="3"/>
        <v>0</v>
      </c>
      <c r="J59" s="150">
        <f t="shared" si="4"/>
        <v>0</v>
      </c>
      <c r="K59" s="150">
        <f t="shared" si="5"/>
        <v>0</v>
      </c>
    </row>
    <row r="60" spans="1:11" ht="14.5" x14ac:dyDescent="0.35">
      <c r="A60" s="7"/>
      <c r="B60" s="102"/>
      <c r="C60" s="102" t="s">
        <v>312</v>
      </c>
      <c r="D60" s="102"/>
      <c r="E60" s="112" t="s">
        <v>313</v>
      </c>
      <c r="F60" s="194"/>
      <c r="G60" s="459"/>
      <c r="H60" s="207">
        <v>0</v>
      </c>
      <c r="I60" s="150">
        <f t="shared" si="3"/>
        <v>0</v>
      </c>
      <c r="J60" s="150">
        <f t="shared" si="4"/>
        <v>0</v>
      </c>
      <c r="K60" s="150">
        <f t="shared" si="5"/>
        <v>0</v>
      </c>
    </row>
    <row r="61" spans="1:11" ht="14.5" x14ac:dyDescent="0.35">
      <c r="A61" s="7"/>
      <c r="B61" s="102"/>
      <c r="C61" s="102"/>
      <c r="D61" s="102"/>
      <c r="E61" s="112" t="s">
        <v>314</v>
      </c>
      <c r="F61" s="194"/>
      <c r="G61" s="459"/>
      <c r="H61" s="207">
        <v>0</v>
      </c>
      <c r="I61" s="150">
        <f t="shared" si="3"/>
        <v>0</v>
      </c>
      <c r="J61" s="150">
        <f t="shared" si="4"/>
        <v>0</v>
      </c>
      <c r="K61" s="150">
        <f t="shared" si="5"/>
        <v>0</v>
      </c>
    </row>
    <row r="62" spans="1:11" ht="14.5" x14ac:dyDescent="0.35">
      <c r="A62" s="7"/>
      <c r="B62" s="102"/>
      <c r="C62" s="102" t="s">
        <v>315</v>
      </c>
      <c r="D62" s="102"/>
      <c r="E62" s="112" t="s">
        <v>316</v>
      </c>
      <c r="F62" s="194"/>
      <c r="G62" s="459"/>
      <c r="H62" s="207">
        <v>0</v>
      </c>
      <c r="I62" s="150">
        <f t="shared" si="3"/>
        <v>0</v>
      </c>
      <c r="J62" s="150">
        <f t="shared" si="4"/>
        <v>0</v>
      </c>
      <c r="K62" s="150">
        <f t="shared" si="5"/>
        <v>0</v>
      </c>
    </row>
    <row r="63" spans="1:11" ht="14.5" x14ac:dyDescent="0.35">
      <c r="A63" s="7"/>
      <c r="B63" s="102"/>
      <c r="C63" s="102"/>
      <c r="D63" s="102"/>
      <c r="E63" s="112" t="s">
        <v>317</v>
      </c>
      <c r="F63" s="194"/>
      <c r="G63" s="459"/>
      <c r="H63" s="207">
        <v>0</v>
      </c>
      <c r="I63" s="150">
        <f t="shared" si="3"/>
        <v>0</v>
      </c>
      <c r="J63" s="150">
        <f t="shared" si="4"/>
        <v>0</v>
      </c>
      <c r="K63" s="150">
        <f t="shared" si="5"/>
        <v>0</v>
      </c>
    </row>
    <row r="64" spans="1:11" ht="14.5" x14ac:dyDescent="0.35">
      <c r="A64" s="7"/>
      <c r="B64" s="102"/>
      <c r="C64" s="102" t="s">
        <v>318</v>
      </c>
      <c r="D64" s="102"/>
      <c r="E64" s="112" t="s">
        <v>319</v>
      </c>
      <c r="F64" s="194"/>
      <c r="G64" s="459"/>
      <c r="H64" s="207">
        <v>0</v>
      </c>
      <c r="I64" s="150">
        <f t="shared" si="3"/>
        <v>0</v>
      </c>
      <c r="J64" s="150">
        <f t="shared" si="4"/>
        <v>0</v>
      </c>
      <c r="K64" s="150">
        <f t="shared" si="5"/>
        <v>0</v>
      </c>
    </row>
    <row r="65" spans="1:11" ht="14.5" x14ac:dyDescent="0.35">
      <c r="A65" s="7"/>
      <c r="B65" s="102"/>
      <c r="C65" s="102"/>
      <c r="D65" s="102"/>
      <c r="E65" s="112" t="s">
        <v>320</v>
      </c>
      <c r="F65" s="194"/>
      <c r="G65" s="459"/>
      <c r="H65" s="207">
        <v>0</v>
      </c>
      <c r="I65" s="150">
        <f t="shared" si="3"/>
        <v>0</v>
      </c>
      <c r="J65" s="150">
        <f t="shared" si="4"/>
        <v>0</v>
      </c>
      <c r="K65" s="150">
        <f t="shared" si="5"/>
        <v>0</v>
      </c>
    </row>
    <row r="66" spans="1:11" ht="14.5" x14ac:dyDescent="0.35">
      <c r="A66" s="7"/>
      <c r="B66" s="102"/>
      <c r="C66" s="102" t="s">
        <v>321</v>
      </c>
      <c r="D66" s="102"/>
      <c r="E66" s="112" t="s">
        <v>322</v>
      </c>
      <c r="F66" s="194"/>
      <c r="G66" s="459"/>
      <c r="H66" s="207">
        <v>0</v>
      </c>
      <c r="I66" s="150">
        <f t="shared" si="3"/>
        <v>0</v>
      </c>
      <c r="J66" s="150">
        <f t="shared" si="4"/>
        <v>0</v>
      </c>
      <c r="K66" s="150">
        <f t="shared" si="5"/>
        <v>0</v>
      </c>
    </row>
    <row r="67" spans="1:11" ht="14.5" x14ac:dyDescent="0.35">
      <c r="A67" s="7"/>
      <c r="B67" s="102"/>
      <c r="C67" s="102"/>
      <c r="D67" s="102"/>
      <c r="E67" s="112" t="s">
        <v>323</v>
      </c>
      <c r="F67" s="194"/>
      <c r="G67" s="459"/>
      <c r="H67" s="207">
        <v>0</v>
      </c>
      <c r="I67" s="150">
        <f t="shared" si="3"/>
        <v>0</v>
      </c>
      <c r="J67" s="150">
        <f t="shared" si="4"/>
        <v>0</v>
      </c>
      <c r="K67" s="150">
        <f t="shared" si="5"/>
        <v>0</v>
      </c>
    </row>
    <row r="68" spans="1:11" ht="14.5" x14ac:dyDescent="0.35">
      <c r="A68" s="7"/>
      <c r="B68" s="102"/>
      <c r="C68" s="102" t="s">
        <v>268</v>
      </c>
      <c r="D68" s="102"/>
      <c r="E68" s="112" t="s">
        <v>324</v>
      </c>
      <c r="F68" s="194"/>
      <c r="G68" s="459"/>
      <c r="H68" s="207">
        <v>0</v>
      </c>
      <c r="I68" s="150">
        <f t="shared" si="3"/>
        <v>0</v>
      </c>
      <c r="J68" s="150">
        <f t="shared" si="4"/>
        <v>0</v>
      </c>
      <c r="K68" s="150">
        <f t="shared" si="5"/>
        <v>0</v>
      </c>
    </row>
    <row r="69" spans="1:11" ht="14.5" x14ac:dyDescent="0.35">
      <c r="A69" s="7"/>
      <c r="B69" s="102"/>
      <c r="C69" s="102"/>
      <c r="D69" s="102"/>
      <c r="E69" s="112" t="s">
        <v>325</v>
      </c>
      <c r="F69" s="194"/>
      <c r="G69" s="459"/>
      <c r="H69" s="207">
        <v>0</v>
      </c>
      <c r="I69" s="150">
        <f t="shared" si="3"/>
        <v>0</v>
      </c>
      <c r="J69" s="150">
        <f t="shared" si="4"/>
        <v>0</v>
      </c>
      <c r="K69" s="150">
        <f t="shared" si="5"/>
        <v>0</v>
      </c>
    </row>
    <row r="70" spans="1:11" ht="14.5" x14ac:dyDescent="0.35">
      <c r="A70" s="7"/>
      <c r="B70" s="102"/>
      <c r="C70" s="102" t="s">
        <v>271</v>
      </c>
      <c r="D70" s="102"/>
      <c r="E70" s="112" t="s">
        <v>326</v>
      </c>
      <c r="F70" s="194"/>
      <c r="G70" s="459"/>
      <c r="H70" s="207">
        <v>0</v>
      </c>
      <c r="I70" s="150">
        <f t="shared" si="3"/>
        <v>0</v>
      </c>
      <c r="J70" s="150">
        <f t="shared" si="4"/>
        <v>0</v>
      </c>
      <c r="K70" s="150">
        <f t="shared" si="5"/>
        <v>0</v>
      </c>
    </row>
    <row r="71" spans="1:11" ht="14.5" x14ac:dyDescent="0.35">
      <c r="A71" s="7"/>
      <c r="B71" s="102"/>
      <c r="C71" s="102"/>
      <c r="D71" s="102"/>
      <c r="E71" s="112" t="s">
        <v>327</v>
      </c>
      <c r="F71" s="194"/>
      <c r="G71" s="459"/>
      <c r="H71" s="207">
        <v>0</v>
      </c>
      <c r="I71" s="150">
        <f t="shared" si="3"/>
        <v>0</v>
      </c>
      <c r="J71" s="150">
        <f t="shared" si="4"/>
        <v>0</v>
      </c>
      <c r="K71" s="150">
        <f t="shared" si="5"/>
        <v>0</v>
      </c>
    </row>
    <row r="72" spans="1:11" ht="14.5" x14ac:dyDescent="0.35">
      <c r="A72" s="7"/>
      <c r="B72" s="102"/>
      <c r="C72" s="102" t="s">
        <v>274</v>
      </c>
      <c r="D72" s="102"/>
      <c r="E72" s="112" t="s">
        <v>328</v>
      </c>
      <c r="F72" s="194"/>
      <c r="G72" s="459"/>
      <c r="H72" s="207">
        <v>0</v>
      </c>
      <c r="I72" s="150">
        <f t="shared" si="3"/>
        <v>0</v>
      </c>
      <c r="J72" s="150">
        <f t="shared" si="4"/>
        <v>0</v>
      </c>
      <c r="K72" s="150">
        <f t="shared" si="5"/>
        <v>0</v>
      </c>
    </row>
    <row r="73" spans="1:11" ht="14.5" x14ac:dyDescent="0.35">
      <c r="A73" s="7"/>
      <c r="B73" s="102"/>
      <c r="C73" s="102"/>
      <c r="D73" s="102"/>
      <c r="E73" s="112" t="s">
        <v>329</v>
      </c>
      <c r="F73" s="194"/>
      <c r="G73" s="459"/>
      <c r="H73" s="207">
        <v>0</v>
      </c>
      <c r="I73" s="150">
        <f t="shared" si="3"/>
        <v>0</v>
      </c>
      <c r="J73" s="150">
        <f t="shared" si="4"/>
        <v>0</v>
      </c>
      <c r="K73" s="150">
        <f t="shared" si="5"/>
        <v>0</v>
      </c>
    </row>
    <row r="74" spans="1:11" ht="14.5" x14ac:dyDescent="0.35">
      <c r="A74" s="7"/>
      <c r="B74" s="102"/>
      <c r="C74" s="102"/>
      <c r="D74" s="102"/>
      <c r="E74" s="112" t="s">
        <v>330</v>
      </c>
      <c r="F74" s="194"/>
      <c r="G74" s="459"/>
      <c r="H74" s="207">
        <v>0</v>
      </c>
      <c r="I74" s="150">
        <f t="shared" si="3"/>
        <v>0</v>
      </c>
      <c r="J74" s="150">
        <f t="shared" si="4"/>
        <v>0</v>
      </c>
      <c r="K74" s="150">
        <f t="shared" si="5"/>
        <v>0</v>
      </c>
    </row>
    <row r="75" spans="1:11" ht="14.5" x14ac:dyDescent="0.35">
      <c r="B75" s="102"/>
      <c r="C75" s="102"/>
      <c r="D75" s="102"/>
      <c r="E75" s="112" t="s">
        <v>331</v>
      </c>
      <c r="F75" s="194"/>
      <c r="G75" s="459"/>
      <c r="H75" s="207">
        <v>0</v>
      </c>
      <c r="I75" s="150">
        <f t="shared" si="3"/>
        <v>0</v>
      </c>
      <c r="J75" s="150">
        <f t="shared" si="4"/>
        <v>0</v>
      </c>
      <c r="K75" s="150">
        <f t="shared" si="5"/>
        <v>0</v>
      </c>
    </row>
    <row r="76" spans="1:11" ht="14.5" x14ac:dyDescent="0.35">
      <c r="B76" s="102"/>
      <c r="C76" s="102"/>
      <c r="D76" s="102"/>
      <c r="E76" s="112" t="s">
        <v>332</v>
      </c>
      <c r="F76" s="194"/>
      <c r="G76" s="459"/>
      <c r="H76" s="207">
        <v>0</v>
      </c>
      <c r="I76" s="150">
        <f t="shared" si="3"/>
        <v>0</v>
      </c>
      <c r="J76" s="150">
        <f t="shared" si="4"/>
        <v>0</v>
      </c>
      <c r="K76" s="150">
        <f t="shared" si="5"/>
        <v>0</v>
      </c>
    </row>
    <row r="77" spans="1:11" ht="14.5" x14ac:dyDescent="0.35">
      <c r="B77" s="102"/>
      <c r="C77" s="102"/>
      <c r="D77" s="102"/>
      <c r="E77" s="112" t="s">
        <v>333</v>
      </c>
      <c r="F77" s="194"/>
      <c r="G77" s="459"/>
      <c r="H77" s="207">
        <v>0</v>
      </c>
      <c r="I77" s="150">
        <f t="shared" si="3"/>
        <v>0</v>
      </c>
      <c r="J77" s="150">
        <f t="shared" si="4"/>
        <v>0</v>
      </c>
      <c r="K77" s="150">
        <f t="shared" si="5"/>
        <v>0</v>
      </c>
    </row>
    <row r="78" spans="1:11" ht="14.5" x14ac:dyDescent="0.35">
      <c r="B78" s="102"/>
      <c r="C78" s="102"/>
      <c r="D78" s="102"/>
      <c r="E78" s="112" t="s">
        <v>334</v>
      </c>
      <c r="F78" s="194"/>
      <c r="G78" s="459"/>
      <c r="H78" s="207">
        <v>0</v>
      </c>
      <c r="I78" s="150">
        <f t="shared" si="3"/>
        <v>0</v>
      </c>
      <c r="J78" s="150">
        <f t="shared" si="4"/>
        <v>0</v>
      </c>
      <c r="K78" s="150">
        <f t="shared" si="5"/>
        <v>0</v>
      </c>
    </row>
    <row r="79" spans="1:11" ht="14.5" x14ac:dyDescent="0.35">
      <c r="B79" s="102"/>
      <c r="C79" s="102"/>
      <c r="D79" s="102"/>
      <c r="E79" s="112" t="s">
        <v>335</v>
      </c>
      <c r="F79" s="194"/>
      <c r="G79" s="459"/>
      <c r="H79" s="207">
        <v>0</v>
      </c>
      <c r="I79" s="150">
        <f t="shared" si="3"/>
        <v>0</v>
      </c>
      <c r="J79" s="150">
        <f t="shared" si="4"/>
        <v>0</v>
      </c>
      <c r="K79" s="150">
        <f t="shared" si="5"/>
        <v>0</v>
      </c>
    </row>
    <row r="80" spans="1:11" ht="14.5" x14ac:dyDescent="0.35">
      <c r="B80" s="102"/>
      <c r="C80" s="102"/>
      <c r="D80" s="102"/>
      <c r="E80" s="112" t="s">
        <v>336</v>
      </c>
      <c r="F80" s="194"/>
      <c r="G80" s="459"/>
      <c r="H80" s="207">
        <v>0</v>
      </c>
      <c r="I80" s="150">
        <f t="shared" si="3"/>
        <v>0</v>
      </c>
      <c r="J80" s="150">
        <f t="shared" si="4"/>
        <v>0</v>
      </c>
      <c r="K80" s="150">
        <f t="shared" si="5"/>
        <v>0</v>
      </c>
    </row>
    <row r="81" spans="2:11" ht="14.5" x14ac:dyDescent="0.35">
      <c r="B81" s="102"/>
      <c r="C81" s="102"/>
      <c r="D81" s="102"/>
      <c r="E81" s="112" t="s">
        <v>337</v>
      </c>
      <c r="F81" s="194"/>
      <c r="G81" s="459"/>
      <c r="H81" s="207">
        <v>0</v>
      </c>
      <c r="I81" s="150">
        <f t="shared" si="3"/>
        <v>0</v>
      </c>
      <c r="J81" s="150">
        <f t="shared" si="4"/>
        <v>0</v>
      </c>
      <c r="K81" s="150">
        <f t="shared" si="5"/>
        <v>0</v>
      </c>
    </row>
    <row r="82" spans="2:11" ht="14.5" x14ac:dyDescent="0.35">
      <c r="B82" s="102"/>
      <c r="C82" s="102"/>
      <c r="D82" s="102"/>
      <c r="E82" s="112" t="s">
        <v>338</v>
      </c>
      <c r="F82" s="194"/>
      <c r="G82" s="459"/>
      <c r="H82" s="207">
        <v>0</v>
      </c>
      <c r="I82" s="150">
        <f t="shared" si="3"/>
        <v>0</v>
      </c>
      <c r="J82" s="150">
        <f t="shared" si="4"/>
        <v>0</v>
      </c>
      <c r="K82" s="150">
        <f t="shared" si="5"/>
        <v>0</v>
      </c>
    </row>
    <row r="83" spans="2:11" ht="14.5" x14ac:dyDescent="0.35">
      <c r="B83" s="102"/>
      <c r="C83" s="102"/>
      <c r="D83" s="102"/>
      <c r="E83" s="112" t="s">
        <v>339</v>
      </c>
      <c r="F83" s="194"/>
      <c r="G83" s="459"/>
      <c r="H83" s="207">
        <v>0</v>
      </c>
      <c r="I83" s="150">
        <f t="shared" si="3"/>
        <v>0</v>
      </c>
      <c r="J83" s="150">
        <f t="shared" si="4"/>
        <v>0</v>
      </c>
      <c r="K83" s="150">
        <f t="shared" si="5"/>
        <v>0</v>
      </c>
    </row>
    <row r="84" spans="2:11" ht="14.5" x14ac:dyDescent="0.35">
      <c r="B84" s="102"/>
      <c r="C84" s="102"/>
      <c r="D84" s="102"/>
      <c r="E84" s="112" t="s">
        <v>340</v>
      </c>
      <c r="F84" s="194"/>
      <c r="G84" s="459"/>
      <c r="H84" s="207">
        <v>0</v>
      </c>
      <c r="I84" s="150">
        <f t="shared" si="3"/>
        <v>0</v>
      </c>
      <c r="J84" s="150">
        <f t="shared" si="4"/>
        <v>0</v>
      </c>
      <c r="K84" s="150">
        <f t="shared" si="5"/>
        <v>0</v>
      </c>
    </row>
    <row r="85" spans="2:11" ht="14.5" x14ac:dyDescent="0.35">
      <c r="B85" s="102"/>
      <c r="C85" s="102"/>
      <c r="D85" s="102"/>
      <c r="E85" s="112" t="s">
        <v>341</v>
      </c>
      <c r="F85" s="194"/>
      <c r="G85" s="459"/>
      <c r="H85" s="207">
        <v>0</v>
      </c>
      <c r="I85" s="150">
        <f t="shared" si="3"/>
        <v>0</v>
      </c>
      <c r="J85" s="150">
        <f t="shared" si="4"/>
        <v>0</v>
      </c>
      <c r="K85" s="150">
        <f t="shared" si="5"/>
        <v>0</v>
      </c>
    </row>
    <row r="86" spans="2:11" ht="14.5" x14ac:dyDescent="0.35">
      <c r="B86" s="102"/>
      <c r="C86" s="102"/>
      <c r="D86" s="102"/>
      <c r="E86" s="112" t="s">
        <v>342</v>
      </c>
      <c r="F86" s="194"/>
      <c r="G86" s="459"/>
      <c r="H86" s="207">
        <v>0</v>
      </c>
      <c r="I86" s="150">
        <f t="shared" si="3"/>
        <v>0</v>
      </c>
      <c r="J86" s="150">
        <f t="shared" si="4"/>
        <v>0</v>
      </c>
      <c r="K86" s="150">
        <f t="shared" si="5"/>
        <v>0</v>
      </c>
    </row>
    <row r="87" spans="2:11" ht="14.5" x14ac:dyDescent="0.35">
      <c r="B87" s="102"/>
      <c r="C87" s="102"/>
      <c r="D87" s="102"/>
      <c r="E87" s="112" t="s">
        <v>343</v>
      </c>
      <c r="F87" s="194"/>
      <c r="G87" s="459"/>
      <c r="H87" s="207">
        <v>0</v>
      </c>
      <c r="I87" s="150">
        <f t="shared" si="3"/>
        <v>0</v>
      </c>
      <c r="J87" s="150">
        <f t="shared" si="4"/>
        <v>0</v>
      </c>
      <c r="K87" s="150">
        <f t="shared" si="5"/>
        <v>0</v>
      </c>
    </row>
    <row r="88" spans="2:11" ht="14.5" x14ac:dyDescent="0.35">
      <c r="B88" s="102"/>
      <c r="C88" s="102"/>
      <c r="D88" s="102"/>
      <c r="E88" s="112" t="s">
        <v>344</v>
      </c>
      <c r="F88" s="194"/>
      <c r="G88" s="459"/>
      <c r="H88" s="207">
        <v>0</v>
      </c>
      <c r="I88" s="150">
        <f t="shared" si="3"/>
        <v>0</v>
      </c>
      <c r="J88" s="150">
        <f t="shared" si="4"/>
        <v>0</v>
      </c>
      <c r="K88" s="150">
        <f t="shared" si="5"/>
        <v>0</v>
      </c>
    </row>
    <row r="89" spans="2:11" ht="14.5" x14ac:dyDescent="0.35">
      <c r="B89" s="102"/>
      <c r="C89" s="102"/>
      <c r="D89" s="102"/>
      <c r="E89" s="112" t="s">
        <v>345</v>
      </c>
      <c r="F89" s="194"/>
      <c r="G89" s="459"/>
      <c r="H89" s="207">
        <v>0</v>
      </c>
      <c r="I89" s="150">
        <f t="shared" si="3"/>
        <v>0</v>
      </c>
      <c r="J89" s="150">
        <f t="shared" si="4"/>
        <v>0</v>
      </c>
      <c r="K89" s="150">
        <f t="shared" si="5"/>
        <v>0</v>
      </c>
    </row>
    <row r="90" spans="2:11" ht="14.5" x14ac:dyDescent="0.35">
      <c r="B90" s="102"/>
      <c r="C90" s="102"/>
      <c r="D90" s="102"/>
      <c r="E90" s="112" t="s">
        <v>346</v>
      </c>
      <c r="F90" s="194"/>
      <c r="G90" s="459"/>
      <c r="H90" s="207">
        <v>0</v>
      </c>
      <c r="I90" s="150">
        <f t="shared" si="3"/>
        <v>0</v>
      </c>
      <c r="J90" s="150">
        <f t="shared" si="4"/>
        <v>0</v>
      </c>
      <c r="K90" s="150">
        <f t="shared" si="5"/>
        <v>0</v>
      </c>
    </row>
    <row r="91" spans="2:11" ht="14.5" x14ac:dyDescent="0.35">
      <c r="B91" s="102"/>
      <c r="C91" s="102"/>
      <c r="D91" s="102"/>
      <c r="E91" s="112" t="s">
        <v>347</v>
      </c>
      <c r="F91" s="194"/>
      <c r="G91" s="459"/>
      <c r="H91" s="207">
        <v>0</v>
      </c>
      <c r="I91" s="150">
        <f t="shared" si="3"/>
        <v>0</v>
      </c>
      <c r="J91" s="150">
        <f t="shared" si="4"/>
        <v>0</v>
      </c>
      <c r="K91" s="150">
        <f t="shared" si="5"/>
        <v>0</v>
      </c>
    </row>
    <row r="92" spans="2:11" ht="14.5" x14ac:dyDescent="0.35">
      <c r="B92" s="102"/>
      <c r="C92" s="102"/>
      <c r="D92" s="102"/>
      <c r="E92" s="112" t="s">
        <v>348</v>
      </c>
      <c r="F92" s="194"/>
      <c r="G92" s="459"/>
      <c r="H92" s="207">
        <v>0</v>
      </c>
      <c r="I92" s="150">
        <f t="shared" si="3"/>
        <v>0</v>
      </c>
      <c r="J92" s="150">
        <f t="shared" si="4"/>
        <v>0</v>
      </c>
      <c r="K92" s="150">
        <f t="shared" si="5"/>
        <v>0</v>
      </c>
    </row>
    <row r="93" spans="2:11" ht="14.5" x14ac:dyDescent="0.35">
      <c r="B93" s="102"/>
      <c r="C93" s="102"/>
      <c r="D93" s="102"/>
      <c r="E93" s="112" t="s">
        <v>349</v>
      </c>
      <c r="F93" s="194"/>
      <c r="G93" s="459"/>
      <c r="H93" s="207">
        <v>0</v>
      </c>
      <c r="I93" s="150">
        <f t="shared" si="3"/>
        <v>0</v>
      </c>
      <c r="J93" s="150">
        <f t="shared" si="4"/>
        <v>0</v>
      </c>
      <c r="K93" s="150">
        <f t="shared" si="5"/>
        <v>0</v>
      </c>
    </row>
    <row r="94" spans="2:11" ht="14.5" x14ac:dyDescent="0.35">
      <c r="B94" s="102"/>
      <c r="C94" s="102"/>
      <c r="D94" s="102"/>
      <c r="E94" s="112" t="s">
        <v>350</v>
      </c>
      <c r="F94" s="194"/>
      <c r="G94" s="459"/>
      <c r="H94" s="207">
        <v>0</v>
      </c>
      <c r="I94" s="150">
        <f t="shared" si="3"/>
        <v>0</v>
      </c>
      <c r="J94" s="150">
        <f t="shared" si="4"/>
        <v>0</v>
      </c>
      <c r="K94" s="150">
        <f t="shared" si="5"/>
        <v>0</v>
      </c>
    </row>
    <row r="95" spans="2:11" ht="14.5" x14ac:dyDescent="0.35">
      <c r="B95" s="102"/>
      <c r="C95" s="102"/>
      <c r="D95" s="102"/>
      <c r="E95" s="112" t="s">
        <v>351</v>
      </c>
      <c r="F95" s="194"/>
      <c r="G95" s="459"/>
      <c r="H95" s="207">
        <v>0</v>
      </c>
      <c r="I95" s="150">
        <f t="shared" si="3"/>
        <v>0</v>
      </c>
      <c r="J95" s="150">
        <f t="shared" si="4"/>
        <v>0</v>
      </c>
      <c r="K95" s="150">
        <f t="shared" si="5"/>
        <v>0</v>
      </c>
    </row>
    <row r="96" spans="2:11" ht="14.5" x14ac:dyDescent="0.35">
      <c r="B96" s="102"/>
      <c r="C96" s="102"/>
      <c r="D96" s="102"/>
      <c r="E96" s="112" t="s">
        <v>352</v>
      </c>
      <c r="F96" s="194"/>
      <c r="G96" s="459"/>
      <c r="H96" s="207">
        <v>0</v>
      </c>
      <c r="I96" s="150">
        <f t="shared" si="3"/>
        <v>0</v>
      </c>
      <c r="J96" s="150">
        <f t="shared" si="4"/>
        <v>0</v>
      </c>
      <c r="K96" s="150">
        <f t="shared" si="5"/>
        <v>0</v>
      </c>
    </row>
    <row r="97" spans="2:11" ht="14.5" x14ac:dyDescent="0.35">
      <c r="B97" s="102"/>
      <c r="C97" s="102"/>
      <c r="D97" s="102"/>
      <c r="E97" s="112" t="s">
        <v>353</v>
      </c>
      <c r="F97" s="194"/>
      <c r="G97" s="459"/>
      <c r="H97" s="207">
        <v>0</v>
      </c>
      <c r="I97" s="150">
        <f t="shared" si="3"/>
        <v>0</v>
      </c>
      <c r="J97" s="150">
        <f t="shared" si="4"/>
        <v>0</v>
      </c>
      <c r="K97" s="150">
        <f t="shared" si="5"/>
        <v>0</v>
      </c>
    </row>
    <row r="98" spans="2:11" ht="14.5" x14ac:dyDescent="0.35">
      <c r="B98" s="102"/>
      <c r="C98" s="102"/>
      <c r="D98" s="102"/>
      <c r="E98" s="112" t="s">
        <v>354</v>
      </c>
      <c r="F98" s="194"/>
      <c r="G98" s="459"/>
      <c r="H98" s="207">
        <v>0</v>
      </c>
      <c r="I98" s="150">
        <f t="shared" si="3"/>
        <v>0</v>
      </c>
      <c r="J98" s="150">
        <f t="shared" si="4"/>
        <v>0</v>
      </c>
      <c r="K98" s="150">
        <f t="shared" si="5"/>
        <v>0</v>
      </c>
    </row>
    <row r="99" spans="2:11" ht="14.5" x14ac:dyDescent="0.35">
      <c r="B99" s="102"/>
      <c r="C99" s="102"/>
      <c r="D99" s="102"/>
      <c r="E99" s="112" t="s">
        <v>355</v>
      </c>
      <c r="F99" s="194"/>
      <c r="G99" s="459"/>
      <c r="H99" s="207">
        <v>0</v>
      </c>
      <c r="I99" s="150">
        <f t="shared" si="3"/>
        <v>0</v>
      </c>
      <c r="J99" s="150">
        <f t="shared" si="4"/>
        <v>0</v>
      </c>
      <c r="K99" s="150">
        <f t="shared" si="5"/>
        <v>0</v>
      </c>
    </row>
    <row r="100" spans="2:11" ht="14.5" x14ac:dyDescent="0.35">
      <c r="B100" s="102"/>
      <c r="C100" s="102"/>
      <c r="D100" s="102"/>
      <c r="E100" s="112" t="s">
        <v>356</v>
      </c>
      <c r="F100" s="194"/>
      <c r="G100" s="459"/>
      <c r="H100" s="207">
        <v>0</v>
      </c>
      <c r="I100" s="150">
        <f t="shared" si="3"/>
        <v>0</v>
      </c>
      <c r="J100" s="150">
        <f t="shared" si="4"/>
        <v>0</v>
      </c>
      <c r="K100" s="150">
        <f t="shared" si="5"/>
        <v>0</v>
      </c>
    </row>
    <row r="101" spans="2:11" ht="14.5" x14ac:dyDescent="0.35">
      <c r="B101" s="102"/>
      <c r="C101" s="102"/>
      <c r="D101" s="102"/>
      <c r="E101" s="112" t="s">
        <v>357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358</v>
      </c>
      <c r="F102" s="194"/>
      <c r="G102" s="459"/>
      <c r="H102" s="207">
        <v>0</v>
      </c>
      <c r="I102" s="150">
        <f t="shared" si="6"/>
        <v>0</v>
      </c>
      <c r="J102" s="150">
        <f t="shared" si="7"/>
        <v>0</v>
      </c>
      <c r="K102" s="150">
        <f t="shared" si="8"/>
        <v>0</v>
      </c>
    </row>
    <row r="103" spans="2:11" ht="14.5" x14ac:dyDescent="0.35">
      <c r="B103" s="102"/>
      <c r="C103" s="102"/>
      <c r="D103" s="102"/>
      <c r="E103" s="112" t="s">
        <v>359</v>
      </c>
      <c r="F103" s="194"/>
      <c r="G103" s="459"/>
      <c r="H103" s="207">
        <v>0</v>
      </c>
      <c r="I103" s="150">
        <f t="shared" si="6"/>
        <v>0</v>
      </c>
      <c r="J103" s="150">
        <f t="shared" si="7"/>
        <v>0</v>
      </c>
      <c r="K103" s="150">
        <f t="shared" si="8"/>
        <v>0</v>
      </c>
    </row>
    <row r="104" spans="2:11" ht="14.5" x14ac:dyDescent="0.35">
      <c r="B104" s="102"/>
      <c r="C104" s="102"/>
      <c r="D104" s="102"/>
      <c r="E104" s="112" t="s">
        <v>360</v>
      </c>
      <c r="F104" s="194"/>
      <c r="G104" s="459"/>
      <c r="H104" s="207">
        <v>0</v>
      </c>
      <c r="I104" s="150">
        <f t="shared" si="6"/>
        <v>0</v>
      </c>
      <c r="J104" s="150">
        <f t="shared" si="7"/>
        <v>0</v>
      </c>
      <c r="K104" s="150">
        <f t="shared" si="8"/>
        <v>0</v>
      </c>
    </row>
    <row r="105" spans="2:11" ht="14.5" x14ac:dyDescent="0.35">
      <c r="B105" s="102"/>
      <c r="C105" s="102"/>
      <c r="D105" s="102"/>
      <c r="E105" s="112" t="s">
        <v>361</v>
      </c>
      <c r="F105" s="194"/>
      <c r="G105" s="459"/>
      <c r="H105" s="207">
        <v>0</v>
      </c>
      <c r="I105" s="150">
        <f t="shared" si="6"/>
        <v>0</v>
      </c>
      <c r="J105" s="150">
        <f t="shared" si="7"/>
        <v>0</v>
      </c>
      <c r="K105" s="150">
        <f t="shared" si="8"/>
        <v>0</v>
      </c>
    </row>
    <row r="106" spans="2:11" ht="14.5" x14ac:dyDescent="0.35">
      <c r="B106" s="102"/>
      <c r="C106" s="102"/>
      <c r="D106" s="102"/>
      <c r="E106" s="112" t="s">
        <v>362</v>
      </c>
      <c r="F106" s="194"/>
      <c r="G106" s="459"/>
      <c r="H106" s="207">
        <v>0</v>
      </c>
      <c r="I106" s="150">
        <f t="shared" si="6"/>
        <v>0</v>
      </c>
      <c r="J106" s="150">
        <f t="shared" si="7"/>
        <v>0</v>
      </c>
      <c r="K106" s="150">
        <f t="shared" si="8"/>
        <v>0</v>
      </c>
    </row>
    <row r="107" spans="2:11" ht="14.5" x14ac:dyDescent="0.35">
      <c r="B107" s="102"/>
      <c r="C107" s="102"/>
      <c r="D107" s="102"/>
      <c r="E107" s="112" t="s">
        <v>363</v>
      </c>
      <c r="F107" s="194"/>
      <c r="G107" s="459"/>
      <c r="H107" s="207">
        <v>0</v>
      </c>
      <c r="I107" s="150">
        <f t="shared" si="6"/>
        <v>0</v>
      </c>
      <c r="J107" s="150">
        <f t="shared" si="7"/>
        <v>0</v>
      </c>
      <c r="K107" s="150">
        <f t="shared" si="8"/>
        <v>0</v>
      </c>
    </row>
    <row r="108" spans="2:11" ht="14.5" x14ac:dyDescent="0.35">
      <c r="B108" s="102"/>
      <c r="C108" s="102"/>
      <c r="D108" s="102"/>
      <c r="E108" s="112" t="s">
        <v>364</v>
      </c>
      <c r="F108" s="194"/>
      <c r="G108" s="459"/>
      <c r="H108" s="207">
        <v>0</v>
      </c>
      <c r="I108" s="150">
        <f t="shared" si="6"/>
        <v>0</v>
      </c>
      <c r="J108" s="150">
        <f t="shared" si="7"/>
        <v>0</v>
      </c>
      <c r="K108" s="150">
        <f t="shared" si="8"/>
        <v>0</v>
      </c>
    </row>
    <row r="109" spans="2:11" ht="14.5" x14ac:dyDescent="0.35">
      <c r="B109" s="102"/>
      <c r="C109" s="102"/>
      <c r="D109" s="102"/>
      <c r="E109" s="112" t="s">
        <v>365</v>
      </c>
      <c r="F109" s="194"/>
      <c r="G109" s="459"/>
      <c r="H109" s="207">
        <v>0</v>
      </c>
      <c r="I109" s="150">
        <f t="shared" si="6"/>
        <v>0</v>
      </c>
      <c r="J109" s="150">
        <f t="shared" si="7"/>
        <v>0</v>
      </c>
      <c r="K109" s="150">
        <f t="shared" si="8"/>
        <v>0</v>
      </c>
    </row>
    <row r="110" spans="2:11" ht="14.5" x14ac:dyDescent="0.35">
      <c r="B110" s="102"/>
      <c r="C110" s="102"/>
      <c r="D110" s="102"/>
      <c r="E110" s="112" t="s">
        <v>366</v>
      </c>
      <c r="F110" s="194"/>
      <c r="G110" s="459"/>
      <c r="H110" s="207">
        <v>0</v>
      </c>
      <c r="I110" s="150">
        <f t="shared" si="6"/>
        <v>0</v>
      </c>
      <c r="J110" s="150">
        <f t="shared" si="7"/>
        <v>0</v>
      </c>
      <c r="K110" s="150">
        <f t="shared" si="8"/>
        <v>0</v>
      </c>
    </row>
    <row r="111" spans="2:11" ht="14.5" x14ac:dyDescent="0.35">
      <c r="B111" s="102"/>
      <c r="C111" s="102"/>
      <c r="D111" s="102"/>
      <c r="E111" s="112" t="s">
        <v>367</v>
      </c>
      <c r="F111" s="194"/>
      <c r="G111" s="459"/>
      <c r="H111" s="207">
        <v>0</v>
      </c>
      <c r="I111" s="150">
        <f t="shared" si="6"/>
        <v>0</v>
      </c>
      <c r="J111" s="150">
        <f t="shared" si="7"/>
        <v>0</v>
      </c>
      <c r="K111" s="150">
        <f t="shared" si="8"/>
        <v>0</v>
      </c>
    </row>
    <row r="112" spans="2:11" ht="14.5" x14ac:dyDescent="0.35">
      <c r="B112" s="102"/>
      <c r="C112" s="102"/>
      <c r="D112" s="102"/>
      <c r="E112" s="112" t="s">
        <v>368</v>
      </c>
      <c r="F112" s="194"/>
      <c r="G112" s="459"/>
      <c r="H112" s="207">
        <v>0</v>
      </c>
      <c r="I112" s="150">
        <f t="shared" si="6"/>
        <v>0</v>
      </c>
      <c r="J112" s="150">
        <f t="shared" si="7"/>
        <v>0</v>
      </c>
      <c r="K112" s="150">
        <f t="shared" si="8"/>
        <v>0</v>
      </c>
    </row>
    <row r="113" spans="2:11" ht="14.5" x14ac:dyDescent="0.35">
      <c r="B113" s="102"/>
      <c r="C113" s="102"/>
      <c r="D113" s="102"/>
      <c r="E113" s="112" t="s">
        <v>369</v>
      </c>
      <c r="F113" s="194"/>
      <c r="G113" s="459"/>
      <c r="H113" s="207">
        <v>0</v>
      </c>
      <c r="I113" s="150">
        <f t="shared" si="6"/>
        <v>0</v>
      </c>
      <c r="J113" s="150">
        <f t="shared" si="7"/>
        <v>0</v>
      </c>
      <c r="K113" s="150">
        <f t="shared" si="8"/>
        <v>0</v>
      </c>
    </row>
    <row r="114" spans="2:11" ht="14.5" x14ac:dyDescent="0.35">
      <c r="B114" s="102"/>
      <c r="C114" s="102"/>
      <c r="D114" s="102"/>
      <c r="E114" s="112" t="s">
        <v>370</v>
      </c>
      <c r="F114" s="194"/>
      <c r="G114" s="459"/>
      <c r="H114" s="207">
        <v>0</v>
      </c>
      <c r="I114" s="150">
        <f t="shared" si="6"/>
        <v>0</v>
      </c>
      <c r="J114" s="150">
        <f t="shared" si="7"/>
        <v>0</v>
      </c>
      <c r="K114" s="150">
        <f t="shared" si="8"/>
        <v>0</v>
      </c>
    </row>
    <row r="115" spans="2:11" ht="14.5" x14ac:dyDescent="0.35">
      <c r="B115" s="102"/>
      <c r="C115" s="102"/>
      <c r="D115" s="102"/>
      <c r="E115" s="112" t="s">
        <v>371</v>
      </c>
      <c r="F115" s="194"/>
      <c r="G115" s="459"/>
      <c r="H115" s="207">
        <v>0</v>
      </c>
      <c r="I115" s="150">
        <f t="shared" si="6"/>
        <v>0</v>
      </c>
      <c r="J115" s="150">
        <f t="shared" si="7"/>
        <v>0</v>
      </c>
      <c r="K115" s="150">
        <f t="shared" si="8"/>
        <v>0</v>
      </c>
    </row>
    <row r="116" spans="2:11" ht="14.5" x14ac:dyDescent="0.35">
      <c r="B116" s="102"/>
      <c r="C116" s="102"/>
      <c r="D116" s="102"/>
      <c r="E116" s="112" t="s">
        <v>372</v>
      </c>
      <c r="F116" s="194"/>
      <c r="G116" s="459"/>
      <c r="H116" s="207">
        <v>0</v>
      </c>
      <c r="I116" s="150">
        <f t="shared" si="6"/>
        <v>0</v>
      </c>
      <c r="J116" s="150">
        <f t="shared" si="7"/>
        <v>0</v>
      </c>
      <c r="K116" s="150">
        <f t="shared" si="8"/>
        <v>0</v>
      </c>
    </row>
    <row r="117" spans="2:11" ht="14.5" x14ac:dyDescent="0.35">
      <c r="B117" s="102"/>
      <c r="C117" s="102"/>
      <c r="D117" s="102"/>
      <c r="E117" s="112" t="s">
        <v>373</v>
      </c>
      <c r="F117" s="194"/>
      <c r="G117" s="459"/>
      <c r="H117" s="207">
        <v>0</v>
      </c>
      <c r="I117" s="150">
        <f t="shared" si="6"/>
        <v>0</v>
      </c>
      <c r="J117" s="150">
        <f t="shared" si="7"/>
        <v>0</v>
      </c>
      <c r="K117" s="150">
        <f t="shared" si="8"/>
        <v>0</v>
      </c>
    </row>
    <row r="118" spans="2:11" ht="14.5" x14ac:dyDescent="0.35">
      <c r="B118" s="102"/>
      <c r="C118" s="102"/>
      <c r="D118" s="102"/>
      <c r="E118" s="112" t="s">
        <v>374</v>
      </c>
      <c r="F118" s="194"/>
      <c r="G118" s="459"/>
      <c r="H118" s="207">
        <v>0</v>
      </c>
      <c r="I118" s="150">
        <f t="shared" si="6"/>
        <v>0</v>
      </c>
      <c r="J118" s="150">
        <f t="shared" si="7"/>
        <v>0</v>
      </c>
      <c r="K118" s="150">
        <f t="shared" si="8"/>
        <v>0</v>
      </c>
    </row>
    <row r="119" spans="2:11" ht="14.5" x14ac:dyDescent="0.35">
      <c r="B119" s="102"/>
      <c r="C119" s="102"/>
      <c r="D119" s="102"/>
      <c r="E119" s="112" t="s">
        <v>375</v>
      </c>
      <c r="F119" s="194"/>
      <c r="G119" s="459"/>
      <c r="H119" s="207">
        <v>0</v>
      </c>
      <c r="I119" s="150">
        <f t="shared" si="6"/>
        <v>0</v>
      </c>
      <c r="J119" s="150">
        <f t="shared" si="7"/>
        <v>0</v>
      </c>
      <c r="K119" s="150">
        <f t="shared" si="8"/>
        <v>0</v>
      </c>
    </row>
    <row r="120" spans="2:11" ht="14.5" x14ac:dyDescent="0.35">
      <c r="B120" s="102"/>
      <c r="C120" s="102"/>
      <c r="D120" s="102"/>
      <c r="E120" s="112" t="s">
        <v>376</v>
      </c>
      <c r="F120" s="194"/>
      <c r="G120" s="459"/>
      <c r="H120" s="207">
        <v>0</v>
      </c>
      <c r="I120" s="150">
        <f t="shared" si="6"/>
        <v>0</v>
      </c>
      <c r="J120" s="150">
        <f t="shared" si="7"/>
        <v>0</v>
      </c>
      <c r="K120" s="150">
        <f t="shared" si="8"/>
        <v>0</v>
      </c>
    </row>
    <row r="121" spans="2:11" ht="14.5" x14ac:dyDescent="0.35">
      <c r="B121" s="102"/>
      <c r="C121" s="102"/>
      <c r="D121" s="102"/>
      <c r="E121" s="112" t="s">
        <v>377</v>
      </c>
      <c r="F121" s="194"/>
      <c r="G121" s="459"/>
      <c r="H121" s="207">
        <v>0</v>
      </c>
      <c r="I121" s="150">
        <f t="shared" si="6"/>
        <v>0</v>
      </c>
      <c r="J121" s="150">
        <f t="shared" si="7"/>
        <v>0</v>
      </c>
      <c r="K121" s="150">
        <f t="shared" si="8"/>
        <v>0</v>
      </c>
    </row>
    <row r="122" spans="2:11" ht="14.5" x14ac:dyDescent="0.35">
      <c r="B122" s="102"/>
      <c r="C122" s="102"/>
      <c r="D122" s="102"/>
      <c r="E122" s="112" t="s">
        <v>378</v>
      </c>
      <c r="F122" s="194"/>
      <c r="G122" s="459"/>
      <c r="H122" s="207">
        <v>0</v>
      </c>
      <c r="I122" s="150">
        <f t="shared" si="6"/>
        <v>0</v>
      </c>
      <c r="J122" s="150">
        <f t="shared" si="7"/>
        <v>0</v>
      </c>
      <c r="K122" s="150">
        <f t="shared" si="8"/>
        <v>0</v>
      </c>
    </row>
    <row r="123" spans="2:11" ht="14.5" x14ac:dyDescent="0.35">
      <c r="B123" s="102"/>
      <c r="C123" s="102"/>
      <c r="D123" s="102"/>
      <c r="E123" s="112" t="s">
        <v>379</v>
      </c>
      <c r="F123" s="194"/>
      <c r="G123" s="459"/>
      <c r="H123" s="207">
        <v>0</v>
      </c>
      <c r="I123" s="150">
        <f t="shared" si="6"/>
        <v>0</v>
      </c>
      <c r="J123" s="150">
        <f t="shared" si="7"/>
        <v>0</v>
      </c>
      <c r="K123" s="150">
        <f t="shared" si="8"/>
        <v>0</v>
      </c>
    </row>
    <row r="124" spans="2:11" ht="14.5" x14ac:dyDescent="0.35">
      <c r="B124" s="102"/>
      <c r="C124" s="102"/>
      <c r="D124" s="102"/>
      <c r="E124" s="112" t="s">
        <v>380</v>
      </c>
      <c r="F124" s="194"/>
      <c r="G124" s="459"/>
      <c r="H124" s="207">
        <v>0</v>
      </c>
      <c r="I124" s="150">
        <f t="shared" si="6"/>
        <v>0</v>
      </c>
      <c r="J124" s="150">
        <f t="shared" si="7"/>
        <v>0</v>
      </c>
      <c r="K124" s="150">
        <f t="shared" si="8"/>
        <v>0</v>
      </c>
    </row>
    <row r="125" spans="2:11" ht="14.5" x14ac:dyDescent="0.35">
      <c r="B125" s="102"/>
      <c r="C125" s="102"/>
      <c r="D125" s="102"/>
      <c r="E125" s="112" t="s">
        <v>381</v>
      </c>
      <c r="F125" s="194"/>
      <c r="G125" s="459"/>
      <c r="H125" s="207">
        <v>0</v>
      </c>
      <c r="I125" s="150">
        <f t="shared" si="6"/>
        <v>0</v>
      </c>
      <c r="J125" s="150">
        <f t="shared" si="7"/>
        <v>0</v>
      </c>
      <c r="K125" s="150">
        <f t="shared" si="8"/>
        <v>0</v>
      </c>
    </row>
    <row r="126" spans="2:11" ht="14.5" x14ac:dyDescent="0.35">
      <c r="B126" s="102"/>
      <c r="C126" s="102"/>
      <c r="D126" s="102"/>
      <c r="E126" s="112" t="s">
        <v>382</v>
      </c>
      <c r="F126" s="194"/>
      <c r="G126" s="459"/>
      <c r="H126" s="207">
        <v>0</v>
      </c>
      <c r="I126" s="150">
        <f t="shared" si="6"/>
        <v>0</v>
      </c>
      <c r="J126" s="150">
        <f t="shared" si="7"/>
        <v>0</v>
      </c>
      <c r="K126" s="150">
        <f t="shared" si="8"/>
        <v>0</v>
      </c>
    </row>
    <row r="127" spans="2:11" ht="14.5" x14ac:dyDescent="0.35">
      <c r="B127" s="102"/>
      <c r="C127" s="102"/>
      <c r="D127" s="102"/>
      <c r="E127" s="112" t="s">
        <v>383</v>
      </c>
      <c r="F127" s="194"/>
      <c r="G127" s="459"/>
      <c r="H127" s="207">
        <v>0</v>
      </c>
      <c r="I127" s="150">
        <f t="shared" si="6"/>
        <v>0</v>
      </c>
      <c r="J127" s="150">
        <f t="shared" si="7"/>
        <v>0</v>
      </c>
      <c r="K127" s="150">
        <f t="shared" si="8"/>
        <v>0</v>
      </c>
    </row>
    <row r="128" spans="2:11" ht="14.5" x14ac:dyDescent="0.35">
      <c r="B128" s="102"/>
      <c r="C128" s="102"/>
      <c r="D128" s="102"/>
      <c r="E128" s="112" t="s">
        <v>384</v>
      </c>
      <c r="F128" s="194"/>
      <c r="G128" s="459"/>
      <c r="H128" s="207">
        <v>0</v>
      </c>
      <c r="I128" s="150">
        <f t="shared" si="6"/>
        <v>0</v>
      </c>
      <c r="J128" s="150">
        <f t="shared" si="7"/>
        <v>0</v>
      </c>
      <c r="K128" s="150">
        <f t="shared" si="8"/>
        <v>0</v>
      </c>
    </row>
    <row r="129" spans="2:11" ht="14.5" x14ac:dyDescent="0.35">
      <c r="B129" s="102"/>
      <c r="C129" s="102"/>
      <c r="D129" s="102"/>
      <c r="E129" s="112" t="s">
        <v>385</v>
      </c>
      <c r="F129" s="194"/>
      <c r="G129" s="459"/>
      <c r="H129" s="207">
        <v>0</v>
      </c>
      <c r="I129" s="150">
        <f t="shared" si="6"/>
        <v>0</v>
      </c>
      <c r="J129" s="150">
        <f t="shared" si="7"/>
        <v>0</v>
      </c>
      <c r="K129" s="150">
        <f t="shared" si="8"/>
        <v>0</v>
      </c>
    </row>
    <row r="130" spans="2:11" ht="14.5" x14ac:dyDescent="0.35">
      <c r="B130" s="102"/>
      <c r="C130" s="102"/>
      <c r="D130" s="102"/>
      <c r="E130" s="112" t="s">
        <v>386</v>
      </c>
      <c r="F130" s="194"/>
      <c r="G130" s="459"/>
      <c r="H130" s="207">
        <v>0</v>
      </c>
      <c r="I130" s="150">
        <f t="shared" si="6"/>
        <v>0</v>
      </c>
      <c r="J130" s="150">
        <f t="shared" si="7"/>
        <v>0</v>
      </c>
      <c r="K130" s="150">
        <f t="shared" si="8"/>
        <v>0</v>
      </c>
    </row>
    <row r="131" spans="2:11" ht="14.5" x14ac:dyDescent="0.35">
      <c r="B131" s="102"/>
      <c r="C131" s="102"/>
      <c r="D131" s="102"/>
      <c r="E131" s="112" t="s">
        <v>387</v>
      </c>
      <c r="F131" s="194"/>
      <c r="G131" s="459"/>
      <c r="H131" s="207">
        <v>0</v>
      </c>
      <c r="I131" s="150">
        <f t="shared" si="6"/>
        <v>0</v>
      </c>
      <c r="J131" s="150">
        <f t="shared" si="7"/>
        <v>0</v>
      </c>
      <c r="K131" s="150">
        <f t="shared" si="8"/>
        <v>0</v>
      </c>
    </row>
    <row r="132" spans="2:11" ht="14.5" x14ac:dyDescent="0.35">
      <c r="B132" s="102"/>
      <c r="C132" s="102"/>
      <c r="D132" s="102"/>
      <c r="E132" s="112" t="s">
        <v>388</v>
      </c>
      <c r="F132" s="194"/>
      <c r="G132" s="459"/>
      <c r="H132" s="207">
        <v>0</v>
      </c>
      <c r="I132" s="150">
        <f t="shared" si="6"/>
        <v>0</v>
      </c>
      <c r="J132" s="150">
        <f t="shared" si="7"/>
        <v>0</v>
      </c>
      <c r="K132" s="150">
        <f t="shared" si="8"/>
        <v>0</v>
      </c>
    </row>
    <row r="133" spans="2:11" ht="14.5" x14ac:dyDescent="0.35">
      <c r="B133" s="102"/>
      <c r="C133" s="102"/>
      <c r="D133" s="102"/>
      <c r="E133" s="112" t="s">
        <v>389</v>
      </c>
      <c r="F133" s="194"/>
      <c r="G133" s="459"/>
      <c r="H133" s="207">
        <v>0</v>
      </c>
      <c r="I133" s="150">
        <f t="shared" si="6"/>
        <v>0</v>
      </c>
      <c r="J133" s="150">
        <f t="shared" si="7"/>
        <v>0</v>
      </c>
      <c r="K133" s="150">
        <f t="shared" si="8"/>
        <v>0</v>
      </c>
    </row>
    <row r="134" spans="2:11" ht="14.5" x14ac:dyDescent="0.35">
      <c r="B134" s="102"/>
      <c r="C134" s="102"/>
      <c r="D134" s="102"/>
      <c r="E134" s="112" t="s">
        <v>390</v>
      </c>
      <c r="F134" s="194"/>
      <c r="G134" s="459"/>
      <c r="H134" s="207">
        <v>0</v>
      </c>
      <c r="I134" s="150">
        <f t="shared" si="6"/>
        <v>0</v>
      </c>
      <c r="J134" s="150">
        <f t="shared" si="7"/>
        <v>0</v>
      </c>
      <c r="K134" s="150">
        <f t="shared" si="8"/>
        <v>0</v>
      </c>
    </row>
    <row r="135" spans="2:11" ht="14.5" x14ac:dyDescent="0.35">
      <c r="B135" s="102"/>
      <c r="C135" s="102"/>
      <c r="D135" s="102"/>
      <c r="E135" s="112" t="s">
        <v>391</v>
      </c>
      <c r="F135" s="194"/>
      <c r="G135" s="459"/>
      <c r="H135" s="207">
        <v>0</v>
      </c>
      <c r="I135" s="150">
        <f t="shared" si="6"/>
        <v>0</v>
      </c>
      <c r="J135" s="150">
        <f t="shared" si="7"/>
        <v>0</v>
      </c>
      <c r="K135" s="150">
        <f t="shared" si="8"/>
        <v>0</v>
      </c>
    </row>
    <row r="136" spans="2:11" ht="14.5" x14ac:dyDescent="0.35">
      <c r="B136" s="102"/>
      <c r="C136" s="102"/>
      <c r="D136" s="102"/>
      <c r="E136" s="112" t="s">
        <v>392</v>
      </c>
      <c r="F136" s="194"/>
      <c r="G136" s="459"/>
      <c r="H136" s="207">
        <v>0</v>
      </c>
      <c r="I136" s="150">
        <f t="shared" si="6"/>
        <v>0</v>
      </c>
      <c r="J136" s="150">
        <f t="shared" si="7"/>
        <v>0</v>
      </c>
      <c r="K136" s="150">
        <f t="shared" si="8"/>
        <v>0</v>
      </c>
    </row>
    <row r="137" spans="2:11" ht="14.5" x14ac:dyDescent="0.35">
      <c r="B137" s="102"/>
      <c r="C137" s="102"/>
      <c r="D137" s="102"/>
      <c r="E137" s="112" t="s">
        <v>393</v>
      </c>
      <c r="F137" s="194"/>
      <c r="G137" s="459"/>
      <c r="H137" s="207">
        <v>0</v>
      </c>
      <c r="I137" s="150">
        <f t="shared" si="6"/>
        <v>0</v>
      </c>
      <c r="J137" s="150">
        <f t="shared" si="7"/>
        <v>0</v>
      </c>
      <c r="K137" s="150">
        <f t="shared" si="8"/>
        <v>0</v>
      </c>
    </row>
    <row r="138" spans="2:11" ht="14.5" x14ac:dyDescent="0.35">
      <c r="B138" s="102"/>
      <c r="C138" s="102"/>
      <c r="D138" s="102"/>
      <c r="E138" s="112" t="s">
        <v>394</v>
      </c>
      <c r="F138" s="194"/>
      <c r="G138" s="459"/>
      <c r="H138" s="207">
        <v>0</v>
      </c>
      <c r="I138" s="150">
        <f t="shared" si="6"/>
        <v>0</v>
      </c>
      <c r="J138" s="150">
        <f t="shared" si="7"/>
        <v>0</v>
      </c>
      <c r="K138" s="150">
        <f t="shared" si="8"/>
        <v>0</v>
      </c>
    </row>
    <row r="139" spans="2:11" ht="14.5" x14ac:dyDescent="0.35">
      <c r="B139" s="102"/>
      <c r="C139" s="102"/>
      <c r="D139" s="102"/>
      <c r="E139" s="112" t="s">
        <v>395</v>
      </c>
      <c r="F139" s="194"/>
      <c r="G139" s="459"/>
      <c r="H139" s="207">
        <v>0</v>
      </c>
      <c r="I139" s="150">
        <f t="shared" si="6"/>
        <v>0</v>
      </c>
      <c r="J139" s="150">
        <f t="shared" si="7"/>
        <v>0</v>
      </c>
      <c r="K139" s="150">
        <f t="shared" si="8"/>
        <v>0</v>
      </c>
    </row>
    <row r="140" spans="2:11" ht="14.5" x14ac:dyDescent="0.35">
      <c r="B140" s="102"/>
      <c r="C140" s="102"/>
      <c r="D140" s="102"/>
      <c r="E140" s="112" t="s">
        <v>396</v>
      </c>
      <c r="F140" s="194"/>
      <c r="G140" s="459"/>
      <c r="H140" s="207">
        <v>0</v>
      </c>
      <c r="I140" s="150">
        <f t="shared" si="6"/>
        <v>0</v>
      </c>
      <c r="J140" s="150">
        <f t="shared" si="7"/>
        <v>0</v>
      </c>
      <c r="K140" s="150">
        <f t="shared" si="8"/>
        <v>0</v>
      </c>
    </row>
    <row r="141" spans="2:11" ht="14.5" x14ac:dyDescent="0.35">
      <c r="B141" s="102"/>
      <c r="C141" s="102"/>
      <c r="D141" s="102"/>
      <c r="E141" s="112" t="s">
        <v>397</v>
      </c>
      <c r="F141" s="194"/>
      <c r="G141" s="459"/>
      <c r="H141" s="207">
        <v>0</v>
      </c>
      <c r="I141" s="150">
        <f t="shared" si="6"/>
        <v>0</v>
      </c>
      <c r="J141" s="150">
        <f t="shared" si="7"/>
        <v>0</v>
      </c>
      <c r="K141" s="150">
        <f t="shared" si="8"/>
        <v>0</v>
      </c>
    </row>
    <row r="142" spans="2:11" ht="14.5" x14ac:dyDescent="0.35">
      <c r="B142" s="102"/>
      <c r="C142" s="102"/>
      <c r="D142" s="102"/>
      <c r="E142" s="112" t="s">
        <v>398</v>
      </c>
      <c r="F142" s="194"/>
      <c r="G142" s="459"/>
      <c r="H142" s="207">
        <v>0</v>
      </c>
      <c r="I142" s="150">
        <f t="shared" si="6"/>
        <v>0</v>
      </c>
      <c r="J142" s="150">
        <f t="shared" si="7"/>
        <v>0</v>
      </c>
      <c r="K142" s="150">
        <f t="shared" si="8"/>
        <v>0</v>
      </c>
    </row>
    <row r="143" spans="2:11" ht="14.5" x14ac:dyDescent="0.35">
      <c r="B143" s="102"/>
      <c r="C143" s="102"/>
      <c r="D143" s="102"/>
      <c r="E143" s="112" t="s">
        <v>399</v>
      </c>
      <c r="F143" s="194"/>
      <c r="G143" s="459"/>
      <c r="H143" s="207">
        <v>0</v>
      </c>
      <c r="I143" s="150">
        <f t="shared" si="6"/>
        <v>0</v>
      </c>
      <c r="J143" s="150">
        <f t="shared" si="7"/>
        <v>0</v>
      </c>
      <c r="K143" s="150">
        <f t="shared" si="8"/>
        <v>0</v>
      </c>
    </row>
    <row r="144" spans="2:11" ht="14.5" x14ac:dyDescent="0.35">
      <c r="B144" s="102"/>
      <c r="C144" s="102"/>
      <c r="D144" s="102"/>
      <c r="E144" s="112" t="s">
        <v>400</v>
      </c>
      <c r="F144" s="194"/>
      <c r="G144" s="459"/>
      <c r="H144" s="207">
        <v>0</v>
      </c>
      <c r="I144" s="150">
        <f t="shared" si="6"/>
        <v>0</v>
      </c>
      <c r="J144" s="150">
        <f t="shared" si="7"/>
        <v>0</v>
      </c>
      <c r="K144" s="150">
        <f t="shared" si="8"/>
        <v>0</v>
      </c>
    </row>
    <row r="145" spans="2:11" ht="14.5" x14ac:dyDescent="0.35">
      <c r="B145" s="102"/>
      <c r="C145" s="102"/>
      <c r="D145" s="102"/>
      <c r="E145" s="112" t="s">
        <v>401</v>
      </c>
      <c r="F145" s="194"/>
      <c r="G145" s="459"/>
      <c r="H145" s="207">
        <v>0</v>
      </c>
      <c r="I145" s="150">
        <f t="shared" si="6"/>
        <v>0</v>
      </c>
      <c r="J145" s="150">
        <f t="shared" si="7"/>
        <v>0</v>
      </c>
      <c r="K145" s="150">
        <f t="shared" si="8"/>
        <v>0</v>
      </c>
    </row>
    <row r="146" spans="2:11" ht="14.5" x14ac:dyDescent="0.35">
      <c r="B146" s="102"/>
      <c r="C146" s="102"/>
      <c r="D146" s="102"/>
      <c r="E146" s="112" t="s">
        <v>402</v>
      </c>
      <c r="F146" s="194"/>
      <c r="G146" s="459"/>
      <c r="H146" s="207">
        <v>0</v>
      </c>
      <c r="I146" s="150">
        <f t="shared" si="6"/>
        <v>0</v>
      </c>
      <c r="J146" s="150">
        <f t="shared" si="7"/>
        <v>0</v>
      </c>
      <c r="K146" s="150">
        <f t="shared" si="8"/>
        <v>0</v>
      </c>
    </row>
    <row r="147" spans="2:11" ht="14.5" x14ac:dyDescent="0.35">
      <c r="B147" s="102"/>
      <c r="C147" s="102"/>
      <c r="D147" s="102"/>
      <c r="E147" s="112" t="s">
        <v>403</v>
      </c>
      <c r="F147" s="194"/>
      <c r="G147" s="459"/>
      <c r="H147" s="207">
        <v>0</v>
      </c>
      <c r="I147" s="150">
        <f t="shared" si="6"/>
        <v>0</v>
      </c>
      <c r="J147" s="150">
        <f t="shared" si="7"/>
        <v>0</v>
      </c>
      <c r="K147" s="150">
        <f t="shared" si="8"/>
        <v>0</v>
      </c>
    </row>
    <row r="148" spans="2:11" ht="14.5" x14ac:dyDescent="0.35">
      <c r="B148" s="102"/>
      <c r="C148" s="102"/>
      <c r="D148" s="102"/>
      <c r="E148" s="112" t="s">
        <v>404</v>
      </c>
      <c r="F148" s="194"/>
      <c r="G148" s="459"/>
      <c r="H148" s="207">
        <v>0</v>
      </c>
      <c r="I148" s="150">
        <f t="shared" si="6"/>
        <v>0</v>
      </c>
      <c r="J148" s="150">
        <f t="shared" si="7"/>
        <v>0</v>
      </c>
      <c r="K148" s="150">
        <f t="shared" si="8"/>
        <v>0</v>
      </c>
    </row>
    <row r="149" spans="2:11" ht="14.5" x14ac:dyDescent="0.35">
      <c r="B149" s="102"/>
      <c r="C149" s="102"/>
      <c r="D149" s="102"/>
      <c r="E149" s="112" t="s">
        <v>405</v>
      </c>
      <c r="F149" s="194"/>
      <c r="G149" s="459"/>
      <c r="H149" s="207">
        <v>0</v>
      </c>
      <c r="I149" s="150">
        <f t="shared" si="6"/>
        <v>0</v>
      </c>
      <c r="J149" s="150">
        <f t="shared" si="7"/>
        <v>0</v>
      </c>
      <c r="K149" s="150">
        <f t="shared" si="8"/>
        <v>0</v>
      </c>
    </row>
    <row r="150" spans="2:11" ht="14.5" x14ac:dyDescent="0.35">
      <c r="B150" s="102"/>
      <c r="C150" s="102"/>
      <c r="D150" s="102"/>
      <c r="E150" s="112" t="s">
        <v>406</v>
      </c>
      <c r="F150" s="194"/>
      <c r="G150" s="459"/>
      <c r="H150" s="207">
        <v>0</v>
      </c>
      <c r="I150" s="150">
        <f t="shared" si="6"/>
        <v>0</v>
      </c>
      <c r="J150" s="150">
        <f t="shared" si="7"/>
        <v>0</v>
      </c>
      <c r="K150" s="150">
        <f t="shared" si="8"/>
        <v>0</v>
      </c>
    </row>
    <row r="151" spans="2:11" ht="14.5" x14ac:dyDescent="0.35">
      <c r="B151" s="102"/>
      <c r="C151" s="102"/>
      <c r="D151" s="102"/>
      <c r="E151" s="112" t="s">
        <v>407</v>
      </c>
      <c r="F151" s="194"/>
      <c r="G151" s="459"/>
      <c r="H151" s="207">
        <v>0</v>
      </c>
      <c r="I151" s="150">
        <f t="shared" si="6"/>
        <v>0</v>
      </c>
      <c r="J151" s="150">
        <f t="shared" si="7"/>
        <v>0</v>
      </c>
      <c r="K151" s="150">
        <f t="shared" si="8"/>
        <v>0</v>
      </c>
    </row>
    <row r="152" spans="2:11" ht="14.5" x14ac:dyDescent="0.35">
      <c r="B152" s="102"/>
      <c r="C152" s="102"/>
      <c r="D152" s="102"/>
      <c r="E152" s="112" t="s">
        <v>408</v>
      </c>
      <c r="F152" s="194"/>
      <c r="G152" s="459"/>
      <c r="H152" s="207">
        <v>0</v>
      </c>
      <c r="I152" s="150">
        <f t="shared" si="6"/>
        <v>0</v>
      </c>
      <c r="J152" s="150">
        <f t="shared" si="7"/>
        <v>0</v>
      </c>
      <c r="K152" s="150">
        <f t="shared" si="8"/>
        <v>0</v>
      </c>
    </row>
    <row r="153" spans="2:11" ht="14.5" x14ac:dyDescent="0.35">
      <c r="B153" s="102"/>
      <c r="C153" s="102"/>
      <c r="D153" s="102"/>
      <c r="E153" s="112" t="s">
        <v>409</v>
      </c>
      <c r="F153" s="194"/>
      <c r="G153" s="459"/>
      <c r="H153" s="207">
        <v>0</v>
      </c>
      <c r="I153" s="150">
        <f t="shared" si="6"/>
        <v>0</v>
      </c>
      <c r="J153" s="150">
        <f t="shared" si="7"/>
        <v>0</v>
      </c>
      <c r="K153" s="150">
        <f t="shared" si="8"/>
        <v>0</v>
      </c>
    </row>
    <row r="154" spans="2:11" ht="14.5" x14ac:dyDescent="0.35">
      <c r="B154" s="102"/>
      <c r="C154" s="102"/>
      <c r="D154" s="102"/>
      <c r="E154" s="112" t="s">
        <v>410</v>
      </c>
      <c r="F154" s="194"/>
      <c r="G154" s="459"/>
      <c r="H154" s="207">
        <v>0</v>
      </c>
      <c r="I154" s="150">
        <f t="shared" si="6"/>
        <v>0</v>
      </c>
      <c r="J154" s="150">
        <f t="shared" si="7"/>
        <v>0</v>
      </c>
      <c r="K154" s="150">
        <f t="shared" si="8"/>
        <v>0</v>
      </c>
    </row>
    <row r="155" spans="2:11" ht="14.5" x14ac:dyDescent="0.35">
      <c r="B155" s="102"/>
      <c r="C155" s="102"/>
      <c r="D155" s="102"/>
      <c r="E155" s="112" t="s">
        <v>411</v>
      </c>
      <c r="F155" s="194"/>
      <c r="G155" s="459"/>
      <c r="H155" s="207">
        <v>0</v>
      </c>
      <c r="I155" s="150">
        <f t="shared" si="6"/>
        <v>0</v>
      </c>
      <c r="J155" s="150">
        <f t="shared" si="7"/>
        <v>0</v>
      </c>
      <c r="K155" s="150">
        <f t="shared" si="8"/>
        <v>0</v>
      </c>
    </row>
    <row r="156" spans="2:11" ht="14.5" x14ac:dyDescent="0.35">
      <c r="B156" s="102"/>
      <c r="C156" s="102"/>
      <c r="D156" s="102"/>
      <c r="E156" s="112" t="s">
        <v>412</v>
      </c>
      <c r="F156" s="194"/>
      <c r="G156" s="459"/>
      <c r="H156" s="207">
        <v>0</v>
      </c>
      <c r="I156" s="150">
        <f t="shared" si="6"/>
        <v>0</v>
      </c>
      <c r="J156" s="150">
        <f t="shared" si="7"/>
        <v>0</v>
      </c>
      <c r="K156" s="150">
        <f t="shared" si="8"/>
        <v>0</v>
      </c>
    </row>
    <row r="157" spans="2:11" ht="14.5" x14ac:dyDescent="0.35">
      <c r="B157" s="102"/>
      <c r="C157" s="102"/>
      <c r="D157" s="102"/>
      <c r="E157" s="112" t="s">
        <v>413</v>
      </c>
      <c r="F157" s="194"/>
      <c r="G157" s="459"/>
      <c r="H157" s="207">
        <v>0</v>
      </c>
      <c r="I157" s="150">
        <f t="shared" si="6"/>
        <v>0</v>
      </c>
      <c r="J157" s="150">
        <f t="shared" si="7"/>
        <v>0</v>
      </c>
      <c r="K157" s="150">
        <f t="shared" si="8"/>
        <v>0</v>
      </c>
    </row>
    <row r="158" spans="2:11" ht="14.5" x14ac:dyDescent="0.35">
      <c r="B158" s="102"/>
      <c r="C158" s="102"/>
      <c r="D158" s="102"/>
      <c r="E158" s="112" t="s">
        <v>414</v>
      </c>
      <c r="F158" s="194"/>
      <c r="G158" s="459"/>
      <c r="H158" s="207">
        <v>0</v>
      </c>
      <c r="I158" s="150">
        <f t="shared" si="6"/>
        <v>0</v>
      </c>
      <c r="J158" s="150">
        <f t="shared" si="7"/>
        <v>0</v>
      </c>
      <c r="K158" s="150">
        <f t="shared" si="8"/>
        <v>0</v>
      </c>
    </row>
    <row r="159" spans="2:11" ht="14.5" x14ac:dyDescent="0.35">
      <c r="B159" s="102"/>
      <c r="C159" s="102"/>
      <c r="D159" s="102"/>
      <c r="E159" s="112" t="s">
        <v>415</v>
      </c>
      <c r="F159" s="194"/>
      <c r="G159" s="459"/>
      <c r="H159" s="207">
        <v>0</v>
      </c>
      <c r="I159" s="150">
        <f t="shared" si="6"/>
        <v>0</v>
      </c>
      <c r="J159" s="150">
        <f t="shared" si="7"/>
        <v>0</v>
      </c>
      <c r="K159" s="150">
        <f t="shared" si="8"/>
        <v>0</v>
      </c>
    </row>
    <row r="160" spans="2:11" ht="14.5" x14ac:dyDescent="0.35">
      <c r="B160" s="102"/>
      <c r="C160" s="102"/>
      <c r="D160" s="102"/>
      <c r="E160" s="112" t="s">
        <v>416</v>
      </c>
      <c r="F160" s="194"/>
      <c r="G160" s="459"/>
      <c r="H160" s="207">
        <v>0</v>
      </c>
      <c r="I160" s="150">
        <f t="shared" si="6"/>
        <v>0</v>
      </c>
      <c r="J160" s="150">
        <f t="shared" si="7"/>
        <v>0</v>
      </c>
      <c r="K160" s="150">
        <f t="shared" si="8"/>
        <v>0</v>
      </c>
    </row>
    <row r="161" spans="2:11" ht="14.5" x14ac:dyDescent="0.35">
      <c r="B161" s="102"/>
      <c r="C161" s="102"/>
      <c r="D161" s="102"/>
      <c r="E161" s="112" t="s">
        <v>417</v>
      </c>
      <c r="F161" s="194"/>
      <c r="G161" s="459"/>
      <c r="H161" s="207">
        <v>0</v>
      </c>
      <c r="I161" s="150">
        <f t="shared" si="6"/>
        <v>0</v>
      </c>
      <c r="J161" s="150">
        <f t="shared" si="7"/>
        <v>0</v>
      </c>
      <c r="K161" s="150">
        <f t="shared" si="8"/>
        <v>0</v>
      </c>
    </row>
    <row r="162" spans="2:11" ht="14.5" x14ac:dyDescent="0.35">
      <c r="B162" s="102"/>
      <c r="C162" s="102"/>
      <c r="D162" s="102"/>
      <c r="E162" s="112" t="s">
        <v>418</v>
      </c>
      <c r="F162" s="194"/>
      <c r="G162" s="459"/>
      <c r="H162" s="207">
        <v>0</v>
      </c>
      <c r="I162" s="150">
        <f t="shared" si="6"/>
        <v>0</v>
      </c>
      <c r="J162" s="150">
        <f t="shared" si="7"/>
        <v>0</v>
      </c>
      <c r="K162" s="150">
        <f t="shared" si="8"/>
        <v>0</v>
      </c>
    </row>
    <row r="163" spans="2:11" ht="14.5" x14ac:dyDescent="0.35">
      <c r="B163" s="102"/>
      <c r="C163" s="102"/>
      <c r="D163" s="102"/>
      <c r="E163" s="112" t="s">
        <v>419</v>
      </c>
      <c r="F163" s="194"/>
      <c r="G163" s="459"/>
      <c r="H163" s="207">
        <v>0</v>
      </c>
      <c r="I163" s="150">
        <f t="shared" si="6"/>
        <v>0</v>
      </c>
      <c r="J163" s="150">
        <f t="shared" si="7"/>
        <v>0</v>
      </c>
      <c r="K163" s="150">
        <f t="shared" si="8"/>
        <v>0</v>
      </c>
    </row>
    <row r="164" spans="2:11" ht="14.5" x14ac:dyDescent="0.35">
      <c r="B164" s="102"/>
      <c r="C164" s="102"/>
      <c r="D164" s="102"/>
      <c r="E164" s="112" t="s">
        <v>420</v>
      </c>
      <c r="F164" s="194"/>
      <c r="G164" s="459"/>
      <c r="H164" s="207">
        <v>0</v>
      </c>
      <c r="I164" s="150">
        <f t="shared" si="6"/>
        <v>0</v>
      </c>
      <c r="J164" s="150">
        <f t="shared" si="7"/>
        <v>0</v>
      </c>
      <c r="K164" s="150">
        <f t="shared" si="8"/>
        <v>0</v>
      </c>
    </row>
    <row r="165" spans="2:11" ht="14.5" x14ac:dyDescent="0.35">
      <c r="B165" s="102"/>
      <c r="C165" s="102"/>
      <c r="D165" s="102"/>
      <c r="E165" s="112" t="s">
        <v>421</v>
      </c>
      <c r="F165" s="194"/>
      <c r="G165" s="459"/>
      <c r="H165" s="207">
        <v>0</v>
      </c>
      <c r="I165" s="150">
        <f t="shared" ref="I165:I201" si="9">G165*F165</f>
        <v>0</v>
      </c>
      <c r="J165" s="150">
        <f t="shared" ref="J165:J201" si="10">I165*H165</f>
        <v>0</v>
      </c>
      <c r="K165" s="150">
        <f t="shared" ref="K165:K201" si="11">I165-J165</f>
        <v>0</v>
      </c>
    </row>
    <row r="166" spans="2:11" ht="14.5" x14ac:dyDescent="0.35">
      <c r="B166" s="102"/>
      <c r="C166" s="102"/>
      <c r="D166" s="102"/>
      <c r="E166" s="112" t="s">
        <v>422</v>
      </c>
      <c r="F166" s="194"/>
      <c r="G166" s="459"/>
      <c r="H166" s="207">
        <v>0</v>
      </c>
      <c r="I166" s="150">
        <f t="shared" si="9"/>
        <v>0</v>
      </c>
      <c r="J166" s="150">
        <f t="shared" si="10"/>
        <v>0</v>
      </c>
      <c r="K166" s="150">
        <f t="shared" si="11"/>
        <v>0</v>
      </c>
    </row>
    <row r="167" spans="2:11" ht="14.5" x14ac:dyDescent="0.35">
      <c r="B167" s="102"/>
      <c r="C167" s="102"/>
      <c r="D167" s="102"/>
      <c r="E167" s="112" t="s">
        <v>423</v>
      </c>
      <c r="F167" s="194"/>
      <c r="G167" s="459"/>
      <c r="H167" s="207">
        <v>0</v>
      </c>
      <c r="I167" s="150">
        <f t="shared" si="9"/>
        <v>0</v>
      </c>
      <c r="J167" s="150">
        <f t="shared" si="10"/>
        <v>0</v>
      </c>
      <c r="K167" s="150">
        <f t="shared" si="11"/>
        <v>0</v>
      </c>
    </row>
    <row r="168" spans="2:11" ht="14.5" x14ac:dyDescent="0.35">
      <c r="B168" s="102"/>
      <c r="C168" s="102"/>
      <c r="D168" s="102"/>
      <c r="E168" s="112" t="s">
        <v>424</v>
      </c>
      <c r="F168" s="194"/>
      <c r="G168" s="459"/>
      <c r="H168" s="207">
        <v>0</v>
      </c>
      <c r="I168" s="150">
        <f t="shared" si="9"/>
        <v>0</v>
      </c>
      <c r="J168" s="150">
        <f t="shared" si="10"/>
        <v>0</v>
      </c>
      <c r="K168" s="150">
        <f t="shared" si="11"/>
        <v>0</v>
      </c>
    </row>
    <row r="169" spans="2:11" ht="14.5" x14ac:dyDescent="0.35">
      <c r="B169" s="102"/>
      <c r="C169" s="102"/>
      <c r="D169" s="102"/>
      <c r="E169" s="112" t="s">
        <v>425</v>
      </c>
      <c r="F169" s="194"/>
      <c r="G169" s="459"/>
      <c r="H169" s="207">
        <v>0</v>
      </c>
      <c r="I169" s="150">
        <f t="shared" si="9"/>
        <v>0</v>
      </c>
      <c r="J169" s="150">
        <f t="shared" si="10"/>
        <v>0</v>
      </c>
      <c r="K169" s="150">
        <f t="shared" si="11"/>
        <v>0</v>
      </c>
    </row>
    <row r="170" spans="2:11" ht="14.5" x14ac:dyDescent="0.35">
      <c r="B170" s="102"/>
      <c r="C170" s="102"/>
      <c r="D170" s="102"/>
      <c r="E170" s="112" t="s">
        <v>426</v>
      </c>
      <c r="F170" s="194"/>
      <c r="G170" s="459"/>
      <c r="H170" s="207">
        <v>0</v>
      </c>
      <c r="I170" s="150">
        <f t="shared" si="9"/>
        <v>0</v>
      </c>
      <c r="J170" s="150">
        <f t="shared" si="10"/>
        <v>0</v>
      </c>
      <c r="K170" s="150">
        <f t="shared" si="11"/>
        <v>0</v>
      </c>
    </row>
    <row r="171" spans="2:11" ht="14.5" x14ac:dyDescent="0.35">
      <c r="B171" s="102"/>
      <c r="C171" s="102"/>
      <c r="D171" s="102"/>
      <c r="E171" s="112" t="s">
        <v>427</v>
      </c>
      <c r="F171" s="194"/>
      <c r="G171" s="459"/>
      <c r="H171" s="207">
        <v>0</v>
      </c>
      <c r="I171" s="150">
        <f t="shared" si="9"/>
        <v>0</v>
      </c>
      <c r="J171" s="150">
        <f t="shared" si="10"/>
        <v>0</v>
      </c>
      <c r="K171" s="150">
        <f t="shared" si="11"/>
        <v>0</v>
      </c>
    </row>
    <row r="172" spans="2:11" ht="14.5" x14ac:dyDescent="0.35">
      <c r="B172" s="102"/>
      <c r="C172" s="102"/>
      <c r="D172" s="102"/>
      <c r="E172" s="112" t="s">
        <v>428</v>
      </c>
      <c r="F172" s="194"/>
      <c r="G172" s="459"/>
      <c r="H172" s="207">
        <v>0</v>
      </c>
      <c r="I172" s="150">
        <f t="shared" si="9"/>
        <v>0</v>
      </c>
      <c r="J172" s="150">
        <f t="shared" si="10"/>
        <v>0</v>
      </c>
      <c r="K172" s="150">
        <f t="shared" si="11"/>
        <v>0</v>
      </c>
    </row>
    <row r="173" spans="2:11" ht="14.5" x14ac:dyDescent="0.35">
      <c r="B173" s="102"/>
      <c r="C173" s="102"/>
      <c r="D173" s="102"/>
      <c r="E173" s="112" t="s">
        <v>429</v>
      </c>
      <c r="F173" s="194"/>
      <c r="G173" s="459"/>
      <c r="H173" s="207">
        <v>0</v>
      </c>
      <c r="I173" s="150">
        <f t="shared" si="9"/>
        <v>0</v>
      </c>
      <c r="J173" s="150">
        <f t="shared" si="10"/>
        <v>0</v>
      </c>
      <c r="K173" s="150">
        <f t="shared" si="11"/>
        <v>0</v>
      </c>
    </row>
    <row r="174" spans="2:11" ht="14.5" x14ac:dyDescent="0.35">
      <c r="B174" s="102"/>
      <c r="C174" s="102"/>
      <c r="D174" s="102"/>
      <c r="E174" s="112" t="s">
        <v>430</v>
      </c>
      <c r="F174" s="194"/>
      <c r="G174" s="459"/>
      <c r="H174" s="207">
        <v>0</v>
      </c>
      <c r="I174" s="150">
        <f t="shared" si="9"/>
        <v>0</v>
      </c>
      <c r="J174" s="150">
        <f t="shared" si="10"/>
        <v>0</v>
      </c>
      <c r="K174" s="150">
        <f t="shared" si="11"/>
        <v>0</v>
      </c>
    </row>
    <row r="175" spans="2:11" ht="14.5" x14ac:dyDescent="0.35">
      <c r="B175" s="102"/>
      <c r="C175" s="102"/>
      <c r="D175" s="102"/>
      <c r="E175" s="112" t="s">
        <v>431</v>
      </c>
      <c r="F175" s="194"/>
      <c r="G175" s="459"/>
      <c r="H175" s="207">
        <v>0</v>
      </c>
      <c r="I175" s="150">
        <f t="shared" si="9"/>
        <v>0</v>
      </c>
      <c r="J175" s="150">
        <f t="shared" si="10"/>
        <v>0</v>
      </c>
      <c r="K175" s="150">
        <f t="shared" si="11"/>
        <v>0</v>
      </c>
    </row>
    <row r="176" spans="2:11" ht="14.5" x14ac:dyDescent="0.35">
      <c r="B176" s="102"/>
      <c r="C176" s="102"/>
      <c r="D176" s="102"/>
      <c r="E176" s="112" t="s">
        <v>432</v>
      </c>
      <c r="F176" s="194"/>
      <c r="G176" s="459"/>
      <c r="H176" s="207">
        <v>0</v>
      </c>
      <c r="I176" s="150">
        <f t="shared" si="9"/>
        <v>0</v>
      </c>
      <c r="J176" s="150">
        <f t="shared" si="10"/>
        <v>0</v>
      </c>
      <c r="K176" s="150">
        <f t="shared" si="11"/>
        <v>0</v>
      </c>
    </row>
    <row r="177" spans="2:11" ht="14.5" x14ac:dyDescent="0.35">
      <c r="B177" s="102"/>
      <c r="C177" s="102"/>
      <c r="D177" s="102"/>
      <c r="E177" s="112" t="s">
        <v>433</v>
      </c>
      <c r="F177" s="194"/>
      <c r="G177" s="459"/>
      <c r="H177" s="207">
        <v>0</v>
      </c>
      <c r="I177" s="150">
        <f t="shared" si="9"/>
        <v>0</v>
      </c>
      <c r="J177" s="150">
        <f t="shared" si="10"/>
        <v>0</v>
      </c>
      <c r="K177" s="150">
        <f t="shared" si="11"/>
        <v>0</v>
      </c>
    </row>
    <row r="178" spans="2:11" ht="14.5" x14ac:dyDescent="0.35">
      <c r="B178" s="102"/>
      <c r="C178" s="102"/>
      <c r="D178" s="102"/>
      <c r="E178" s="112" t="s">
        <v>434</v>
      </c>
      <c r="F178" s="194"/>
      <c r="G178" s="459"/>
      <c r="H178" s="207">
        <v>0</v>
      </c>
      <c r="I178" s="150">
        <f t="shared" si="9"/>
        <v>0</v>
      </c>
      <c r="J178" s="150">
        <f t="shared" si="10"/>
        <v>0</v>
      </c>
      <c r="K178" s="150">
        <f t="shared" si="11"/>
        <v>0</v>
      </c>
    </row>
    <row r="179" spans="2:11" ht="14.5" x14ac:dyDescent="0.35">
      <c r="B179" s="102"/>
      <c r="C179" s="102"/>
      <c r="D179" s="102"/>
      <c r="E179" s="112" t="s">
        <v>435</v>
      </c>
      <c r="F179" s="194"/>
      <c r="G179" s="459"/>
      <c r="H179" s="207">
        <v>0</v>
      </c>
      <c r="I179" s="150">
        <f t="shared" si="9"/>
        <v>0</v>
      </c>
      <c r="J179" s="150">
        <f t="shared" si="10"/>
        <v>0</v>
      </c>
      <c r="K179" s="150">
        <f t="shared" si="11"/>
        <v>0</v>
      </c>
    </row>
    <row r="180" spans="2:11" ht="14.5" x14ac:dyDescent="0.35">
      <c r="B180" s="102"/>
      <c r="C180" s="102"/>
      <c r="D180" s="102"/>
      <c r="E180" s="112" t="s">
        <v>436</v>
      </c>
      <c r="F180" s="194"/>
      <c r="G180" s="459"/>
      <c r="H180" s="207">
        <v>0</v>
      </c>
      <c r="I180" s="150">
        <f t="shared" si="9"/>
        <v>0</v>
      </c>
      <c r="J180" s="150">
        <f t="shared" si="10"/>
        <v>0</v>
      </c>
      <c r="K180" s="150">
        <f t="shared" si="11"/>
        <v>0</v>
      </c>
    </row>
    <row r="181" spans="2:11" ht="14.5" x14ac:dyDescent="0.35">
      <c r="B181" s="102"/>
      <c r="C181" s="102"/>
      <c r="D181" s="102"/>
      <c r="E181" s="112" t="s">
        <v>437</v>
      </c>
      <c r="F181" s="194"/>
      <c r="G181" s="459"/>
      <c r="H181" s="207">
        <v>0</v>
      </c>
      <c r="I181" s="150">
        <f t="shared" si="9"/>
        <v>0</v>
      </c>
      <c r="J181" s="150">
        <f t="shared" si="10"/>
        <v>0</v>
      </c>
      <c r="K181" s="150">
        <f t="shared" si="11"/>
        <v>0</v>
      </c>
    </row>
    <row r="182" spans="2:11" ht="14.5" x14ac:dyDescent="0.35">
      <c r="B182" s="102"/>
      <c r="C182" s="102"/>
      <c r="D182" s="102"/>
      <c r="E182" s="112" t="s">
        <v>438</v>
      </c>
      <c r="F182" s="194"/>
      <c r="G182" s="459"/>
      <c r="H182" s="207">
        <v>0</v>
      </c>
      <c r="I182" s="150">
        <f t="shared" si="9"/>
        <v>0</v>
      </c>
      <c r="J182" s="150">
        <f t="shared" si="10"/>
        <v>0</v>
      </c>
      <c r="K182" s="150">
        <f t="shared" si="11"/>
        <v>0</v>
      </c>
    </row>
    <row r="183" spans="2:11" ht="14.5" x14ac:dyDescent="0.35">
      <c r="B183" s="102"/>
      <c r="C183" s="102"/>
      <c r="D183" s="102"/>
      <c r="E183" s="112" t="s">
        <v>439</v>
      </c>
      <c r="F183" s="194"/>
      <c r="G183" s="459"/>
      <c r="H183" s="207">
        <v>0</v>
      </c>
      <c r="I183" s="150">
        <f t="shared" si="9"/>
        <v>0</v>
      </c>
      <c r="J183" s="150">
        <f t="shared" si="10"/>
        <v>0</v>
      </c>
      <c r="K183" s="150">
        <f t="shared" si="11"/>
        <v>0</v>
      </c>
    </row>
    <row r="184" spans="2:11" ht="14.5" x14ac:dyDescent="0.35">
      <c r="B184" s="102"/>
      <c r="C184" s="102"/>
      <c r="D184" s="102"/>
      <c r="E184" s="112" t="s">
        <v>440</v>
      </c>
      <c r="F184" s="194"/>
      <c r="G184" s="459"/>
      <c r="H184" s="207">
        <v>0</v>
      </c>
      <c r="I184" s="150">
        <f t="shared" si="9"/>
        <v>0</v>
      </c>
      <c r="J184" s="150">
        <f t="shared" si="10"/>
        <v>0</v>
      </c>
      <c r="K184" s="150">
        <f t="shared" si="11"/>
        <v>0</v>
      </c>
    </row>
    <row r="185" spans="2:11" ht="14.5" x14ac:dyDescent="0.35">
      <c r="B185" s="102"/>
      <c r="C185" s="102"/>
      <c r="D185" s="102"/>
      <c r="E185" s="112" t="s">
        <v>441</v>
      </c>
      <c r="F185" s="194"/>
      <c r="G185" s="459"/>
      <c r="H185" s="207">
        <v>0</v>
      </c>
      <c r="I185" s="150">
        <f t="shared" si="9"/>
        <v>0</v>
      </c>
      <c r="J185" s="150">
        <f t="shared" si="10"/>
        <v>0</v>
      </c>
      <c r="K185" s="150">
        <f t="shared" si="11"/>
        <v>0</v>
      </c>
    </row>
    <row r="186" spans="2:11" ht="14.5" x14ac:dyDescent="0.35">
      <c r="B186" s="102"/>
      <c r="C186" s="102"/>
      <c r="D186" s="102"/>
      <c r="E186" s="112" t="s">
        <v>442</v>
      </c>
      <c r="F186" s="194"/>
      <c r="G186" s="459"/>
      <c r="H186" s="207">
        <v>0</v>
      </c>
      <c r="I186" s="150">
        <f t="shared" si="9"/>
        <v>0</v>
      </c>
      <c r="J186" s="150">
        <f t="shared" si="10"/>
        <v>0</v>
      </c>
      <c r="K186" s="150">
        <f t="shared" si="11"/>
        <v>0</v>
      </c>
    </row>
    <row r="187" spans="2:11" ht="14.5" x14ac:dyDescent="0.35">
      <c r="B187" s="102"/>
      <c r="C187" s="102"/>
      <c r="D187" s="102"/>
      <c r="E187" s="112" t="s">
        <v>443</v>
      </c>
      <c r="F187" s="194"/>
      <c r="G187" s="459"/>
      <c r="H187" s="207">
        <v>0</v>
      </c>
      <c r="I187" s="150">
        <f t="shared" si="9"/>
        <v>0</v>
      </c>
      <c r="J187" s="150">
        <f t="shared" si="10"/>
        <v>0</v>
      </c>
      <c r="K187" s="150">
        <f t="shared" si="11"/>
        <v>0</v>
      </c>
    </row>
    <row r="188" spans="2:11" ht="14.5" x14ac:dyDescent="0.35">
      <c r="B188" s="102"/>
      <c r="C188" s="102"/>
      <c r="D188" s="102"/>
      <c r="E188" s="112" t="s">
        <v>444</v>
      </c>
      <c r="F188" s="194"/>
      <c r="G188" s="459"/>
      <c r="H188" s="207">
        <v>0</v>
      </c>
      <c r="I188" s="150">
        <f t="shared" si="9"/>
        <v>0</v>
      </c>
      <c r="J188" s="150">
        <f t="shared" si="10"/>
        <v>0</v>
      </c>
      <c r="K188" s="150">
        <f t="shared" si="11"/>
        <v>0</v>
      </c>
    </row>
    <row r="189" spans="2:11" ht="14.5" x14ac:dyDescent="0.35">
      <c r="B189" s="102"/>
      <c r="C189" s="102"/>
      <c r="D189" s="102"/>
      <c r="E189" s="112" t="s">
        <v>445</v>
      </c>
      <c r="F189" s="194"/>
      <c r="G189" s="459"/>
      <c r="H189" s="207">
        <v>0</v>
      </c>
      <c r="I189" s="150">
        <f t="shared" si="9"/>
        <v>0</v>
      </c>
      <c r="J189" s="150">
        <f t="shared" si="10"/>
        <v>0</v>
      </c>
      <c r="K189" s="150">
        <f t="shared" si="11"/>
        <v>0</v>
      </c>
    </row>
    <row r="190" spans="2:11" ht="14.5" x14ac:dyDescent="0.35">
      <c r="B190" s="102"/>
      <c r="C190" s="102"/>
      <c r="D190" s="102"/>
      <c r="E190" s="112" t="s">
        <v>446</v>
      </c>
      <c r="F190" s="194"/>
      <c r="G190" s="459"/>
      <c r="H190" s="207">
        <v>0</v>
      </c>
      <c r="I190" s="150">
        <f t="shared" si="9"/>
        <v>0</v>
      </c>
      <c r="J190" s="150">
        <f t="shared" si="10"/>
        <v>0</v>
      </c>
      <c r="K190" s="150">
        <f t="shared" si="11"/>
        <v>0</v>
      </c>
    </row>
    <row r="191" spans="2:11" ht="14.5" x14ac:dyDescent="0.35">
      <c r="B191" s="102"/>
      <c r="C191" s="102"/>
      <c r="D191" s="102"/>
      <c r="E191" s="112" t="s">
        <v>447</v>
      </c>
      <c r="F191" s="194"/>
      <c r="G191" s="459"/>
      <c r="H191" s="207">
        <v>0</v>
      </c>
      <c r="I191" s="150">
        <f t="shared" si="9"/>
        <v>0</v>
      </c>
      <c r="J191" s="150">
        <f t="shared" si="10"/>
        <v>0</v>
      </c>
      <c r="K191" s="150">
        <f t="shared" si="11"/>
        <v>0</v>
      </c>
    </row>
    <row r="192" spans="2:11" ht="14.5" x14ac:dyDescent="0.35">
      <c r="B192" s="102"/>
      <c r="C192" s="102"/>
      <c r="D192" s="102"/>
      <c r="E192" s="112" t="s">
        <v>448</v>
      </c>
      <c r="F192" s="194"/>
      <c r="G192" s="459"/>
      <c r="H192" s="207">
        <v>0</v>
      </c>
      <c r="I192" s="150">
        <f t="shared" si="9"/>
        <v>0</v>
      </c>
      <c r="J192" s="150">
        <f t="shared" si="10"/>
        <v>0</v>
      </c>
      <c r="K192" s="150">
        <f t="shared" si="11"/>
        <v>0</v>
      </c>
    </row>
    <row r="193" spans="2:11" ht="14.5" x14ac:dyDescent="0.35">
      <c r="B193" s="102"/>
      <c r="C193" s="102"/>
      <c r="D193" s="102"/>
      <c r="E193" s="112" t="s">
        <v>449</v>
      </c>
      <c r="F193" s="194"/>
      <c r="G193" s="459"/>
      <c r="H193" s="207">
        <v>0</v>
      </c>
      <c r="I193" s="150">
        <f t="shared" si="9"/>
        <v>0</v>
      </c>
      <c r="J193" s="150">
        <f t="shared" si="10"/>
        <v>0</v>
      </c>
      <c r="K193" s="150">
        <f t="shared" si="11"/>
        <v>0</v>
      </c>
    </row>
    <row r="194" spans="2:11" ht="14.5" x14ac:dyDescent="0.35">
      <c r="B194" s="102"/>
      <c r="C194" s="102"/>
      <c r="D194" s="102"/>
      <c r="E194" s="112" t="s">
        <v>450</v>
      </c>
      <c r="F194" s="194"/>
      <c r="G194" s="459"/>
      <c r="H194" s="207">
        <v>0</v>
      </c>
      <c r="I194" s="150">
        <f t="shared" si="9"/>
        <v>0</v>
      </c>
      <c r="J194" s="150">
        <f t="shared" si="10"/>
        <v>0</v>
      </c>
      <c r="K194" s="150">
        <f t="shared" si="11"/>
        <v>0</v>
      </c>
    </row>
    <row r="195" spans="2:11" ht="14.5" x14ac:dyDescent="0.35">
      <c r="B195" s="102"/>
      <c r="C195" s="102"/>
      <c r="D195" s="102"/>
      <c r="E195" s="112" t="s">
        <v>451</v>
      </c>
      <c r="F195" s="194"/>
      <c r="G195" s="459"/>
      <c r="H195" s="207">
        <v>0</v>
      </c>
      <c r="I195" s="150">
        <f t="shared" si="9"/>
        <v>0</v>
      </c>
      <c r="J195" s="150">
        <f t="shared" si="10"/>
        <v>0</v>
      </c>
      <c r="K195" s="150">
        <f t="shared" si="11"/>
        <v>0</v>
      </c>
    </row>
    <row r="196" spans="2:11" ht="14.5" x14ac:dyDescent="0.35">
      <c r="B196" s="102"/>
      <c r="C196" s="102"/>
      <c r="D196" s="102"/>
      <c r="E196" s="112" t="s">
        <v>452</v>
      </c>
      <c r="F196" s="194"/>
      <c r="G196" s="459"/>
      <c r="H196" s="207">
        <v>0</v>
      </c>
      <c r="I196" s="150">
        <f t="shared" si="9"/>
        <v>0</v>
      </c>
      <c r="J196" s="150">
        <f t="shared" si="10"/>
        <v>0</v>
      </c>
      <c r="K196" s="150">
        <f t="shared" si="11"/>
        <v>0</v>
      </c>
    </row>
    <row r="197" spans="2:11" ht="14.5" x14ac:dyDescent="0.35">
      <c r="B197" s="102"/>
      <c r="C197" s="102"/>
      <c r="D197" s="102"/>
      <c r="E197" s="112" t="s">
        <v>453</v>
      </c>
      <c r="F197" s="194"/>
      <c r="G197" s="459"/>
      <c r="H197" s="207">
        <v>0</v>
      </c>
      <c r="I197" s="150">
        <f t="shared" si="9"/>
        <v>0</v>
      </c>
      <c r="J197" s="150">
        <f t="shared" si="10"/>
        <v>0</v>
      </c>
      <c r="K197" s="150">
        <f t="shared" si="11"/>
        <v>0</v>
      </c>
    </row>
    <row r="198" spans="2:11" ht="14.5" x14ac:dyDescent="0.35">
      <c r="B198" s="102"/>
      <c r="C198" s="102"/>
      <c r="D198" s="102"/>
      <c r="E198" s="112" t="s">
        <v>454</v>
      </c>
      <c r="F198" s="194"/>
      <c r="G198" s="459"/>
      <c r="H198" s="207">
        <v>0</v>
      </c>
      <c r="I198" s="150">
        <f t="shared" si="9"/>
        <v>0</v>
      </c>
      <c r="J198" s="150">
        <f t="shared" si="10"/>
        <v>0</v>
      </c>
      <c r="K198" s="150">
        <f t="shared" si="11"/>
        <v>0</v>
      </c>
    </row>
    <row r="199" spans="2:11" ht="14.5" x14ac:dyDescent="0.35">
      <c r="B199" s="102"/>
      <c r="C199" s="102"/>
      <c r="D199" s="102"/>
      <c r="E199" s="112" t="s">
        <v>455</v>
      </c>
      <c r="F199" s="194"/>
      <c r="G199" s="459"/>
      <c r="H199" s="207">
        <v>0</v>
      </c>
      <c r="I199" s="150">
        <f t="shared" si="9"/>
        <v>0</v>
      </c>
      <c r="J199" s="150">
        <f t="shared" si="10"/>
        <v>0</v>
      </c>
      <c r="K199" s="150">
        <f t="shared" si="11"/>
        <v>0</v>
      </c>
    </row>
    <row r="200" spans="2:11" ht="14.5" x14ac:dyDescent="0.35">
      <c r="B200" s="102"/>
      <c r="C200" s="102"/>
      <c r="D200" s="102"/>
      <c r="E200" s="112" t="s">
        <v>456</v>
      </c>
      <c r="F200" s="194"/>
      <c r="G200" s="459"/>
      <c r="H200" s="207">
        <v>0</v>
      </c>
      <c r="I200" s="150">
        <f t="shared" si="9"/>
        <v>0</v>
      </c>
      <c r="J200" s="150">
        <f t="shared" si="10"/>
        <v>0</v>
      </c>
      <c r="K200" s="150">
        <f t="shared" si="11"/>
        <v>0</v>
      </c>
    </row>
    <row r="201" spans="2:11" ht="14.5" x14ac:dyDescent="0.35">
      <c r="B201" s="102"/>
      <c r="C201" s="102"/>
      <c r="D201" s="102"/>
      <c r="E201" s="112" t="s">
        <v>457</v>
      </c>
      <c r="F201" s="194"/>
      <c r="G201" s="459"/>
      <c r="H201" s="207">
        <v>0</v>
      </c>
      <c r="I201" s="150">
        <f t="shared" si="9"/>
        <v>0</v>
      </c>
      <c r="J201" s="150">
        <f t="shared" si="10"/>
        <v>0</v>
      </c>
      <c r="K201" s="150">
        <f t="shared" si="11"/>
        <v>0</v>
      </c>
    </row>
    <row r="202" spans="2:11" ht="14.5" x14ac:dyDescent="0.35">
      <c r="B202" s="102"/>
      <c r="C202" s="102"/>
      <c r="D202" s="102"/>
      <c r="E202" s="112" t="s">
        <v>458</v>
      </c>
      <c r="F202" s="194"/>
      <c r="G202" s="459"/>
      <c r="H202" s="207">
        <v>0</v>
      </c>
      <c r="I202" s="150">
        <f t="shared" si="3"/>
        <v>0</v>
      </c>
      <c r="J202" s="150">
        <f t="shared" si="4"/>
        <v>0</v>
      </c>
      <c r="K202" s="150">
        <f t="shared" si="5"/>
        <v>0</v>
      </c>
    </row>
    <row r="203" spans="2:11" ht="14.5" x14ac:dyDescent="0.35">
      <c r="B203" s="102"/>
      <c r="C203" s="102"/>
      <c r="D203" s="102"/>
      <c r="E203" s="112" t="s">
        <v>459</v>
      </c>
      <c r="F203" s="194"/>
      <c r="G203" s="459"/>
      <c r="H203" s="207">
        <v>0</v>
      </c>
      <c r="I203" s="150">
        <f t="shared" si="3"/>
        <v>0</v>
      </c>
      <c r="J203" s="150">
        <f t="shared" si="4"/>
        <v>0</v>
      </c>
      <c r="K203" s="150">
        <f t="shared" si="5"/>
        <v>0</v>
      </c>
    </row>
    <row r="204" spans="2:11" ht="14.5" x14ac:dyDescent="0.35">
      <c r="B204" s="102"/>
      <c r="C204" s="102"/>
      <c r="D204" s="102"/>
      <c r="E204" s="112" t="s">
        <v>460</v>
      </c>
      <c r="F204" s="194"/>
      <c r="G204" s="459"/>
      <c r="H204" s="207">
        <v>0</v>
      </c>
      <c r="I204" s="150">
        <f t="shared" si="3"/>
        <v>0</v>
      </c>
      <c r="J204" s="150">
        <f t="shared" si="4"/>
        <v>0</v>
      </c>
      <c r="K204" s="150">
        <f t="shared" si="5"/>
        <v>0</v>
      </c>
    </row>
    <row r="205" spans="2:11" ht="14.5" x14ac:dyDescent="0.35">
      <c r="B205" s="102"/>
      <c r="C205" s="102"/>
      <c r="D205" s="102"/>
      <c r="E205" s="112" t="s">
        <v>461</v>
      </c>
      <c r="F205" s="194"/>
      <c r="G205" s="459"/>
      <c r="H205" s="207">
        <v>0</v>
      </c>
      <c r="I205" s="150">
        <f t="shared" si="3"/>
        <v>0</v>
      </c>
      <c r="J205" s="150">
        <f t="shared" si="4"/>
        <v>0</v>
      </c>
      <c r="K205" s="150">
        <f t="shared" si="5"/>
        <v>0</v>
      </c>
    </row>
    <row r="206" spans="2:11" ht="14.5" x14ac:dyDescent="0.35">
      <c r="B206" s="102"/>
      <c r="C206" s="102"/>
      <c r="D206" s="102"/>
      <c r="E206" s="112" t="s">
        <v>462</v>
      </c>
      <c r="F206" s="194"/>
      <c r="G206" s="459"/>
      <c r="H206" s="207">
        <v>0</v>
      </c>
      <c r="I206" s="150">
        <f t="shared" si="3"/>
        <v>0</v>
      </c>
      <c r="J206" s="150">
        <f t="shared" si="4"/>
        <v>0</v>
      </c>
      <c r="K206" s="150">
        <f t="shared" si="5"/>
        <v>0</v>
      </c>
    </row>
    <row r="207" spans="2:11" ht="14.5" x14ac:dyDescent="0.35">
      <c r="B207" s="102"/>
      <c r="C207" s="102"/>
      <c r="D207" s="102"/>
      <c r="E207" s="112" t="s">
        <v>463</v>
      </c>
      <c r="F207" s="194"/>
      <c r="G207" s="459"/>
      <c r="H207" s="207">
        <v>0</v>
      </c>
      <c r="I207" s="150">
        <f t="shared" si="3"/>
        <v>0</v>
      </c>
      <c r="J207" s="150">
        <f t="shared" si="4"/>
        <v>0</v>
      </c>
      <c r="K207" s="150">
        <f t="shared" si="5"/>
        <v>0</v>
      </c>
    </row>
    <row r="208" spans="2:11" ht="14.5" x14ac:dyDescent="0.35">
      <c r="B208" s="102"/>
      <c r="C208" s="102"/>
      <c r="D208" s="102"/>
      <c r="E208" s="112" t="s">
        <v>464</v>
      </c>
      <c r="F208" s="194"/>
      <c r="G208" s="459"/>
      <c r="H208" s="207">
        <v>0</v>
      </c>
      <c r="I208" s="150">
        <f t="shared" si="3"/>
        <v>0</v>
      </c>
      <c r="J208" s="150">
        <f t="shared" si="4"/>
        <v>0</v>
      </c>
      <c r="K208" s="150">
        <f t="shared" si="5"/>
        <v>0</v>
      </c>
    </row>
    <row r="209" spans="2:11" ht="14.5" x14ac:dyDescent="0.35">
      <c r="B209" s="102"/>
      <c r="C209" s="102"/>
      <c r="D209" s="102"/>
      <c r="E209" s="112" t="s">
        <v>465</v>
      </c>
      <c r="F209" s="194"/>
      <c r="G209" s="459"/>
      <c r="H209" s="207">
        <v>0</v>
      </c>
      <c r="I209" s="150">
        <f t="shared" si="3"/>
        <v>0</v>
      </c>
      <c r="J209" s="150">
        <f t="shared" si="4"/>
        <v>0</v>
      </c>
      <c r="K209" s="150">
        <f t="shared" si="5"/>
        <v>0</v>
      </c>
    </row>
    <row r="210" spans="2:11" ht="14.5" x14ac:dyDescent="0.35">
      <c r="B210" s="102"/>
      <c r="C210" s="102"/>
      <c r="D210" s="102"/>
      <c r="E210" s="112" t="s">
        <v>466</v>
      </c>
      <c r="F210" s="194"/>
      <c r="G210" s="459"/>
      <c r="H210" s="207">
        <v>0</v>
      </c>
      <c r="I210" s="150">
        <f t="shared" si="3"/>
        <v>0</v>
      </c>
      <c r="J210" s="150">
        <f t="shared" si="4"/>
        <v>0</v>
      </c>
      <c r="K210" s="150">
        <f t="shared" si="5"/>
        <v>0</v>
      </c>
    </row>
    <row r="211" spans="2:11" ht="14.5" x14ac:dyDescent="0.35">
      <c r="B211" s="102"/>
      <c r="C211" s="102"/>
      <c r="D211" s="102"/>
      <c r="E211" s="112" t="s">
        <v>467</v>
      </c>
      <c r="F211" s="194"/>
      <c r="G211" s="459"/>
      <c r="H211" s="207">
        <v>0</v>
      </c>
      <c r="I211" s="150">
        <f t="shared" si="3"/>
        <v>0</v>
      </c>
      <c r="J211" s="150">
        <f t="shared" si="4"/>
        <v>0</v>
      </c>
      <c r="K211" s="150">
        <f t="shared" si="5"/>
        <v>0</v>
      </c>
    </row>
    <row r="212" spans="2:11" ht="14.5" x14ac:dyDescent="0.35">
      <c r="B212" s="102"/>
      <c r="C212" s="102"/>
      <c r="D212" s="102"/>
      <c r="E212" s="112" t="s">
        <v>468</v>
      </c>
      <c r="F212" s="194"/>
      <c r="G212" s="459"/>
      <c r="H212" s="207">
        <v>0</v>
      </c>
      <c r="I212" s="150">
        <f t="shared" si="3"/>
        <v>0</v>
      </c>
      <c r="J212" s="150">
        <f t="shared" si="4"/>
        <v>0</v>
      </c>
      <c r="K212" s="150">
        <f t="shared" si="5"/>
        <v>0</v>
      </c>
    </row>
    <row r="213" spans="2:11" ht="14.5" x14ac:dyDescent="0.35">
      <c r="B213" s="102"/>
      <c r="C213" s="102"/>
      <c r="D213" s="102"/>
      <c r="E213" s="112" t="s">
        <v>469</v>
      </c>
      <c r="F213" s="194"/>
      <c r="G213" s="459"/>
      <c r="H213" s="207">
        <v>0</v>
      </c>
      <c r="I213" s="150">
        <f t="shared" si="3"/>
        <v>0</v>
      </c>
      <c r="J213" s="150">
        <f t="shared" si="4"/>
        <v>0</v>
      </c>
      <c r="K213" s="150">
        <f t="shared" si="5"/>
        <v>0</v>
      </c>
    </row>
    <row r="214" spans="2:11" ht="14.5" x14ac:dyDescent="0.35">
      <c r="B214" s="102"/>
      <c r="C214" s="102"/>
      <c r="D214" s="102"/>
      <c r="E214" s="112" t="s">
        <v>470</v>
      </c>
      <c r="F214" s="194"/>
      <c r="G214" s="459"/>
      <c r="H214" s="207">
        <v>0</v>
      </c>
      <c r="I214" s="150">
        <f t="shared" si="3"/>
        <v>0</v>
      </c>
      <c r="J214" s="150">
        <f t="shared" si="4"/>
        <v>0</v>
      </c>
      <c r="K214" s="150">
        <f t="shared" si="5"/>
        <v>0</v>
      </c>
    </row>
    <row r="215" spans="2:11" ht="14.5" x14ac:dyDescent="0.35">
      <c r="B215" s="102"/>
      <c r="C215" s="102"/>
      <c r="D215" s="102"/>
      <c r="E215" s="112" t="s">
        <v>471</v>
      </c>
      <c r="F215" s="194"/>
      <c r="G215" s="459"/>
      <c r="H215" s="207">
        <v>0</v>
      </c>
      <c r="I215" s="150">
        <f t="shared" si="3"/>
        <v>0</v>
      </c>
      <c r="J215" s="150">
        <f t="shared" si="4"/>
        <v>0</v>
      </c>
      <c r="K215" s="150">
        <f t="shared" si="5"/>
        <v>0</v>
      </c>
    </row>
    <row r="216" spans="2:11" ht="14.5" x14ac:dyDescent="0.35">
      <c r="B216" s="102"/>
      <c r="C216" s="102"/>
      <c r="D216" s="102"/>
      <c r="E216" s="112" t="s">
        <v>472</v>
      </c>
      <c r="F216" s="194"/>
      <c r="G216" s="459"/>
      <c r="H216" s="207">
        <v>0</v>
      </c>
      <c r="I216" s="150">
        <f t="shared" si="3"/>
        <v>0</v>
      </c>
      <c r="J216" s="150">
        <f t="shared" si="4"/>
        <v>0</v>
      </c>
      <c r="K216" s="150">
        <f t="shared" si="5"/>
        <v>0</v>
      </c>
    </row>
    <row r="217" spans="2:11" ht="14.5" x14ac:dyDescent="0.35">
      <c r="B217" s="102"/>
      <c r="C217" s="102"/>
      <c r="D217" s="102"/>
      <c r="E217" s="112" t="s">
        <v>473</v>
      </c>
      <c r="F217" s="194"/>
      <c r="G217" s="459"/>
      <c r="H217" s="207">
        <v>0</v>
      </c>
      <c r="I217" s="150">
        <f t="shared" si="3"/>
        <v>0</v>
      </c>
      <c r="J217" s="150">
        <f t="shared" si="4"/>
        <v>0</v>
      </c>
      <c r="K217" s="150">
        <f t="shared" si="5"/>
        <v>0</v>
      </c>
    </row>
    <row r="218" spans="2:11" ht="14.5" x14ac:dyDescent="0.35">
      <c r="B218" s="102"/>
      <c r="C218" s="102"/>
      <c r="D218" s="102"/>
      <c r="E218" s="112" t="s">
        <v>474</v>
      </c>
      <c r="F218" s="194"/>
      <c r="G218" s="459"/>
      <c r="H218" s="207">
        <v>0</v>
      </c>
      <c r="I218" s="150">
        <f t="shared" si="3"/>
        <v>0</v>
      </c>
      <c r="J218" s="150">
        <f t="shared" si="4"/>
        <v>0</v>
      </c>
      <c r="K218" s="150">
        <f t="shared" si="5"/>
        <v>0</v>
      </c>
    </row>
    <row r="219" spans="2:11" ht="14.5" x14ac:dyDescent="0.35">
      <c r="B219" s="102"/>
      <c r="C219" s="102"/>
      <c r="D219" s="102"/>
      <c r="E219" s="112" t="s">
        <v>475</v>
      </c>
      <c r="F219" s="194"/>
      <c r="G219" s="459"/>
      <c r="H219" s="207">
        <v>0</v>
      </c>
      <c r="I219" s="150">
        <f t="shared" si="3"/>
        <v>0</v>
      </c>
      <c r="J219" s="150">
        <f t="shared" si="4"/>
        <v>0</v>
      </c>
      <c r="K219" s="150">
        <f t="shared" si="5"/>
        <v>0</v>
      </c>
    </row>
    <row r="220" spans="2:11" ht="14.5" x14ac:dyDescent="0.35">
      <c r="B220" s="102"/>
      <c r="C220" s="102"/>
      <c r="D220" s="102"/>
      <c r="E220" s="112" t="s">
        <v>476</v>
      </c>
      <c r="F220" s="194"/>
      <c r="G220" s="459"/>
      <c r="H220" s="207">
        <v>0</v>
      </c>
      <c r="I220" s="150">
        <f t="shared" si="3"/>
        <v>0</v>
      </c>
      <c r="J220" s="150">
        <f t="shared" si="4"/>
        <v>0</v>
      </c>
      <c r="K220" s="150">
        <f t="shared" si="5"/>
        <v>0</v>
      </c>
    </row>
    <row r="221" spans="2:11" ht="14.5" x14ac:dyDescent="0.35">
      <c r="B221" s="102"/>
      <c r="C221" s="102"/>
      <c r="D221" s="102"/>
      <c r="E221" s="112" t="s">
        <v>477</v>
      </c>
      <c r="F221" s="194"/>
      <c r="G221" s="459"/>
      <c r="H221" s="207">
        <v>0</v>
      </c>
      <c r="I221" s="150">
        <f t="shared" si="3"/>
        <v>0</v>
      </c>
      <c r="J221" s="150">
        <f t="shared" si="4"/>
        <v>0</v>
      </c>
      <c r="K221" s="150">
        <f t="shared" si="5"/>
        <v>0</v>
      </c>
    </row>
    <row r="222" spans="2:11" ht="14.5" x14ac:dyDescent="0.35">
      <c r="B222" s="102"/>
      <c r="C222" s="102"/>
      <c r="D222" s="102"/>
      <c r="E222" s="112" t="s">
        <v>478</v>
      </c>
      <c r="F222" s="194"/>
      <c r="G222" s="459"/>
      <c r="H222" s="207">
        <v>0</v>
      </c>
      <c r="I222" s="150">
        <f t="shared" si="3"/>
        <v>0</v>
      </c>
      <c r="J222" s="150">
        <f t="shared" si="4"/>
        <v>0</v>
      </c>
      <c r="K222" s="150">
        <f t="shared" si="5"/>
        <v>0</v>
      </c>
    </row>
    <row r="223" spans="2:11" ht="14.5" x14ac:dyDescent="0.35">
      <c r="B223" s="102"/>
      <c r="C223" s="102"/>
      <c r="D223" s="102"/>
      <c r="E223" s="112" t="s">
        <v>479</v>
      </c>
      <c r="F223" s="194"/>
      <c r="G223" s="459"/>
      <c r="H223" s="207">
        <v>0</v>
      </c>
      <c r="I223" s="150">
        <f t="shared" si="3"/>
        <v>0</v>
      </c>
      <c r="J223" s="150">
        <f t="shared" si="4"/>
        <v>0</v>
      </c>
      <c r="K223" s="150">
        <f t="shared" si="5"/>
        <v>0</v>
      </c>
    </row>
    <row r="224" spans="2:11" ht="14.5" x14ac:dyDescent="0.35">
      <c r="B224" s="102"/>
      <c r="C224" s="102"/>
      <c r="D224" s="102"/>
      <c r="E224" s="112" t="s">
        <v>480</v>
      </c>
      <c r="F224" s="194"/>
      <c r="G224" s="459"/>
      <c r="H224" s="207">
        <v>0</v>
      </c>
      <c r="I224" s="150">
        <f t="shared" si="3"/>
        <v>0</v>
      </c>
      <c r="J224" s="150">
        <f t="shared" si="4"/>
        <v>0</v>
      </c>
      <c r="K224" s="150">
        <f t="shared" si="5"/>
        <v>0</v>
      </c>
    </row>
    <row r="225" spans="2:11" ht="14.5" x14ac:dyDescent="0.35">
      <c r="B225" s="102"/>
      <c r="C225" s="102"/>
      <c r="D225" s="102"/>
      <c r="E225" s="112" t="s">
        <v>481</v>
      </c>
      <c r="F225" s="194"/>
      <c r="G225" s="459"/>
      <c r="H225" s="207">
        <v>0</v>
      </c>
      <c r="I225" s="150">
        <f t="shared" si="3"/>
        <v>0</v>
      </c>
      <c r="J225" s="150">
        <f t="shared" si="4"/>
        <v>0</v>
      </c>
      <c r="K225" s="150">
        <f t="shared" si="5"/>
        <v>0</v>
      </c>
    </row>
    <row r="226" spans="2:11" ht="14.5" x14ac:dyDescent="0.35">
      <c r="B226" s="102"/>
      <c r="C226" s="102"/>
      <c r="D226" s="102"/>
      <c r="E226" s="112" t="s">
        <v>482</v>
      </c>
      <c r="F226" s="194"/>
      <c r="G226" s="459"/>
      <c r="H226" s="207">
        <v>0</v>
      </c>
      <c r="I226" s="150">
        <f t="shared" si="3"/>
        <v>0</v>
      </c>
      <c r="J226" s="150">
        <f t="shared" si="4"/>
        <v>0</v>
      </c>
      <c r="K226" s="150">
        <f t="shared" si="5"/>
        <v>0</v>
      </c>
    </row>
    <row r="227" spans="2:11" ht="14.5" x14ac:dyDescent="0.35">
      <c r="B227" s="102"/>
      <c r="C227" s="102"/>
      <c r="D227" s="102"/>
      <c r="E227" s="112" t="s">
        <v>483</v>
      </c>
      <c r="F227" s="194"/>
      <c r="G227" s="459"/>
      <c r="H227" s="207">
        <v>0</v>
      </c>
      <c r="I227" s="150">
        <f t="shared" si="3"/>
        <v>0</v>
      </c>
      <c r="J227" s="150">
        <f t="shared" si="4"/>
        <v>0</v>
      </c>
      <c r="K227" s="150">
        <f t="shared" si="5"/>
        <v>0</v>
      </c>
    </row>
    <row r="228" spans="2:11" ht="14.5" x14ac:dyDescent="0.35">
      <c r="B228" s="102"/>
      <c r="C228" s="102"/>
      <c r="D228" s="102"/>
      <c r="E228" s="112" t="s">
        <v>484</v>
      </c>
      <c r="F228" s="194"/>
      <c r="G228" s="459"/>
      <c r="H228" s="207">
        <v>0</v>
      </c>
      <c r="I228" s="150">
        <f t="shared" si="3"/>
        <v>0</v>
      </c>
      <c r="J228" s="150">
        <f t="shared" si="4"/>
        <v>0</v>
      </c>
      <c r="K228" s="150">
        <f t="shared" si="5"/>
        <v>0</v>
      </c>
    </row>
    <row r="229" spans="2:11" ht="14.5" x14ac:dyDescent="0.35">
      <c r="B229" s="102"/>
      <c r="C229" s="102"/>
      <c r="D229" s="102"/>
      <c r="E229" s="112" t="s">
        <v>485</v>
      </c>
      <c r="F229" s="194"/>
      <c r="G229" s="459"/>
      <c r="H229" s="207">
        <v>0</v>
      </c>
      <c r="I229" s="150">
        <f t="shared" si="3"/>
        <v>0</v>
      </c>
      <c r="J229" s="150">
        <f t="shared" si="4"/>
        <v>0</v>
      </c>
      <c r="K229" s="150">
        <f t="shared" si="5"/>
        <v>0</v>
      </c>
    </row>
    <row r="230" spans="2:11" ht="14.5" x14ac:dyDescent="0.35">
      <c r="B230" s="102"/>
      <c r="C230" s="102"/>
      <c r="D230" s="102"/>
      <c r="E230" s="112" t="s">
        <v>486</v>
      </c>
      <c r="F230" s="194"/>
      <c r="G230" s="459"/>
      <c r="H230" s="207">
        <v>0</v>
      </c>
      <c r="I230" s="150">
        <f t="shared" si="3"/>
        <v>0</v>
      </c>
      <c r="J230" s="150">
        <f t="shared" si="4"/>
        <v>0</v>
      </c>
      <c r="K230" s="150">
        <f t="shared" si="5"/>
        <v>0</v>
      </c>
    </row>
    <row r="231" spans="2:11" ht="14.5" x14ac:dyDescent="0.35">
      <c r="B231" s="102"/>
      <c r="C231" s="102"/>
      <c r="D231" s="102"/>
      <c r="E231" s="112" t="s">
        <v>487</v>
      </c>
      <c r="F231" s="194"/>
      <c r="G231" s="459"/>
      <c r="H231" s="207">
        <v>0</v>
      </c>
      <c r="I231" s="150">
        <f t="shared" si="3"/>
        <v>0</v>
      </c>
      <c r="J231" s="150">
        <f t="shared" si="4"/>
        <v>0</v>
      </c>
      <c r="K231" s="150">
        <f t="shared" si="5"/>
        <v>0</v>
      </c>
    </row>
    <row r="232" spans="2:11" ht="14.5" x14ac:dyDescent="0.35">
      <c r="B232" s="102"/>
      <c r="C232" s="102"/>
      <c r="D232" s="102"/>
      <c r="E232" s="112" t="s">
        <v>488</v>
      </c>
      <c r="F232" s="194"/>
      <c r="G232" s="459"/>
      <c r="H232" s="207">
        <v>0</v>
      </c>
      <c r="I232" s="150">
        <f t="shared" si="3"/>
        <v>0</v>
      </c>
      <c r="J232" s="150">
        <f t="shared" si="4"/>
        <v>0</v>
      </c>
      <c r="K232" s="150">
        <f t="shared" si="5"/>
        <v>0</v>
      </c>
    </row>
    <row r="233" spans="2:11" ht="14.5" x14ac:dyDescent="0.35">
      <c r="B233" s="102"/>
      <c r="C233" s="102"/>
      <c r="D233" s="102"/>
      <c r="E233" s="112" t="s">
        <v>489</v>
      </c>
      <c r="F233" s="194"/>
      <c r="G233" s="459"/>
      <c r="H233" s="207">
        <v>0</v>
      </c>
      <c r="I233" s="150">
        <f t="shared" si="3"/>
        <v>0</v>
      </c>
      <c r="J233" s="150">
        <f t="shared" si="4"/>
        <v>0</v>
      </c>
      <c r="K233" s="150">
        <f t="shared" si="5"/>
        <v>0</v>
      </c>
    </row>
    <row r="234" spans="2:11" ht="14.5" x14ac:dyDescent="0.35">
      <c r="B234" s="102"/>
      <c r="C234" s="102"/>
      <c r="D234" s="102"/>
      <c r="E234" s="112" t="s">
        <v>490</v>
      </c>
      <c r="F234" s="194"/>
      <c r="G234" s="459"/>
      <c r="H234" s="207">
        <v>0</v>
      </c>
      <c r="I234" s="150">
        <f t="shared" si="3"/>
        <v>0</v>
      </c>
      <c r="J234" s="150">
        <f t="shared" si="4"/>
        <v>0</v>
      </c>
      <c r="K234" s="150">
        <f t="shared" si="5"/>
        <v>0</v>
      </c>
    </row>
    <row r="235" spans="2:11" ht="14.5" x14ac:dyDescent="0.35">
      <c r="B235" s="102"/>
      <c r="C235" s="102"/>
      <c r="D235" s="102"/>
      <c r="E235" s="112" t="s">
        <v>491</v>
      </c>
      <c r="F235" s="194"/>
      <c r="G235" s="459"/>
      <c r="H235" s="207">
        <v>0</v>
      </c>
      <c r="I235" s="150">
        <f t="shared" si="3"/>
        <v>0</v>
      </c>
      <c r="J235" s="150">
        <f t="shared" si="4"/>
        <v>0</v>
      </c>
      <c r="K235" s="150">
        <f t="shared" si="5"/>
        <v>0</v>
      </c>
    </row>
    <row r="236" spans="2:11" ht="14.5" x14ac:dyDescent="0.35">
      <c r="B236" s="102"/>
      <c r="C236" s="102"/>
      <c r="D236" s="102"/>
      <c r="E236" s="112" t="s">
        <v>492</v>
      </c>
      <c r="F236" s="194"/>
      <c r="G236" s="459"/>
      <c r="H236" s="207">
        <v>0</v>
      </c>
      <c r="I236" s="150">
        <f t="shared" si="3"/>
        <v>0</v>
      </c>
      <c r="J236" s="150">
        <f t="shared" si="4"/>
        <v>0</v>
      </c>
      <c r="K236" s="150">
        <f t="shared" si="5"/>
        <v>0</v>
      </c>
    </row>
    <row r="237" spans="2:11" ht="14.5" x14ac:dyDescent="0.35">
      <c r="B237" s="102"/>
      <c r="C237" s="102"/>
      <c r="D237" s="102"/>
      <c r="E237" s="112" t="s">
        <v>493</v>
      </c>
      <c r="F237" s="194"/>
      <c r="G237" s="459"/>
      <c r="H237" s="207">
        <v>0</v>
      </c>
      <c r="I237" s="150">
        <f t="shared" si="3"/>
        <v>0</v>
      </c>
      <c r="J237" s="150">
        <f t="shared" si="4"/>
        <v>0</v>
      </c>
      <c r="K237" s="150">
        <f t="shared" si="5"/>
        <v>0</v>
      </c>
    </row>
    <row r="238" spans="2:11" ht="14.5" x14ac:dyDescent="0.35">
      <c r="B238" s="102"/>
      <c r="C238" s="102"/>
      <c r="D238" s="102"/>
      <c r="E238" s="112" t="s">
        <v>494</v>
      </c>
      <c r="F238" s="194"/>
      <c r="G238" s="459"/>
      <c r="H238" s="207">
        <v>0</v>
      </c>
      <c r="I238" s="150">
        <f t="shared" si="3"/>
        <v>0</v>
      </c>
      <c r="J238" s="150">
        <f t="shared" si="4"/>
        <v>0</v>
      </c>
      <c r="K238" s="150">
        <f t="shared" si="5"/>
        <v>0</v>
      </c>
    </row>
    <row r="239" spans="2:11" ht="14.5" x14ac:dyDescent="0.35">
      <c r="B239" s="102"/>
      <c r="C239" s="102"/>
      <c r="D239" s="102"/>
      <c r="E239" s="112" t="s">
        <v>495</v>
      </c>
      <c r="F239" s="194"/>
      <c r="G239" s="459"/>
      <c r="H239" s="207">
        <v>0</v>
      </c>
      <c r="I239" s="150">
        <f t="shared" si="3"/>
        <v>0</v>
      </c>
      <c r="J239" s="150">
        <f t="shared" si="4"/>
        <v>0</v>
      </c>
      <c r="K239" s="150">
        <f t="shared" si="5"/>
        <v>0</v>
      </c>
    </row>
    <row r="240" spans="2:11" ht="14.5" x14ac:dyDescent="0.35">
      <c r="B240" s="102"/>
      <c r="C240" s="102"/>
      <c r="D240" s="102"/>
      <c r="E240" s="112" t="s">
        <v>496</v>
      </c>
      <c r="F240" s="194"/>
      <c r="G240" s="459"/>
      <c r="H240" s="207">
        <v>0</v>
      </c>
      <c r="I240" s="150">
        <f t="shared" si="3"/>
        <v>0</v>
      </c>
      <c r="J240" s="150">
        <f t="shared" si="4"/>
        <v>0</v>
      </c>
      <c r="K240" s="150">
        <f t="shared" si="5"/>
        <v>0</v>
      </c>
    </row>
    <row r="241" spans="1:11" ht="14.5" x14ac:dyDescent="0.35">
      <c r="B241" s="102"/>
      <c r="C241" s="102"/>
      <c r="D241" s="102"/>
      <c r="E241" s="112" t="s">
        <v>497</v>
      </c>
      <c r="F241" s="194"/>
      <c r="G241" s="459"/>
      <c r="H241" s="207">
        <v>0</v>
      </c>
      <c r="I241" s="150">
        <f t="shared" si="3"/>
        <v>0</v>
      </c>
      <c r="J241" s="150">
        <f t="shared" si="4"/>
        <v>0</v>
      </c>
      <c r="K241" s="150">
        <f t="shared" si="5"/>
        <v>0</v>
      </c>
    </row>
    <row r="242" spans="1:11" ht="14.5" x14ac:dyDescent="0.35">
      <c r="B242" s="102"/>
      <c r="C242" s="102"/>
      <c r="D242" s="102"/>
      <c r="E242" s="112" t="s">
        <v>498</v>
      </c>
      <c r="F242" s="194"/>
      <c r="G242" s="459"/>
      <c r="H242" s="207">
        <v>0</v>
      </c>
      <c r="I242" s="150">
        <f t="shared" si="3"/>
        <v>0</v>
      </c>
      <c r="J242" s="150">
        <f t="shared" si="4"/>
        <v>0</v>
      </c>
      <c r="K242" s="150">
        <f t="shared" si="5"/>
        <v>0</v>
      </c>
    </row>
    <row r="243" spans="1:11" ht="14.5" x14ac:dyDescent="0.35">
      <c r="B243" s="102"/>
      <c r="C243" s="102"/>
      <c r="D243" s="102"/>
      <c r="E243" s="112" t="s">
        <v>499</v>
      </c>
      <c r="F243" s="194"/>
      <c r="G243" s="459"/>
      <c r="H243" s="207">
        <v>0</v>
      </c>
      <c r="I243" s="150">
        <f t="shared" si="3"/>
        <v>0</v>
      </c>
      <c r="J243" s="150">
        <f t="shared" si="4"/>
        <v>0</v>
      </c>
      <c r="K243" s="150">
        <f t="shared" si="5"/>
        <v>0</v>
      </c>
    </row>
    <row r="244" spans="1:11" ht="14.5" x14ac:dyDescent="0.35">
      <c r="B244" s="102" t="s">
        <v>500</v>
      </c>
      <c r="C244" s="102" t="s">
        <v>501</v>
      </c>
      <c r="D244" s="102"/>
      <c r="E244" s="112" t="s">
        <v>502</v>
      </c>
      <c r="F244" s="194"/>
      <c r="G244" s="459"/>
      <c r="H244" s="207">
        <v>0</v>
      </c>
      <c r="I244" s="150">
        <f t="shared" si="3"/>
        <v>0</v>
      </c>
      <c r="J244" s="150">
        <f t="shared" si="4"/>
        <v>0</v>
      </c>
      <c r="K244" s="150">
        <f t="shared" si="5"/>
        <v>0</v>
      </c>
    </row>
    <row r="245" spans="1:11" ht="14.5" x14ac:dyDescent="0.35">
      <c r="B245" s="102"/>
      <c r="C245" s="102"/>
      <c r="D245" s="102"/>
      <c r="E245" s="112" t="s">
        <v>503</v>
      </c>
      <c r="F245" s="194"/>
      <c r="G245" s="459"/>
      <c r="H245" s="207">
        <v>0</v>
      </c>
      <c r="I245" s="150">
        <f>G245*F245</f>
        <v>0</v>
      </c>
      <c r="J245" s="150">
        <f t="shared" si="4"/>
        <v>0</v>
      </c>
      <c r="K245" s="150">
        <f t="shared" si="5"/>
        <v>0</v>
      </c>
    </row>
    <row r="246" spans="1:11" ht="14.5" x14ac:dyDescent="0.35">
      <c r="B246" s="102"/>
      <c r="C246" s="102" t="s">
        <v>504</v>
      </c>
      <c r="D246" s="102"/>
      <c r="E246" s="112" t="s">
        <v>505</v>
      </c>
      <c r="F246" s="194"/>
      <c r="G246" s="459"/>
      <c r="H246" s="207">
        <v>0</v>
      </c>
      <c r="I246" s="150">
        <f t="shared" si="3"/>
        <v>0</v>
      </c>
      <c r="J246" s="150">
        <f t="shared" si="4"/>
        <v>0</v>
      </c>
      <c r="K246" s="150">
        <f t="shared" si="5"/>
        <v>0</v>
      </c>
    </row>
    <row r="247" spans="1:11" ht="14.5" x14ac:dyDescent="0.35">
      <c r="B247" s="102"/>
      <c r="C247" s="102"/>
      <c r="D247" s="102"/>
      <c r="E247" s="112" t="s">
        <v>506</v>
      </c>
      <c r="F247" s="194"/>
      <c r="G247" s="459"/>
      <c r="H247" s="207">
        <v>0</v>
      </c>
      <c r="I247" s="150">
        <f t="shared" si="3"/>
        <v>0</v>
      </c>
      <c r="J247" s="150">
        <f t="shared" si="4"/>
        <v>0</v>
      </c>
      <c r="K247" s="150">
        <f t="shared" si="5"/>
        <v>0</v>
      </c>
    </row>
    <row r="248" spans="1:11" ht="14.5" x14ac:dyDescent="0.35">
      <c r="B248" s="102"/>
      <c r="C248" s="102" t="s">
        <v>507</v>
      </c>
      <c r="D248" s="102"/>
      <c r="E248" s="112" t="s">
        <v>508</v>
      </c>
      <c r="F248" s="194"/>
      <c r="G248" s="459"/>
      <c r="H248" s="207">
        <v>0</v>
      </c>
      <c r="I248" s="150">
        <f t="shared" si="3"/>
        <v>0</v>
      </c>
      <c r="J248" s="150">
        <f t="shared" si="4"/>
        <v>0</v>
      </c>
      <c r="K248" s="150">
        <f t="shared" si="5"/>
        <v>0</v>
      </c>
    </row>
    <row r="249" spans="1:11" ht="14.5" x14ac:dyDescent="0.35">
      <c r="B249" s="102"/>
      <c r="C249" s="102"/>
      <c r="D249" s="102"/>
      <c r="E249" s="112" t="s">
        <v>509</v>
      </c>
      <c r="F249" s="194"/>
      <c r="G249" s="459"/>
      <c r="H249" s="207">
        <v>0</v>
      </c>
      <c r="I249" s="150">
        <f t="shared" si="3"/>
        <v>0</v>
      </c>
      <c r="J249" s="150">
        <f t="shared" si="4"/>
        <v>0</v>
      </c>
      <c r="K249" s="150">
        <f t="shared" si="5"/>
        <v>0</v>
      </c>
    </row>
    <row r="250" spans="1:11" ht="14.5" x14ac:dyDescent="0.35">
      <c r="B250" s="102"/>
      <c r="C250" s="102" t="s">
        <v>268</v>
      </c>
      <c r="D250" s="102"/>
      <c r="E250" s="112" t="s">
        <v>510</v>
      </c>
      <c r="F250" s="194"/>
      <c r="G250" s="459"/>
      <c r="H250" s="207">
        <v>0</v>
      </c>
      <c r="I250" s="150">
        <f t="shared" si="3"/>
        <v>0</v>
      </c>
      <c r="J250" s="150">
        <f t="shared" si="4"/>
        <v>0</v>
      </c>
      <c r="K250" s="150">
        <f t="shared" si="5"/>
        <v>0</v>
      </c>
    </row>
    <row r="251" spans="1:11" ht="14.5" x14ac:dyDescent="0.35">
      <c r="A251" s="7"/>
      <c r="B251" s="102"/>
      <c r="C251" s="102"/>
      <c r="D251" s="102"/>
      <c r="E251" s="112" t="s">
        <v>511</v>
      </c>
      <c r="F251" s="194"/>
      <c r="G251" s="459"/>
      <c r="H251" s="207">
        <v>0</v>
      </c>
      <c r="I251" s="150">
        <f t="shared" si="3"/>
        <v>0</v>
      </c>
      <c r="J251" s="150">
        <f t="shared" si="4"/>
        <v>0</v>
      </c>
      <c r="K251" s="150">
        <f t="shared" si="5"/>
        <v>0</v>
      </c>
    </row>
    <row r="252" spans="1:11" ht="14.5" x14ac:dyDescent="0.35">
      <c r="A252" s="7"/>
      <c r="B252" s="102"/>
      <c r="C252" s="102" t="s">
        <v>271</v>
      </c>
      <c r="D252" s="102"/>
      <c r="E252" s="112" t="s">
        <v>512</v>
      </c>
      <c r="F252" s="194"/>
      <c r="G252" s="459"/>
      <c r="H252" s="207">
        <v>0</v>
      </c>
      <c r="I252" s="150">
        <f t="shared" si="3"/>
        <v>0</v>
      </c>
      <c r="J252" s="150">
        <f t="shared" si="4"/>
        <v>0</v>
      </c>
      <c r="K252" s="150">
        <f t="shared" si="5"/>
        <v>0</v>
      </c>
    </row>
    <row r="253" spans="1:11" ht="14.5" x14ac:dyDescent="0.35">
      <c r="A253" s="7"/>
      <c r="B253" s="102"/>
      <c r="C253" s="102"/>
      <c r="D253" s="102"/>
      <c r="E253" s="112" t="s">
        <v>513</v>
      </c>
      <c r="F253" s="194"/>
      <c r="G253" s="459"/>
      <c r="H253" s="207">
        <v>0</v>
      </c>
      <c r="I253" s="150">
        <f t="shared" si="3"/>
        <v>0</v>
      </c>
      <c r="J253" s="150">
        <f t="shared" si="4"/>
        <v>0</v>
      </c>
      <c r="K253" s="150">
        <f t="shared" si="5"/>
        <v>0</v>
      </c>
    </row>
    <row r="254" spans="1:11" ht="14.5" x14ac:dyDescent="0.35">
      <c r="B254" s="102"/>
      <c r="C254" s="102" t="s">
        <v>274</v>
      </c>
      <c r="D254" s="102"/>
      <c r="E254" s="112" t="s">
        <v>514</v>
      </c>
      <c r="F254" s="194"/>
      <c r="G254" s="459"/>
      <c r="H254" s="207">
        <v>0</v>
      </c>
      <c r="I254" s="150">
        <f t="shared" si="3"/>
        <v>0</v>
      </c>
      <c r="J254" s="150">
        <f t="shared" si="4"/>
        <v>0</v>
      </c>
      <c r="K254" s="150">
        <f t="shared" si="5"/>
        <v>0</v>
      </c>
    </row>
    <row r="255" spans="1:11" ht="14.5" x14ac:dyDescent="0.35">
      <c r="B255" s="102"/>
      <c r="C255" s="102"/>
      <c r="D255" s="102"/>
      <c r="E255" s="112" t="s">
        <v>515</v>
      </c>
      <c r="F255" s="194"/>
      <c r="G255" s="459"/>
      <c r="H255" s="207">
        <v>0</v>
      </c>
      <c r="I255" s="150">
        <f t="shared" si="3"/>
        <v>0</v>
      </c>
      <c r="J255" s="150">
        <f t="shared" si="4"/>
        <v>0</v>
      </c>
      <c r="K255" s="150">
        <f t="shared" si="5"/>
        <v>0</v>
      </c>
    </row>
    <row r="256" spans="1:11" ht="14.5" x14ac:dyDescent="0.35">
      <c r="B256" s="102"/>
      <c r="C256" s="102"/>
      <c r="D256" s="102"/>
      <c r="E256" s="112" t="s">
        <v>516</v>
      </c>
      <c r="F256" s="194"/>
      <c r="G256" s="459"/>
      <c r="H256" s="207">
        <v>0</v>
      </c>
      <c r="I256" s="150">
        <f t="shared" si="3"/>
        <v>0</v>
      </c>
      <c r="J256" s="150">
        <f t="shared" si="4"/>
        <v>0</v>
      </c>
      <c r="K256" s="150">
        <f t="shared" si="5"/>
        <v>0</v>
      </c>
    </row>
    <row r="257" spans="2:11" ht="14.5" x14ac:dyDescent="0.35">
      <c r="B257" s="102"/>
      <c r="C257" s="102"/>
      <c r="D257" s="102"/>
      <c r="E257" s="112" t="s">
        <v>517</v>
      </c>
      <c r="F257" s="194"/>
      <c r="G257" s="459"/>
      <c r="H257" s="207">
        <v>0</v>
      </c>
      <c r="I257" s="150">
        <f t="shared" ref="I257:I320" si="12">G257*F257</f>
        <v>0</v>
      </c>
      <c r="J257" s="150">
        <f t="shared" ref="J257:J320" si="13">I257*H257</f>
        <v>0</v>
      </c>
      <c r="K257" s="150">
        <f t="shared" ref="K257:K320" si="14">I257-J257</f>
        <v>0</v>
      </c>
    </row>
    <row r="258" spans="2:11" ht="14.5" x14ac:dyDescent="0.35">
      <c r="B258" s="102"/>
      <c r="C258" s="102"/>
      <c r="D258" s="102"/>
      <c r="E258" s="112" t="s">
        <v>518</v>
      </c>
      <c r="F258" s="194"/>
      <c r="G258" s="459"/>
      <c r="H258" s="207">
        <v>0</v>
      </c>
      <c r="I258" s="150">
        <f t="shared" si="12"/>
        <v>0</v>
      </c>
      <c r="J258" s="150">
        <f t="shared" si="13"/>
        <v>0</v>
      </c>
      <c r="K258" s="150">
        <f t="shared" si="14"/>
        <v>0</v>
      </c>
    </row>
    <row r="259" spans="2:11" ht="14.5" x14ac:dyDescent="0.35">
      <c r="B259" s="102"/>
      <c r="C259" s="102"/>
      <c r="D259" s="102"/>
      <c r="E259" s="112" t="s">
        <v>519</v>
      </c>
      <c r="F259" s="194"/>
      <c r="G259" s="459"/>
      <c r="H259" s="207">
        <v>0</v>
      </c>
      <c r="I259" s="150">
        <f t="shared" si="12"/>
        <v>0</v>
      </c>
      <c r="J259" s="150">
        <f t="shared" si="13"/>
        <v>0</v>
      </c>
      <c r="K259" s="150">
        <f t="shared" si="14"/>
        <v>0</v>
      </c>
    </row>
    <row r="260" spans="2:11" ht="14.5" x14ac:dyDescent="0.35">
      <c r="B260" s="102"/>
      <c r="C260" s="102"/>
      <c r="D260" s="102"/>
      <c r="E260" s="112" t="s">
        <v>520</v>
      </c>
      <c r="F260" s="194"/>
      <c r="G260" s="459"/>
      <c r="H260" s="207">
        <v>0</v>
      </c>
      <c r="I260" s="150">
        <f t="shared" si="12"/>
        <v>0</v>
      </c>
      <c r="J260" s="150">
        <f t="shared" si="13"/>
        <v>0</v>
      </c>
      <c r="K260" s="150">
        <f t="shared" si="14"/>
        <v>0</v>
      </c>
    </row>
    <row r="261" spans="2:11" ht="14.5" x14ac:dyDescent="0.35">
      <c r="B261" s="102"/>
      <c r="C261" s="102"/>
      <c r="D261" s="102"/>
      <c r="E261" s="112" t="s">
        <v>521</v>
      </c>
      <c r="F261" s="194"/>
      <c r="G261" s="459"/>
      <c r="H261" s="207">
        <v>0</v>
      </c>
      <c r="I261" s="150">
        <f t="shared" si="12"/>
        <v>0</v>
      </c>
      <c r="J261" s="150">
        <f t="shared" si="13"/>
        <v>0</v>
      </c>
      <c r="K261" s="150">
        <f t="shared" si="14"/>
        <v>0</v>
      </c>
    </row>
    <row r="262" spans="2:11" ht="14.5" x14ac:dyDescent="0.35">
      <c r="B262" s="102"/>
      <c r="C262" s="102"/>
      <c r="D262" s="102"/>
      <c r="E262" s="112" t="s">
        <v>522</v>
      </c>
      <c r="F262" s="194"/>
      <c r="G262" s="459"/>
      <c r="H262" s="207">
        <v>0</v>
      </c>
      <c r="I262" s="150">
        <f t="shared" si="12"/>
        <v>0</v>
      </c>
      <c r="J262" s="150">
        <f t="shared" si="13"/>
        <v>0</v>
      </c>
      <c r="K262" s="150">
        <f t="shared" si="14"/>
        <v>0</v>
      </c>
    </row>
    <row r="263" spans="2:11" ht="14.5" x14ac:dyDescent="0.35">
      <c r="B263" s="102"/>
      <c r="C263" s="102"/>
      <c r="D263" s="102"/>
      <c r="E263" s="112" t="s">
        <v>523</v>
      </c>
      <c r="F263" s="194"/>
      <c r="G263" s="459"/>
      <c r="H263" s="207">
        <v>0</v>
      </c>
      <c r="I263" s="150">
        <f t="shared" si="12"/>
        <v>0</v>
      </c>
      <c r="J263" s="150">
        <f t="shared" si="13"/>
        <v>0</v>
      </c>
      <c r="K263" s="150">
        <f t="shared" si="14"/>
        <v>0</v>
      </c>
    </row>
    <row r="264" spans="2:11" ht="14.5" x14ac:dyDescent="0.35">
      <c r="B264" s="102"/>
      <c r="C264" s="102"/>
      <c r="D264" s="102"/>
      <c r="E264" s="112" t="s">
        <v>524</v>
      </c>
      <c r="F264" s="194"/>
      <c r="G264" s="459"/>
      <c r="H264" s="207">
        <v>0</v>
      </c>
      <c r="I264" s="150">
        <f t="shared" si="12"/>
        <v>0</v>
      </c>
      <c r="J264" s="150">
        <f t="shared" si="13"/>
        <v>0</v>
      </c>
      <c r="K264" s="150">
        <f t="shared" si="14"/>
        <v>0</v>
      </c>
    </row>
    <row r="265" spans="2:11" ht="14.5" x14ac:dyDescent="0.35">
      <c r="B265" s="102"/>
      <c r="C265" s="102"/>
      <c r="D265" s="102"/>
      <c r="E265" s="112" t="s">
        <v>525</v>
      </c>
      <c r="F265" s="194"/>
      <c r="G265" s="459"/>
      <c r="H265" s="207">
        <v>0</v>
      </c>
      <c r="I265" s="150">
        <f t="shared" si="12"/>
        <v>0</v>
      </c>
      <c r="J265" s="150">
        <f t="shared" si="13"/>
        <v>0</v>
      </c>
      <c r="K265" s="150">
        <f t="shared" si="14"/>
        <v>0</v>
      </c>
    </row>
    <row r="266" spans="2:11" ht="14.5" x14ac:dyDescent="0.35">
      <c r="B266" s="102"/>
      <c r="C266" s="102"/>
      <c r="D266" s="102"/>
      <c r="E266" s="112" t="s">
        <v>526</v>
      </c>
      <c r="F266" s="194"/>
      <c r="G266" s="459"/>
      <c r="H266" s="207">
        <v>0</v>
      </c>
      <c r="I266" s="150">
        <f t="shared" si="12"/>
        <v>0</v>
      </c>
      <c r="J266" s="150">
        <f t="shared" si="13"/>
        <v>0</v>
      </c>
      <c r="K266" s="150">
        <f t="shared" si="14"/>
        <v>0</v>
      </c>
    </row>
    <row r="267" spans="2:11" ht="14.5" x14ac:dyDescent="0.35">
      <c r="B267" s="102"/>
      <c r="C267" s="102"/>
      <c r="D267" s="102"/>
      <c r="E267" s="112" t="s">
        <v>527</v>
      </c>
      <c r="F267" s="194"/>
      <c r="G267" s="459"/>
      <c r="H267" s="207">
        <v>0</v>
      </c>
      <c r="I267" s="150">
        <f t="shared" si="12"/>
        <v>0</v>
      </c>
      <c r="J267" s="150">
        <f t="shared" si="13"/>
        <v>0</v>
      </c>
      <c r="K267" s="150">
        <f t="shared" si="14"/>
        <v>0</v>
      </c>
    </row>
    <row r="268" spans="2:11" ht="14.5" x14ac:dyDescent="0.35">
      <c r="B268" s="102"/>
      <c r="C268" s="102"/>
      <c r="D268" s="102"/>
      <c r="E268" s="112" t="s">
        <v>528</v>
      </c>
      <c r="F268" s="194"/>
      <c r="G268" s="459"/>
      <c r="H268" s="207">
        <v>0</v>
      </c>
      <c r="I268" s="150">
        <f t="shared" si="12"/>
        <v>0</v>
      </c>
      <c r="J268" s="150">
        <f t="shared" si="13"/>
        <v>0</v>
      </c>
      <c r="K268" s="150">
        <f t="shared" si="14"/>
        <v>0</v>
      </c>
    </row>
    <row r="269" spans="2:11" ht="14.5" x14ac:dyDescent="0.35">
      <c r="B269" s="102"/>
      <c r="C269" s="102"/>
      <c r="D269" s="102"/>
      <c r="E269" s="112" t="s">
        <v>529</v>
      </c>
      <c r="F269" s="194"/>
      <c r="G269" s="459"/>
      <c r="H269" s="207">
        <v>0</v>
      </c>
      <c r="I269" s="150">
        <f t="shared" si="12"/>
        <v>0</v>
      </c>
      <c r="J269" s="150">
        <f t="shared" si="13"/>
        <v>0</v>
      </c>
      <c r="K269" s="150">
        <f t="shared" si="14"/>
        <v>0</v>
      </c>
    </row>
    <row r="270" spans="2:11" ht="14.5" x14ac:dyDescent="0.35">
      <c r="B270" s="102"/>
      <c r="C270" s="102"/>
      <c r="D270" s="102"/>
      <c r="E270" s="112" t="s">
        <v>530</v>
      </c>
      <c r="F270" s="194"/>
      <c r="G270" s="459"/>
      <c r="H270" s="207">
        <v>0</v>
      </c>
      <c r="I270" s="150">
        <f t="shared" si="12"/>
        <v>0</v>
      </c>
      <c r="J270" s="150">
        <f t="shared" si="13"/>
        <v>0</v>
      </c>
      <c r="K270" s="150">
        <f t="shared" si="14"/>
        <v>0</v>
      </c>
    </row>
    <row r="271" spans="2:11" ht="14.5" x14ac:dyDescent="0.35">
      <c r="B271" s="102"/>
      <c r="C271" s="102"/>
      <c r="D271" s="102"/>
      <c r="E271" s="112" t="s">
        <v>531</v>
      </c>
      <c r="F271" s="194"/>
      <c r="G271" s="459"/>
      <c r="H271" s="207">
        <v>0</v>
      </c>
      <c r="I271" s="150">
        <f t="shared" si="12"/>
        <v>0</v>
      </c>
      <c r="J271" s="150">
        <f t="shared" si="13"/>
        <v>0</v>
      </c>
      <c r="K271" s="150">
        <f t="shared" si="14"/>
        <v>0</v>
      </c>
    </row>
    <row r="272" spans="2:11" ht="14.5" x14ac:dyDescent="0.35">
      <c r="B272" s="102"/>
      <c r="C272" s="102"/>
      <c r="D272" s="102"/>
      <c r="E272" s="112" t="s">
        <v>532</v>
      </c>
      <c r="F272" s="194"/>
      <c r="G272" s="459"/>
      <c r="H272" s="207">
        <v>0</v>
      </c>
      <c r="I272" s="150">
        <f t="shared" si="12"/>
        <v>0</v>
      </c>
      <c r="J272" s="150">
        <f t="shared" si="13"/>
        <v>0</v>
      </c>
      <c r="K272" s="150">
        <f t="shared" si="14"/>
        <v>0</v>
      </c>
    </row>
    <row r="273" spans="2:11" ht="14.5" x14ac:dyDescent="0.35">
      <c r="B273" s="102"/>
      <c r="C273" s="102"/>
      <c r="D273" s="102"/>
      <c r="E273" s="112" t="s">
        <v>533</v>
      </c>
      <c r="F273" s="194"/>
      <c r="G273" s="459"/>
      <c r="H273" s="207">
        <v>0</v>
      </c>
      <c r="I273" s="150">
        <f t="shared" si="12"/>
        <v>0</v>
      </c>
      <c r="J273" s="150">
        <f t="shared" si="13"/>
        <v>0</v>
      </c>
      <c r="K273" s="150">
        <f t="shared" si="14"/>
        <v>0</v>
      </c>
    </row>
    <row r="274" spans="2:11" ht="14.5" x14ac:dyDescent="0.35">
      <c r="B274" s="102" t="s">
        <v>534</v>
      </c>
      <c r="C274" s="102" t="s">
        <v>535</v>
      </c>
      <c r="D274" s="102"/>
      <c r="E274" s="112" t="s">
        <v>536</v>
      </c>
      <c r="F274" s="194"/>
      <c r="G274" s="459"/>
      <c r="H274" s="207">
        <v>0</v>
      </c>
      <c r="I274" s="150">
        <f t="shared" si="12"/>
        <v>0</v>
      </c>
      <c r="J274" s="150">
        <f t="shared" si="13"/>
        <v>0</v>
      </c>
      <c r="K274" s="150">
        <f t="shared" si="14"/>
        <v>0</v>
      </c>
    </row>
    <row r="275" spans="2:11" ht="14.5" x14ac:dyDescent="0.35">
      <c r="B275" s="102"/>
      <c r="C275" s="102"/>
      <c r="D275" s="102"/>
      <c r="E275" s="112" t="s">
        <v>537</v>
      </c>
      <c r="F275" s="194"/>
      <c r="G275" s="459"/>
      <c r="H275" s="207">
        <v>0</v>
      </c>
      <c r="I275" s="150">
        <f t="shared" si="12"/>
        <v>0</v>
      </c>
      <c r="J275" s="150">
        <f t="shared" si="13"/>
        <v>0</v>
      </c>
      <c r="K275" s="150">
        <f t="shared" si="14"/>
        <v>0</v>
      </c>
    </row>
    <row r="276" spans="2:11" ht="14.5" x14ac:dyDescent="0.35">
      <c r="B276" s="102"/>
      <c r="C276" s="102" t="s">
        <v>538</v>
      </c>
      <c r="D276" s="102"/>
      <c r="E276" s="112" t="s">
        <v>539</v>
      </c>
      <c r="F276" s="194"/>
      <c r="G276" s="459"/>
      <c r="H276" s="207">
        <v>0</v>
      </c>
      <c r="I276" s="150">
        <f t="shared" si="12"/>
        <v>0</v>
      </c>
      <c r="J276" s="150">
        <f t="shared" si="13"/>
        <v>0</v>
      </c>
      <c r="K276" s="150">
        <f t="shared" si="14"/>
        <v>0</v>
      </c>
    </row>
    <row r="277" spans="2:11" ht="14.5" x14ac:dyDescent="0.35">
      <c r="B277" s="102"/>
      <c r="C277" s="102"/>
      <c r="D277" s="102"/>
      <c r="E277" s="112" t="s">
        <v>540</v>
      </c>
      <c r="F277" s="194"/>
      <c r="G277" s="459"/>
      <c r="H277" s="207">
        <v>0</v>
      </c>
      <c r="I277" s="150">
        <f t="shared" si="12"/>
        <v>0</v>
      </c>
      <c r="J277" s="150">
        <f t="shared" si="13"/>
        <v>0</v>
      </c>
      <c r="K277" s="150">
        <f t="shared" si="14"/>
        <v>0</v>
      </c>
    </row>
    <row r="278" spans="2:11" ht="14.5" x14ac:dyDescent="0.35">
      <c r="B278" s="102"/>
      <c r="C278" s="102" t="s">
        <v>541</v>
      </c>
      <c r="D278" s="102"/>
      <c r="E278" s="112" t="s">
        <v>542</v>
      </c>
      <c r="F278" s="194"/>
      <c r="G278" s="459"/>
      <c r="H278" s="207">
        <v>0</v>
      </c>
      <c r="I278" s="150">
        <f t="shared" si="12"/>
        <v>0</v>
      </c>
      <c r="J278" s="150">
        <f t="shared" si="13"/>
        <v>0</v>
      </c>
      <c r="K278" s="150">
        <f t="shared" si="14"/>
        <v>0</v>
      </c>
    </row>
    <row r="279" spans="2:11" ht="14.5" x14ac:dyDescent="0.35">
      <c r="B279" s="102"/>
      <c r="C279" s="102"/>
      <c r="D279" s="102"/>
      <c r="E279" s="112" t="s">
        <v>543</v>
      </c>
      <c r="F279" s="194"/>
      <c r="G279" s="459"/>
      <c r="H279" s="207">
        <v>0</v>
      </c>
      <c r="I279" s="150">
        <f t="shared" si="12"/>
        <v>0</v>
      </c>
      <c r="J279" s="150">
        <f t="shared" si="13"/>
        <v>0</v>
      </c>
      <c r="K279" s="150">
        <f t="shared" si="14"/>
        <v>0</v>
      </c>
    </row>
    <row r="280" spans="2:11" ht="14.5" x14ac:dyDescent="0.35">
      <c r="B280" s="102"/>
      <c r="C280" s="102" t="s">
        <v>271</v>
      </c>
      <c r="D280" s="102"/>
      <c r="E280" s="112" t="s">
        <v>544</v>
      </c>
      <c r="F280" s="194"/>
      <c r="G280" s="459"/>
      <c r="H280" s="207">
        <v>0</v>
      </c>
      <c r="I280" s="150">
        <f t="shared" si="12"/>
        <v>0</v>
      </c>
      <c r="J280" s="150">
        <f t="shared" si="13"/>
        <v>0</v>
      </c>
      <c r="K280" s="150">
        <f t="shared" si="14"/>
        <v>0</v>
      </c>
    </row>
    <row r="281" spans="2:11" ht="14.5" x14ac:dyDescent="0.35">
      <c r="B281" s="102"/>
      <c r="C281" s="102"/>
      <c r="D281" s="102"/>
      <c r="E281" s="112" t="s">
        <v>545</v>
      </c>
      <c r="F281" s="194"/>
      <c r="G281" s="459"/>
      <c r="H281" s="207">
        <v>0</v>
      </c>
      <c r="I281" s="150">
        <f t="shared" si="12"/>
        <v>0</v>
      </c>
      <c r="J281" s="150">
        <f t="shared" si="13"/>
        <v>0</v>
      </c>
      <c r="K281" s="150">
        <f t="shared" si="14"/>
        <v>0</v>
      </c>
    </row>
    <row r="282" spans="2:11" ht="14.5" x14ac:dyDescent="0.35">
      <c r="B282" s="102"/>
      <c r="C282" s="102" t="s">
        <v>274</v>
      </c>
      <c r="D282" s="102"/>
      <c r="E282" s="112" t="s">
        <v>546</v>
      </c>
      <c r="F282" s="194"/>
      <c r="G282" s="459"/>
      <c r="H282" s="207">
        <v>0</v>
      </c>
      <c r="I282" s="150">
        <f t="shared" si="12"/>
        <v>0</v>
      </c>
      <c r="J282" s="150">
        <f t="shared" si="13"/>
        <v>0</v>
      </c>
      <c r="K282" s="150">
        <f t="shared" si="14"/>
        <v>0</v>
      </c>
    </row>
    <row r="283" spans="2:11" ht="14.5" x14ac:dyDescent="0.35">
      <c r="B283" s="102"/>
      <c r="C283" s="102"/>
      <c r="D283" s="102"/>
      <c r="E283" s="112" t="s">
        <v>547</v>
      </c>
      <c r="F283" s="194"/>
      <c r="G283" s="459"/>
      <c r="H283" s="207">
        <v>0</v>
      </c>
      <c r="I283" s="150">
        <f t="shared" si="12"/>
        <v>0</v>
      </c>
      <c r="J283" s="150">
        <f t="shared" si="13"/>
        <v>0</v>
      </c>
      <c r="K283" s="150">
        <f t="shared" si="14"/>
        <v>0</v>
      </c>
    </row>
    <row r="284" spans="2:11" ht="14.5" x14ac:dyDescent="0.35">
      <c r="B284" s="102"/>
      <c r="C284" s="102"/>
      <c r="D284" s="102"/>
      <c r="E284" s="112" t="s">
        <v>548</v>
      </c>
      <c r="F284" s="194"/>
      <c r="G284" s="459"/>
      <c r="H284" s="207">
        <v>0</v>
      </c>
      <c r="I284" s="150">
        <f t="shared" si="12"/>
        <v>0</v>
      </c>
      <c r="J284" s="150">
        <f t="shared" si="13"/>
        <v>0</v>
      </c>
      <c r="K284" s="150">
        <f t="shared" si="14"/>
        <v>0</v>
      </c>
    </row>
    <row r="285" spans="2:11" ht="14.5" x14ac:dyDescent="0.35">
      <c r="B285" s="102"/>
      <c r="C285" s="102"/>
      <c r="D285" s="102"/>
      <c r="E285" s="112" t="s">
        <v>549</v>
      </c>
      <c r="F285" s="194"/>
      <c r="G285" s="459"/>
      <c r="H285" s="207">
        <v>0</v>
      </c>
      <c r="I285" s="150">
        <f t="shared" si="12"/>
        <v>0</v>
      </c>
      <c r="J285" s="150">
        <f t="shared" si="13"/>
        <v>0</v>
      </c>
      <c r="K285" s="150">
        <f t="shared" si="14"/>
        <v>0</v>
      </c>
    </row>
    <row r="286" spans="2:11" ht="14.5" x14ac:dyDescent="0.35">
      <c r="B286" s="102"/>
      <c r="C286" s="102"/>
      <c r="D286" s="102"/>
      <c r="E286" s="112" t="s">
        <v>550</v>
      </c>
      <c r="F286" s="194"/>
      <c r="G286" s="459"/>
      <c r="H286" s="207">
        <v>0</v>
      </c>
      <c r="I286" s="150">
        <f t="shared" si="12"/>
        <v>0</v>
      </c>
      <c r="J286" s="150">
        <f t="shared" si="13"/>
        <v>0</v>
      </c>
      <c r="K286" s="150">
        <f t="shared" si="14"/>
        <v>0</v>
      </c>
    </row>
    <row r="287" spans="2:11" ht="14.5" x14ac:dyDescent="0.35">
      <c r="B287" s="102"/>
      <c r="C287" s="102"/>
      <c r="D287" s="102"/>
      <c r="E287" s="112" t="s">
        <v>551</v>
      </c>
      <c r="F287" s="194"/>
      <c r="G287" s="459"/>
      <c r="H287" s="207">
        <v>0</v>
      </c>
      <c r="I287" s="150">
        <f t="shared" si="12"/>
        <v>0</v>
      </c>
      <c r="J287" s="150">
        <f t="shared" si="13"/>
        <v>0</v>
      </c>
      <c r="K287" s="150">
        <f t="shared" si="14"/>
        <v>0</v>
      </c>
    </row>
    <row r="288" spans="2:11" ht="14.5" x14ac:dyDescent="0.35">
      <c r="B288" s="102"/>
      <c r="C288" s="102"/>
      <c r="D288" s="102"/>
      <c r="E288" s="112" t="s">
        <v>552</v>
      </c>
      <c r="F288" s="194"/>
      <c r="G288" s="459"/>
      <c r="H288" s="207">
        <v>0</v>
      </c>
      <c r="I288" s="150">
        <f t="shared" si="12"/>
        <v>0</v>
      </c>
      <c r="J288" s="150">
        <f t="shared" si="13"/>
        <v>0</v>
      </c>
      <c r="K288" s="150">
        <f t="shared" si="14"/>
        <v>0</v>
      </c>
    </row>
    <row r="289" spans="2:11" ht="14.5" x14ac:dyDescent="0.35">
      <c r="B289" s="102"/>
      <c r="C289" s="102"/>
      <c r="D289" s="102"/>
      <c r="E289" s="112" t="s">
        <v>553</v>
      </c>
      <c r="F289" s="194"/>
      <c r="G289" s="459"/>
      <c r="H289" s="207">
        <v>0</v>
      </c>
      <c r="I289" s="150">
        <f t="shared" si="12"/>
        <v>0</v>
      </c>
      <c r="J289" s="150">
        <f t="shared" si="13"/>
        <v>0</v>
      </c>
      <c r="K289" s="150">
        <f t="shared" si="14"/>
        <v>0</v>
      </c>
    </row>
    <row r="290" spans="2:11" ht="14.5" x14ac:dyDescent="0.35">
      <c r="B290" s="102"/>
      <c r="C290" s="102"/>
      <c r="D290" s="102"/>
      <c r="E290" s="112" t="s">
        <v>554</v>
      </c>
      <c r="F290" s="194"/>
      <c r="G290" s="459"/>
      <c r="H290" s="207">
        <v>0</v>
      </c>
      <c r="I290" s="150">
        <f t="shared" si="12"/>
        <v>0</v>
      </c>
      <c r="J290" s="150">
        <f t="shared" si="13"/>
        <v>0</v>
      </c>
      <c r="K290" s="150">
        <f t="shared" si="14"/>
        <v>0</v>
      </c>
    </row>
    <row r="291" spans="2:11" ht="14.5" x14ac:dyDescent="0.35">
      <c r="B291" s="102"/>
      <c r="C291" s="102"/>
      <c r="D291" s="102"/>
      <c r="E291" s="112" t="s">
        <v>555</v>
      </c>
      <c r="F291" s="194"/>
      <c r="G291" s="459"/>
      <c r="H291" s="207">
        <v>0</v>
      </c>
      <c r="I291" s="150">
        <f t="shared" si="12"/>
        <v>0</v>
      </c>
      <c r="J291" s="150">
        <f t="shared" si="13"/>
        <v>0</v>
      </c>
      <c r="K291" s="150">
        <f t="shared" si="14"/>
        <v>0</v>
      </c>
    </row>
    <row r="292" spans="2:11" ht="14.5" x14ac:dyDescent="0.35">
      <c r="B292" s="102"/>
      <c r="C292" s="102"/>
      <c r="D292" s="102"/>
      <c r="E292" s="112" t="s">
        <v>556</v>
      </c>
      <c r="F292" s="194"/>
      <c r="G292" s="459"/>
      <c r="H292" s="207">
        <v>0</v>
      </c>
      <c r="I292" s="150">
        <f t="shared" si="12"/>
        <v>0</v>
      </c>
      <c r="J292" s="150">
        <f t="shared" si="13"/>
        <v>0</v>
      </c>
      <c r="K292" s="150">
        <f t="shared" si="14"/>
        <v>0</v>
      </c>
    </row>
    <row r="293" spans="2:11" ht="14.5" x14ac:dyDescent="0.35">
      <c r="B293" s="102"/>
      <c r="C293" s="102"/>
      <c r="D293" s="102"/>
      <c r="E293" s="112" t="s">
        <v>557</v>
      </c>
      <c r="F293" s="194"/>
      <c r="G293" s="459"/>
      <c r="H293" s="207">
        <v>0</v>
      </c>
      <c r="I293" s="150">
        <f t="shared" si="12"/>
        <v>0</v>
      </c>
      <c r="J293" s="150">
        <f t="shared" si="13"/>
        <v>0</v>
      </c>
      <c r="K293" s="150">
        <f t="shared" si="14"/>
        <v>0</v>
      </c>
    </row>
    <row r="294" spans="2:11" ht="14.5" x14ac:dyDescent="0.35">
      <c r="B294" s="102"/>
      <c r="C294" s="102"/>
      <c r="D294" s="102"/>
      <c r="E294" s="112" t="s">
        <v>558</v>
      </c>
      <c r="F294" s="194"/>
      <c r="G294" s="459"/>
      <c r="H294" s="207">
        <v>0</v>
      </c>
      <c r="I294" s="150">
        <f t="shared" si="12"/>
        <v>0</v>
      </c>
      <c r="J294" s="150">
        <f t="shared" si="13"/>
        <v>0</v>
      </c>
      <c r="K294" s="150">
        <f t="shared" si="14"/>
        <v>0</v>
      </c>
    </row>
    <row r="295" spans="2:11" ht="14.5" x14ac:dyDescent="0.35">
      <c r="B295" s="102"/>
      <c r="C295" s="102"/>
      <c r="D295" s="102"/>
      <c r="E295" s="112" t="s">
        <v>559</v>
      </c>
      <c r="F295" s="194"/>
      <c r="G295" s="459"/>
      <c r="H295" s="207">
        <v>0</v>
      </c>
      <c r="I295" s="150">
        <f t="shared" si="12"/>
        <v>0</v>
      </c>
      <c r="J295" s="150">
        <f t="shared" si="13"/>
        <v>0</v>
      </c>
      <c r="K295" s="150">
        <f t="shared" si="14"/>
        <v>0</v>
      </c>
    </row>
    <row r="296" spans="2:11" ht="14.5" x14ac:dyDescent="0.35">
      <c r="B296" s="102"/>
      <c r="C296" s="102"/>
      <c r="D296" s="102"/>
      <c r="E296" s="112" t="s">
        <v>560</v>
      </c>
      <c r="F296" s="194"/>
      <c r="G296" s="459"/>
      <c r="H296" s="207">
        <v>0</v>
      </c>
      <c r="I296" s="150">
        <f t="shared" si="12"/>
        <v>0</v>
      </c>
      <c r="J296" s="150">
        <f t="shared" si="13"/>
        <v>0</v>
      </c>
      <c r="K296" s="150">
        <f t="shared" si="14"/>
        <v>0</v>
      </c>
    </row>
    <row r="297" spans="2:11" ht="14.5" x14ac:dyDescent="0.35">
      <c r="B297" s="102"/>
      <c r="C297" s="102"/>
      <c r="D297" s="102"/>
      <c r="E297" s="112" t="s">
        <v>561</v>
      </c>
      <c r="F297" s="194"/>
      <c r="G297" s="459"/>
      <c r="H297" s="207">
        <v>0</v>
      </c>
      <c r="I297" s="150">
        <f t="shared" si="12"/>
        <v>0</v>
      </c>
      <c r="J297" s="150">
        <f t="shared" si="13"/>
        <v>0</v>
      </c>
      <c r="K297" s="150">
        <f t="shared" si="14"/>
        <v>0</v>
      </c>
    </row>
    <row r="298" spans="2:11" ht="14.5" x14ac:dyDescent="0.35">
      <c r="B298" s="102"/>
      <c r="C298" s="102"/>
      <c r="D298" s="102"/>
      <c r="E298" s="112" t="s">
        <v>562</v>
      </c>
      <c r="F298" s="194"/>
      <c r="G298" s="459"/>
      <c r="H298" s="207">
        <v>0</v>
      </c>
      <c r="I298" s="150">
        <f t="shared" si="12"/>
        <v>0</v>
      </c>
      <c r="J298" s="150">
        <f t="shared" si="13"/>
        <v>0</v>
      </c>
      <c r="K298" s="150">
        <f t="shared" si="14"/>
        <v>0</v>
      </c>
    </row>
    <row r="299" spans="2:11" ht="14.5" x14ac:dyDescent="0.35">
      <c r="B299" s="102"/>
      <c r="C299" s="102"/>
      <c r="D299" s="102"/>
      <c r="E299" s="112" t="s">
        <v>563</v>
      </c>
      <c r="F299" s="194"/>
      <c r="G299" s="459"/>
      <c r="H299" s="207">
        <v>0</v>
      </c>
      <c r="I299" s="150">
        <f t="shared" si="12"/>
        <v>0</v>
      </c>
      <c r="J299" s="150">
        <f t="shared" si="13"/>
        <v>0</v>
      </c>
      <c r="K299" s="150">
        <f t="shared" si="14"/>
        <v>0</v>
      </c>
    </row>
    <row r="300" spans="2:11" ht="14.5" x14ac:dyDescent="0.35">
      <c r="B300" s="102"/>
      <c r="C300" s="102"/>
      <c r="D300" s="102"/>
      <c r="E300" s="112" t="s">
        <v>564</v>
      </c>
      <c r="F300" s="194"/>
      <c r="G300" s="459"/>
      <c r="H300" s="207">
        <v>0</v>
      </c>
      <c r="I300" s="150">
        <f t="shared" si="12"/>
        <v>0</v>
      </c>
      <c r="J300" s="150">
        <f t="shared" si="13"/>
        <v>0</v>
      </c>
      <c r="K300" s="150">
        <f t="shared" si="14"/>
        <v>0</v>
      </c>
    </row>
    <row r="301" spans="2:11" ht="14.5" x14ac:dyDescent="0.35">
      <c r="B301" s="102"/>
      <c r="C301" s="102"/>
      <c r="D301" s="102"/>
      <c r="E301" s="112" t="s">
        <v>565</v>
      </c>
      <c r="F301" s="194"/>
      <c r="G301" s="459"/>
      <c r="H301" s="207">
        <v>0</v>
      </c>
      <c r="I301" s="150">
        <f t="shared" si="12"/>
        <v>0</v>
      </c>
      <c r="J301" s="150">
        <f t="shared" si="13"/>
        <v>0</v>
      </c>
      <c r="K301" s="150">
        <f t="shared" si="14"/>
        <v>0</v>
      </c>
    </row>
    <row r="302" spans="2:11" ht="14.5" x14ac:dyDescent="0.35">
      <c r="B302" s="102"/>
      <c r="C302" s="102"/>
      <c r="D302" s="102"/>
      <c r="E302" s="112" t="s">
        <v>566</v>
      </c>
      <c r="F302" s="194"/>
      <c r="G302" s="459"/>
      <c r="H302" s="207">
        <v>0</v>
      </c>
      <c r="I302" s="150">
        <f t="shared" si="12"/>
        <v>0</v>
      </c>
      <c r="J302" s="150">
        <f t="shared" si="13"/>
        <v>0</v>
      </c>
      <c r="K302" s="150">
        <f t="shared" si="14"/>
        <v>0</v>
      </c>
    </row>
    <row r="303" spans="2:11" ht="14.5" x14ac:dyDescent="0.35">
      <c r="B303" s="102"/>
      <c r="C303" s="102"/>
      <c r="D303" s="102"/>
      <c r="E303" s="112" t="s">
        <v>567</v>
      </c>
      <c r="F303" s="194"/>
      <c r="G303" s="459"/>
      <c r="H303" s="207">
        <v>0</v>
      </c>
      <c r="I303" s="150">
        <f t="shared" si="12"/>
        <v>0</v>
      </c>
      <c r="J303" s="150">
        <f t="shared" si="13"/>
        <v>0</v>
      </c>
      <c r="K303" s="150">
        <f t="shared" si="14"/>
        <v>0</v>
      </c>
    </row>
    <row r="304" spans="2:11" ht="14.5" x14ac:dyDescent="0.35">
      <c r="B304" s="102" t="s">
        <v>568</v>
      </c>
      <c r="C304" s="102" t="s">
        <v>569</v>
      </c>
      <c r="D304" s="102"/>
      <c r="E304" s="112" t="s">
        <v>570</v>
      </c>
      <c r="F304" s="194"/>
      <c r="G304" s="459"/>
      <c r="H304" s="207">
        <v>0</v>
      </c>
      <c r="I304" s="150">
        <f t="shared" si="12"/>
        <v>0</v>
      </c>
      <c r="J304" s="150">
        <f t="shared" si="13"/>
        <v>0</v>
      </c>
      <c r="K304" s="150">
        <f t="shared" si="14"/>
        <v>0</v>
      </c>
    </row>
    <row r="305" spans="2:11" ht="14.5" x14ac:dyDescent="0.35">
      <c r="B305" s="102"/>
      <c r="C305" s="102"/>
      <c r="D305" s="102"/>
      <c r="E305" s="112" t="s">
        <v>571</v>
      </c>
      <c r="F305" s="194"/>
      <c r="G305" s="459"/>
      <c r="H305" s="207">
        <v>0</v>
      </c>
      <c r="I305" s="150">
        <f t="shared" si="12"/>
        <v>0</v>
      </c>
      <c r="J305" s="150">
        <f t="shared" si="13"/>
        <v>0</v>
      </c>
      <c r="K305" s="150">
        <f t="shared" si="14"/>
        <v>0</v>
      </c>
    </row>
    <row r="306" spans="2:11" ht="14.5" x14ac:dyDescent="0.35">
      <c r="B306" s="102"/>
      <c r="C306" s="102" t="s">
        <v>572</v>
      </c>
      <c r="D306" s="102"/>
      <c r="E306" s="112" t="s">
        <v>573</v>
      </c>
      <c r="F306" s="194"/>
      <c r="G306" s="459"/>
      <c r="H306" s="207">
        <v>0</v>
      </c>
      <c r="I306" s="150">
        <f t="shared" si="12"/>
        <v>0</v>
      </c>
      <c r="J306" s="150">
        <f t="shared" si="13"/>
        <v>0</v>
      </c>
      <c r="K306" s="150">
        <f t="shared" si="14"/>
        <v>0</v>
      </c>
    </row>
    <row r="307" spans="2:11" ht="14.5" x14ac:dyDescent="0.35">
      <c r="B307" s="102"/>
      <c r="C307" s="102"/>
      <c r="D307" s="102"/>
      <c r="E307" s="112" t="s">
        <v>574</v>
      </c>
      <c r="F307" s="194"/>
      <c r="G307" s="459"/>
      <c r="H307" s="207">
        <v>0</v>
      </c>
      <c r="I307" s="150">
        <f t="shared" si="12"/>
        <v>0</v>
      </c>
      <c r="J307" s="150">
        <f t="shared" si="13"/>
        <v>0</v>
      </c>
      <c r="K307" s="150">
        <f t="shared" si="14"/>
        <v>0</v>
      </c>
    </row>
    <row r="308" spans="2:11" ht="14.5" x14ac:dyDescent="0.35">
      <c r="B308" s="102"/>
      <c r="C308" s="102" t="s">
        <v>575</v>
      </c>
      <c r="D308" s="102"/>
      <c r="E308" s="112" t="s">
        <v>576</v>
      </c>
      <c r="F308" s="194"/>
      <c r="G308" s="459"/>
      <c r="H308" s="207">
        <v>0</v>
      </c>
      <c r="I308" s="150">
        <f t="shared" si="12"/>
        <v>0</v>
      </c>
      <c r="J308" s="150">
        <f t="shared" si="13"/>
        <v>0</v>
      </c>
      <c r="K308" s="150">
        <f t="shared" si="14"/>
        <v>0</v>
      </c>
    </row>
    <row r="309" spans="2:11" ht="14.5" x14ac:dyDescent="0.35">
      <c r="B309" s="102"/>
      <c r="C309" s="102"/>
      <c r="D309" s="102"/>
      <c r="E309" s="112" t="s">
        <v>577</v>
      </c>
      <c r="F309" s="194"/>
      <c r="G309" s="459"/>
      <c r="H309" s="207">
        <v>0</v>
      </c>
      <c r="I309" s="150">
        <f t="shared" si="12"/>
        <v>0</v>
      </c>
      <c r="J309" s="150">
        <f t="shared" si="13"/>
        <v>0</v>
      </c>
      <c r="K309" s="150">
        <f t="shared" si="14"/>
        <v>0</v>
      </c>
    </row>
    <row r="310" spans="2:11" ht="14.5" x14ac:dyDescent="0.35">
      <c r="B310" s="102"/>
      <c r="C310" s="102" t="s">
        <v>578</v>
      </c>
      <c r="D310" s="102"/>
      <c r="E310" s="112" t="s">
        <v>579</v>
      </c>
      <c r="F310" s="194"/>
      <c r="G310" s="459"/>
      <c r="H310" s="207">
        <v>0</v>
      </c>
      <c r="I310" s="150">
        <f t="shared" si="12"/>
        <v>0</v>
      </c>
      <c r="J310" s="150">
        <f t="shared" si="13"/>
        <v>0</v>
      </c>
      <c r="K310" s="150">
        <f t="shared" si="14"/>
        <v>0</v>
      </c>
    </row>
    <row r="311" spans="2:11" ht="14.5" x14ac:dyDescent="0.35">
      <c r="B311" s="102"/>
      <c r="C311" s="102"/>
      <c r="D311" s="102"/>
      <c r="E311" s="112" t="s">
        <v>580</v>
      </c>
      <c r="F311" s="194"/>
      <c r="G311" s="459"/>
      <c r="H311" s="207">
        <v>0</v>
      </c>
      <c r="I311" s="150">
        <f t="shared" si="12"/>
        <v>0</v>
      </c>
      <c r="J311" s="150">
        <f t="shared" si="13"/>
        <v>0</v>
      </c>
      <c r="K311" s="150">
        <f t="shared" si="14"/>
        <v>0</v>
      </c>
    </row>
    <row r="312" spans="2:11" ht="14.5" x14ac:dyDescent="0.35">
      <c r="B312" s="102"/>
      <c r="C312" s="102" t="s">
        <v>271</v>
      </c>
      <c r="D312" s="102"/>
      <c r="E312" s="112" t="s">
        <v>581</v>
      </c>
      <c r="F312" s="194"/>
      <c r="G312" s="459"/>
      <c r="H312" s="207">
        <v>0</v>
      </c>
      <c r="I312" s="150">
        <f t="shared" si="12"/>
        <v>0</v>
      </c>
      <c r="J312" s="150">
        <f t="shared" si="13"/>
        <v>0</v>
      </c>
      <c r="K312" s="150">
        <f t="shared" si="14"/>
        <v>0</v>
      </c>
    </row>
    <row r="313" spans="2:11" ht="14.5" x14ac:dyDescent="0.35">
      <c r="B313" s="102"/>
      <c r="C313" s="102"/>
      <c r="D313" s="102"/>
      <c r="E313" s="112" t="s">
        <v>582</v>
      </c>
      <c r="F313" s="194"/>
      <c r="G313" s="459"/>
      <c r="H313" s="207">
        <v>0</v>
      </c>
      <c r="I313" s="150">
        <f t="shared" si="12"/>
        <v>0</v>
      </c>
      <c r="J313" s="150">
        <f t="shared" si="13"/>
        <v>0</v>
      </c>
      <c r="K313" s="150">
        <f t="shared" si="14"/>
        <v>0</v>
      </c>
    </row>
    <row r="314" spans="2:11" ht="14.5" x14ac:dyDescent="0.35">
      <c r="B314" s="102"/>
      <c r="C314" s="102" t="s">
        <v>274</v>
      </c>
      <c r="D314" s="102"/>
      <c r="E314" s="112" t="s">
        <v>583</v>
      </c>
      <c r="F314" s="194"/>
      <c r="G314" s="459"/>
      <c r="H314" s="207">
        <v>0</v>
      </c>
      <c r="I314" s="150">
        <f t="shared" si="12"/>
        <v>0</v>
      </c>
      <c r="J314" s="150">
        <f t="shared" si="13"/>
        <v>0</v>
      </c>
      <c r="K314" s="150">
        <f t="shared" si="14"/>
        <v>0</v>
      </c>
    </row>
    <row r="315" spans="2:11" ht="14.5" x14ac:dyDescent="0.35">
      <c r="B315" s="102"/>
      <c r="C315" s="102"/>
      <c r="D315" s="102"/>
      <c r="E315" s="112" t="s">
        <v>584</v>
      </c>
      <c r="F315" s="194"/>
      <c r="G315" s="459"/>
      <c r="H315" s="207">
        <v>0</v>
      </c>
      <c r="I315" s="150">
        <f t="shared" si="12"/>
        <v>0</v>
      </c>
      <c r="J315" s="150">
        <f t="shared" si="13"/>
        <v>0</v>
      </c>
      <c r="K315" s="150">
        <f t="shared" si="14"/>
        <v>0</v>
      </c>
    </row>
    <row r="316" spans="2:11" ht="14.5" x14ac:dyDescent="0.35">
      <c r="B316" s="102"/>
      <c r="C316" s="102"/>
      <c r="D316" s="102"/>
      <c r="E316" s="112" t="s">
        <v>585</v>
      </c>
      <c r="F316" s="194"/>
      <c r="G316" s="459"/>
      <c r="H316" s="207">
        <v>0</v>
      </c>
      <c r="I316" s="150">
        <f t="shared" si="12"/>
        <v>0</v>
      </c>
      <c r="J316" s="150">
        <f t="shared" si="13"/>
        <v>0</v>
      </c>
      <c r="K316" s="150">
        <f t="shared" si="14"/>
        <v>0</v>
      </c>
    </row>
    <row r="317" spans="2:11" ht="14.5" x14ac:dyDescent="0.35">
      <c r="B317" s="102"/>
      <c r="C317" s="102" t="s">
        <v>315</v>
      </c>
      <c r="D317" s="102"/>
      <c r="E317" s="112" t="s">
        <v>586</v>
      </c>
      <c r="F317" s="194"/>
      <c r="G317" s="459"/>
      <c r="H317" s="207">
        <v>0</v>
      </c>
      <c r="I317" s="150">
        <f t="shared" si="12"/>
        <v>0</v>
      </c>
      <c r="J317" s="150">
        <f t="shared" si="13"/>
        <v>0</v>
      </c>
      <c r="K317" s="150">
        <f t="shared" si="14"/>
        <v>0</v>
      </c>
    </row>
    <row r="318" spans="2:11" ht="14.5" x14ac:dyDescent="0.35">
      <c r="B318" s="102"/>
      <c r="C318" s="102"/>
      <c r="D318" s="102"/>
      <c r="E318" s="112" t="s">
        <v>587</v>
      </c>
      <c r="F318" s="194"/>
      <c r="G318" s="459"/>
      <c r="H318" s="207">
        <v>0</v>
      </c>
      <c r="I318" s="150">
        <f t="shared" si="12"/>
        <v>0</v>
      </c>
      <c r="J318" s="150">
        <f t="shared" si="13"/>
        <v>0</v>
      </c>
      <c r="K318" s="150">
        <f t="shared" si="14"/>
        <v>0</v>
      </c>
    </row>
    <row r="319" spans="2:11" ht="14.5" x14ac:dyDescent="0.35">
      <c r="B319" s="102"/>
      <c r="C319" s="102"/>
      <c r="D319" s="102"/>
      <c r="E319" s="112" t="s">
        <v>588</v>
      </c>
      <c r="F319" s="194"/>
      <c r="G319" s="459"/>
      <c r="H319" s="207">
        <v>0</v>
      </c>
      <c r="I319" s="150">
        <f t="shared" si="12"/>
        <v>0</v>
      </c>
      <c r="J319" s="150">
        <f t="shared" si="13"/>
        <v>0</v>
      </c>
      <c r="K319" s="150">
        <f t="shared" si="14"/>
        <v>0</v>
      </c>
    </row>
    <row r="320" spans="2:11" ht="14.5" x14ac:dyDescent="0.35">
      <c r="B320" s="102"/>
      <c r="C320" s="102"/>
      <c r="D320" s="102"/>
      <c r="E320" s="112" t="s">
        <v>589</v>
      </c>
      <c r="F320" s="194"/>
      <c r="G320" s="459"/>
      <c r="H320" s="207">
        <v>0</v>
      </c>
      <c r="I320" s="150">
        <f t="shared" si="12"/>
        <v>0</v>
      </c>
      <c r="J320" s="150">
        <f t="shared" si="13"/>
        <v>0</v>
      </c>
      <c r="K320" s="150">
        <f t="shared" si="14"/>
        <v>0</v>
      </c>
    </row>
    <row r="321" spans="2:11" ht="14.5" x14ac:dyDescent="0.35">
      <c r="B321" s="102"/>
      <c r="C321" s="102" t="s">
        <v>309</v>
      </c>
      <c r="D321" s="102"/>
      <c r="E321" s="112" t="s">
        <v>590</v>
      </c>
      <c r="F321" s="194"/>
      <c r="G321" s="459"/>
      <c r="H321" s="207">
        <v>0</v>
      </c>
      <c r="I321" s="150">
        <f t="shared" ref="I321:I353" si="15">G321*F321</f>
        <v>0</v>
      </c>
      <c r="J321" s="150">
        <f t="shared" ref="J321:J353" si="16">I321*H321</f>
        <v>0</v>
      </c>
      <c r="K321" s="150">
        <f t="shared" ref="K321:K353" si="17">I321-J321</f>
        <v>0</v>
      </c>
    </row>
    <row r="322" spans="2:11" ht="14.5" x14ac:dyDescent="0.35">
      <c r="B322" s="102"/>
      <c r="C322" s="102"/>
      <c r="D322" s="102"/>
      <c r="E322" s="112" t="s">
        <v>591</v>
      </c>
      <c r="F322" s="194"/>
      <c r="G322" s="459"/>
      <c r="H322" s="207">
        <v>0</v>
      </c>
      <c r="I322" s="150">
        <f t="shared" si="15"/>
        <v>0</v>
      </c>
      <c r="J322" s="150">
        <f t="shared" si="16"/>
        <v>0</v>
      </c>
      <c r="K322" s="150">
        <f t="shared" si="17"/>
        <v>0</v>
      </c>
    </row>
    <row r="323" spans="2:11" ht="14.5" x14ac:dyDescent="0.35">
      <c r="B323" s="102"/>
      <c r="C323" s="102"/>
      <c r="D323" s="102"/>
      <c r="E323" s="112" t="s">
        <v>592</v>
      </c>
      <c r="F323" s="194"/>
      <c r="G323" s="459"/>
      <c r="H323" s="207">
        <v>0</v>
      </c>
      <c r="I323" s="150">
        <f t="shared" si="15"/>
        <v>0</v>
      </c>
      <c r="J323" s="150">
        <f t="shared" si="16"/>
        <v>0</v>
      </c>
      <c r="K323" s="150">
        <f t="shared" si="17"/>
        <v>0</v>
      </c>
    </row>
    <row r="324" spans="2:11" ht="14.5" x14ac:dyDescent="0.35">
      <c r="B324" s="102"/>
      <c r="C324" s="102"/>
      <c r="D324" s="102"/>
      <c r="E324" s="112" t="s">
        <v>593</v>
      </c>
      <c r="F324" s="194"/>
      <c r="G324" s="459"/>
      <c r="H324" s="207">
        <v>0</v>
      </c>
      <c r="I324" s="150">
        <f t="shared" si="15"/>
        <v>0</v>
      </c>
      <c r="J324" s="150">
        <f t="shared" si="16"/>
        <v>0</v>
      </c>
      <c r="K324" s="150">
        <f t="shared" si="17"/>
        <v>0</v>
      </c>
    </row>
    <row r="325" spans="2:11" ht="14.5" x14ac:dyDescent="0.35">
      <c r="B325" s="102"/>
      <c r="C325" s="102"/>
      <c r="D325" s="102"/>
      <c r="E325" s="112" t="s">
        <v>594</v>
      </c>
      <c r="F325" s="194"/>
      <c r="G325" s="459"/>
      <c r="H325" s="207">
        <v>0</v>
      </c>
      <c r="I325" s="150">
        <f t="shared" si="15"/>
        <v>0</v>
      </c>
      <c r="J325" s="150">
        <f t="shared" si="16"/>
        <v>0</v>
      </c>
      <c r="K325" s="150">
        <f t="shared" si="17"/>
        <v>0</v>
      </c>
    </row>
    <row r="326" spans="2:11" ht="14.5" x14ac:dyDescent="0.35">
      <c r="B326" s="102"/>
      <c r="C326" s="102"/>
      <c r="D326" s="102"/>
      <c r="E326" s="112" t="s">
        <v>595</v>
      </c>
      <c r="F326" s="194"/>
      <c r="G326" s="459"/>
      <c r="H326" s="207">
        <v>0</v>
      </c>
      <c r="I326" s="150">
        <f t="shared" si="15"/>
        <v>0</v>
      </c>
      <c r="J326" s="150">
        <f t="shared" si="16"/>
        <v>0</v>
      </c>
      <c r="K326" s="150">
        <f t="shared" si="17"/>
        <v>0</v>
      </c>
    </row>
    <row r="327" spans="2:11" ht="14.5" x14ac:dyDescent="0.35">
      <c r="B327" s="102"/>
      <c r="C327" s="102"/>
      <c r="D327" s="102"/>
      <c r="E327" s="112" t="s">
        <v>596</v>
      </c>
      <c r="F327" s="194"/>
      <c r="G327" s="459"/>
      <c r="H327" s="207">
        <v>0</v>
      </c>
      <c r="I327" s="150">
        <f t="shared" si="15"/>
        <v>0</v>
      </c>
      <c r="J327" s="150">
        <f t="shared" si="16"/>
        <v>0</v>
      </c>
      <c r="K327" s="150">
        <f t="shared" si="17"/>
        <v>0</v>
      </c>
    </row>
    <row r="328" spans="2:11" ht="14.5" x14ac:dyDescent="0.35">
      <c r="B328" s="102"/>
      <c r="C328" s="102"/>
      <c r="D328" s="102"/>
      <c r="E328" s="112" t="s">
        <v>597</v>
      </c>
      <c r="F328" s="194"/>
      <c r="G328" s="459"/>
      <c r="H328" s="207">
        <v>0</v>
      </c>
      <c r="I328" s="150">
        <f t="shared" si="15"/>
        <v>0</v>
      </c>
      <c r="J328" s="150">
        <f t="shared" si="16"/>
        <v>0</v>
      </c>
      <c r="K328" s="150">
        <f t="shared" si="17"/>
        <v>0</v>
      </c>
    </row>
    <row r="329" spans="2:11" ht="14.5" x14ac:dyDescent="0.35">
      <c r="B329" s="102"/>
      <c r="C329" s="102"/>
      <c r="D329" s="102"/>
      <c r="E329" s="112" t="s">
        <v>598</v>
      </c>
      <c r="F329" s="194"/>
      <c r="G329" s="459"/>
      <c r="H329" s="207">
        <v>0</v>
      </c>
      <c r="I329" s="150">
        <f t="shared" si="15"/>
        <v>0</v>
      </c>
      <c r="J329" s="150">
        <f t="shared" si="16"/>
        <v>0</v>
      </c>
      <c r="K329" s="150">
        <f t="shared" si="17"/>
        <v>0</v>
      </c>
    </row>
    <row r="330" spans="2:11" ht="14.5" x14ac:dyDescent="0.35">
      <c r="B330" s="102"/>
      <c r="C330" s="102"/>
      <c r="D330" s="102"/>
      <c r="E330" s="112" t="s">
        <v>599</v>
      </c>
      <c r="F330" s="194"/>
      <c r="G330" s="459"/>
      <c r="H330" s="207">
        <v>0</v>
      </c>
      <c r="I330" s="150">
        <f t="shared" si="15"/>
        <v>0</v>
      </c>
      <c r="J330" s="150">
        <f t="shared" si="16"/>
        <v>0</v>
      </c>
      <c r="K330" s="150">
        <f t="shared" si="17"/>
        <v>0</v>
      </c>
    </row>
    <row r="331" spans="2:11" ht="14.5" x14ac:dyDescent="0.35">
      <c r="B331" s="102"/>
      <c r="C331" s="102"/>
      <c r="D331" s="102"/>
      <c r="E331" s="112" t="s">
        <v>600</v>
      </c>
      <c r="F331" s="194"/>
      <c r="G331" s="459"/>
      <c r="H331" s="207">
        <v>0</v>
      </c>
      <c r="I331" s="150">
        <f t="shared" si="15"/>
        <v>0</v>
      </c>
      <c r="J331" s="150">
        <f t="shared" si="16"/>
        <v>0</v>
      </c>
      <c r="K331" s="150">
        <f t="shared" si="17"/>
        <v>0</v>
      </c>
    </row>
    <row r="332" spans="2:11" ht="14.5" x14ac:dyDescent="0.35">
      <c r="B332" s="102"/>
      <c r="C332" s="102"/>
      <c r="D332" s="102"/>
      <c r="E332" s="112" t="s">
        <v>601</v>
      </c>
      <c r="F332" s="194"/>
      <c r="G332" s="459"/>
      <c r="H332" s="207">
        <v>0</v>
      </c>
      <c r="I332" s="150">
        <f t="shared" si="15"/>
        <v>0</v>
      </c>
      <c r="J332" s="150">
        <f t="shared" si="16"/>
        <v>0</v>
      </c>
      <c r="K332" s="150">
        <f t="shared" si="17"/>
        <v>0</v>
      </c>
    </row>
    <row r="333" spans="2:11" ht="14.5" x14ac:dyDescent="0.35">
      <c r="B333" s="102"/>
      <c r="C333" s="102"/>
      <c r="D333" s="102"/>
      <c r="E333" s="112" t="s">
        <v>602</v>
      </c>
      <c r="F333" s="194"/>
      <c r="G333" s="459"/>
      <c r="H333" s="207">
        <v>0</v>
      </c>
      <c r="I333" s="150">
        <f t="shared" si="15"/>
        <v>0</v>
      </c>
      <c r="J333" s="150">
        <f t="shared" si="16"/>
        <v>0</v>
      </c>
      <c r="K333" s="150">
        <f t="shared" si="17"/>
        <v>0</v>
      </c>
    </row>
    <row r="334" spans="2:11" ht="14.5" x14ac:dyDescent="0.35">
      <c r="B334" s="102"/>
      <c r="C334" s="102"/>
      <c r="D334" s="102"/>
      <c r="E334" s="112" t="s">
        <v>603</v>
      </c>
      <c r="F334" s="194"/>
      <c r="G334" s="459"/>
      <c r="H334" s="207">
        <v>0</v>
      </c>
      <c r="I334" s="150">
        <f t="shared" si="15"/>
        <v>0</v>
      </c>
      <c r="J334" s="150">
        <f t="shared" si="16"/>
        <v>0</v>
      </c>
      <c r="K334" s="150">
        <f t="shared" si="17"/>
        <v>0</v>
      </c>
    </row>
    <row r="335" spans="2:11" ht="14.5" x14ac:dyDescent="0.35">
      <c r="B335" s="102"/>
      <c r="C335" s="102"/>
      <c r="D335" s="102"/>
      <c r="E335" s="112" t="s">
        <v>604</v>
      </c>
      <c r="F335" s="194"/>
      <c r="G335" s="459"/>
      <c r="H335" s="207">
        <v>0</v>
      </c>
      <c r="I335" s="150">
        <f t="shared" si="15"/>
        <v>0</v>
      </c>
      <c r="J335" s="150">
        <f t="shared" si="16"/>
        <v>0</v>
      </c>
      <c r="K335" s="150">
        <f t="shared" si="17"/>
        <v>0</v>
      </c>
    </row>
    <row r="336" spans="2:11" ht="14.5" x14ac:dyDescent="0.35">
      <c r="B336" s="102"/>
      <c r="C336" s="102"/>
      <c r="D336" s="102"/>
      <c r="E336" s="112" t="s">
        <v>605</v>
      </c>
      <c r="F336" s="194"/>
      <c r="G336" s="459"/>
      <c r="H336" s="207">
        <v>0</v>
      </c>
      <c r="I336" s="150">
        <f t="shared" si="15"/>
        <v>0</v>
      </c>
      <c r="J336" s="150">
        <f t="shared" si="16"/>
        <v>0</v>
      </c>
      <c r="K336" s="150">
        <f t="shared" si="17"/>
        <v>0</v>
      </c>
    </row>
    <row r="337" spans="2:11" ht="14.5" x14ac:dyDescent="0.35">
      <c r="B337" s="102"/>
      <c r="C337" s="102"/>
      <c r="D337" s="102"/>
      <c r="E337" s="112" t="s">
        <v>606</v>
      </c>
      <c r="F337" s="194"/>
      <c r="G337" s="459"/>
      <c r="H337" s="207">
        <v>0</v>
      </c>
      <c r="I337" s="150">
        <f t="shared" si="15"/>
        <v>0</v>
      </c>
      <c r="J337" s="150">
        <f t="shared" si="16"/>
        <v>0</v>
      </c>
      <c r="K337" s="150">
        <f t="shared" si="17"/>
        <v>0</v>
      </c>
    </row>
    <row r="338" spans="2:11" ht="14.5" x14ac:dyDescent="0.35">
      <c r="B338" s="102"/>
      <c r="C338" s="102"/>
      <c r="D338" s="102"/>
      <c r="E338" s="112" t="s">
        <v>607</v>
      </c>
      <c r="F338" s="194"/>
      <c r="G338" s="459"/>
      <c r="H338" s="207">
        <v>0</v>
      </c>
      <c r="I338" s="150">
        <f t="shared" si="15"/>
        <v>0</v>
      </c>
      <c r="J338" s="150">
        <f t="shared" si="16"/>
        <v>0</v>
      </c>
      <c r="K338" s="150">
        <f t="shared" si="17"/>
        <v>0</v>
      </c>
    </row>
    <row r="339" spans="2:11" ht="14.5" x14ac:dyDescent="0.35">
      <c r="B339" s="102"/>
      <c r="C339" s="102"/>
      <c r="D339" s="102"/>
      <c r="E339" s="112" t="s">
        <v>608</v>
      </c>
      <c r="F339" s="194"/>
      <c r="G339" s="459"/>
      <c r="H339" s="207">
        <v>0</v>
      </c>
      <c r="I339" s="150">
        <f t="shared" si="15"/>
        <v>0</v>
      </c>
      <c r="J339" s="150">
        <f t="shared" si="16"/>
        <v>0</v>
      </c>
      <c r="K339" s="150">
        <f t="shared" si="17"/>
        <v>0</v>
      </c>
    </row>
    <row r="340" spans="2:11" ht="14.5" x14ac:dyDescent="0.35">
      <c r="B340" s="102"/>
      <c r="C340" s="102"/>
      <c r="D340" s="102"/>
      <c r="E340" s="112" t="s">
        <v>609</v>
      </c>
      <c r="F340" s="194"/>
      <c r="G340" s="459"/>
      <c r="H340" s="207">
        <v>0</v>
      </c>
      <c r="I340" s="150">
        <f t="shared" si="15"/>
        <v>0</v>
      </c>
      <c r="J340" s="150">
        <f t="shared" si="16"/>
        <v>0</v>
      </c>
      <c r="K340" s="150">
        <f t="shared" si="17"/>
        <v>0</v>
      </c>
    </row>
    <row r="341" spans="2:11" ht="14.5" x14ac:dyDescent="0.35">
      <c r="B341" s="102"/>
      <c r="C341" s="102"/>
      <c r="D341" s="102"/>
      <c r="E341" s="112" t="s">
        <v>610</v>
      </c>
      <c r="F341" s="194"/>
      <c r="G341" s="459"/>
      <c r="H341" s="207">
        <v>0</v>
      </c>
      <c r="I341" s="150">
        <f t="shared" si="15"/>
        <v>0</v>
      </c>
      <c r="J341" s="150">
        <f t="shared" si="16"/>
        <v>0</v>
      </c>
      <c r="K341" s="150">
        <f t="shared" si="17"/>
        <v>0</v>
      </c>
    </row>
    <row r="342" spans="2:11" ht="14.5" x14ac:dyDescent="0.35">
      <c r="B342" s="102"/>
      <c r="C342" s="102"/>
      <c r="D342" s="102"/>
      <c r="E342" s="112" t="s">
        <v>611</v>
      </c>
      <c r="F342" s="194"/>
      <c r="G342" s="459"/>
      <c r="H342" s="207">
        <v>0</v>
      </c>
      <c r="I342" s="150">
        <f t="shared" si="15"/>
        <v>0</v>
      </c>
      <c r="J342" s="150">
        <f t="shared" si="16"/>
        <v>0</v>
      </c>
      <c r="K342" s="150">
        <f t="shared" si="17"/>
        <v>0</v>
      </c>
    </row>
    <row r="343" spans="2:11" ht="14.5" x14ac:dyDescent="0.35">
      <c r="B343" s="102"/>
      <c r="C343" s="102"/>
      <c r="D343" s="102"/>
      <c r="E343" s="112" t="s">
        <v>612</v>
      </c>
      <c r="F343" s="194"/>
      <c r="G343" s="459"/>
      <c r="H343" s="207">
        <v>0</v>
      </c>
      <c r="I343" s="150">
        <f t="shared" si="15"/>
        <v>0</v>
      </c>
      <c r="J343" s="150">
        <f t="shared" si="16"/>
        <v>0</v>
      </c>
      <c r="K343" s="150">
        <f t="shared" si="17"/>
        <v>0</v>
      </c>
    </row>
    <row r="344" spans="2:11" ht="14.5" x14ac:dyDescent="0.35">
      <c r="B344" s="102"/>
      <c r="C344" s="102"/>
      <c r="D344" s="102"/>
      <c r="E344" s="112" t="s">
        <v>613</v>
      </c>
      <c r="F344" s="194"/>
      <c r="G344" s="459"/>
      <c r="H344" s="207">
        <v>0</v>
      </c>
      <c r="I344" s="150">
        <f t="shared" si="15"/>
        <v>0</v>
      </c>
      <c r="J344" s="150">
        <f t="shared" si="16"/>
        <v>0</v>
      </c>
      <c r="K344" s="150">
        <f t="shared" si="17"/>
        <v>0</v>
      </c>
    </row>
    <row r="345" spans="2:11" ht="14.5" x14ac:dyDescent="0.35">
      <c r="B345" s="102"/>
      <c r="C345" s="102"/>
      <c r="D345" s="102"/>
      <c r="E345" s="112" t="s">
        <v>614</v>
      </c>
      <c r="F345" s="194"/>
      <c r="G345" s="459"/>
      <c r="H345" s="207">
        <v>0</v>
      </c>
      <c r="I345" s="150">
        <f t="shared" si="15"/>
        <v>0</v>
      </c>
      <c r="J345" s="150">
        <f t="shared" si="16"/>
        <v>0</v>
      </c>
      <c r="K345" s="150">
        <f t="shared" si="17"/>
        <v>0</v>
      </c>
    </row>
    <row r="346" spans="2:11" ht="14.5" x14ac:dyDescent="0.35">
      <c r="B346" s="102"/>
      <c r="C346" s="102"/>
      <c r="D346" s="102"/>
      <c r="E346" s="112" t="s">
        <v>615</v>
      </c>
      <c r="F346" s="194"/>
      <c r="G346" s="459"/>
      <c r="H346" s="207">
        <v>0</v>
      </c>
      <c r="I346" s="150">
        <f t="shared" si="15"/>
        <v>0</v>
      </c>
      <c r="J346" s="150">
        <f t="shared" si="16"/>
        <v>0</v>
      </c>
      <c r="K346" s="150">
        <f t="shared" si="17"/>
        <v>0</v>
      </c>
    </row>
    <row r="347" spans="2:11" ht="14.5" x14ac:dyDescent="0.35">
      <c r="B347" s="102"/>
      <c r="C347" s="102"/>
      <c r="D347" s="102"/>
      <c r="E347" s="112" t="s">
        <v>616</v>
      </c>
      <c r="F347" s="194"/>
      <c r="G347" s="459"/>
      <c r="H347" s="207">
        <v>0</v>
      </c>
      <c r="I347" s="150">
        <f t="shared" si="15"/>
        <v>0</v>
      </c>
      <c r="J347" s="150">
        <f t="shared" si="16"/>
        <v>0</v>
      </c>
      <c r="K347" s="150">
        <f t="shared" si="17"/>
        <v>0</v>
      </c>
    </row>
    <row r="348" spans="2:11" ht="14.5" x14ac:dyDescent="0.35">
      <c r="B348" s="102"/>
      <c r="C348" s="102"/>
      <c r="D348" s="102"/>
      <c r="E348" s="112" t="s">
        <v>617</v>
      </c>
      <c r="F348" s="194"/>
      <c r="G348" s="459"/>
      <c r="H348" s="207">
        <v>0</v>
      </c>
      <c r="I348" s="150">
        <f t="shared" si="15"/>
        <v>0</v>
      </c>
      <c r="J348" s="150">
        <f t="shared" si="16"/>
        <v>0</v>
      </c>
      <c r="K348" s="150">
        <f t="shared" si="17"/>
        <v>0</v>
      </c>
    </row>
    <row r="349" spans="2:11" ht="14.5" x14ac:dyDescent="0.35">
      <c r="B349" s="102"/>
      <c r="C349" s="102"/>
      <c r="D349" s="102"/>
      <c r="E349" s="112" t="s">
        <v>618</v>
      </c>
      <c r="F349" s="194"/>
      <c r="G349" s="459"/>
      <c r="H349" s="207">
        <v>0</v>
      </c>
      <c r="I349" s="150">
        <f t="shared" si="15"/>
        <v>0</v>
      </c>
      <c r="J349" s="150">
        <f t="shared" si="16"/>
        <v>0</v>
      </c>
      <c r="K349" s="150">
        <f t="shared" si="17"/>
        <v>0</v>
      </c>
    </row>
    <row r="350" spans="2:11" ht="14.5" x14ac:dyDescent="0.35">
      <c r="B350" s="102"/>
      <c r="C350" s="102"/>
      <c r="D350" s="102"/>
      <c r="E350" s="112" t="s">
        <v>619</v>
      </c>
      <c r="F350" s="194"/>
      <c r="G350" s="459"/>
      <c r="H350" s="207">
        <v>0</v>
      </c>
      <c r="I350" s="150">
        <f t="shared" si="15"/>
        <v>0</v>
      </c>
      <c r="J350" s="150">
        <f t="shared" si="16"/>
        <v>0</v>
      </c>
      <c r="K350" s="150">
        <f t="shared" si="17"/>
        <v>0</v>
      </c>
    </row>
    <row r="351" spans="2:11" ht="14.5" x14ac:dyDescent="0.35">
      <c r="B351" s="102"/>
      <c r="C351" s="102"/>
      <c r="D351" s="102"/>
      <c r="E351" s="112" t="s">
        <v>620</v>
      </c>
      <c r="F351" s="194"/>
      <c r="G351" s="459"/>
      <c r="H351" s="207">
        <v>0</v>
      </c>
      <c r="I351" s="150">
        <f t="shared" si="15"/>
        <v>0</v>
      </c>
      <c r="J351" s="150">
        <f t="shared" si="16"/>
        <v>0</v>
      </c>
      <c r="K351" s="150">
        <f t="shared" si="17"/>
        <v>0</v>
      </c>
    </row>
    <row r="352" spans="2:11" ht="14.5" x14ac:dyDescent="0.35">
      <c r="B352" s="102"/>
      <c r="C352" s="102"/>
      <c r="D352" s="102"/>
      <c r="E352" s="112" t="s">
        <v>621</v>
      </c>
      <c r="F352" s="194"/>
      <c r="G352" s="459"/>
      <c r="H352" s="207">
        <v>0</v>
      </c>
      <c r="I352" s="150">
        <f t="shared" si="15"/>
        <v>0</v>
      </c>
      <c r="J352" s="150">
        <f t="shared" si="16"/>
        <v>0</v>
      </c>
      <c r="K352" s="150">
        <f t="shared" si="17"/>
        <v>0</v>
      </c>
    </row>
    <row r="353" spans="1:12" ht="14.5" x14ac:dyDescent="0.35">
      <c r="B353" s="102"/>
      <c r="C353" s="102"/>
      <c r="D353" s="102"/>
      <c r="E353" s="112" t="s">
        <v>622</v>
      </c>
      <c r="F353" s="194"/>
      <c r="G353" s="459"/>
      <c r="H353" s="207">
        <v>0</v>
      </c>
      <c r="I353" s="150">
        <f t="shared" si="15"/>
        <v>0</v>
      </c>
      <c r="J353" s="150">
        <f t="shared" si="16"/>
        <v>0</v>
      </c>
      <c r="K353" s="150">
        <f t="shared" si="17"/>
        <v>0</v>
      </c>
    </row>
    <row r="354" spans="1:12" ht="14.5" x14ac:dyDescent="0.35">
      <c r="B354" s="113"/>
      <c r="C354" s="113"/>
      <c r="D354" s="113"/>
      <c r="E354" s="113"/>
      <c r="F354" s="113"/>
      <c r="G354" s="460"/>
      <c r="H354" s="80" t="s">
        <v>674</v>
      </c>
      <c r="I354" s="197">
        <f>SUM(I5:I353)</f>
        <v>0</v>
      </c>
      <c r="J354" s="197">
        <f t="shared" ref="J354" si="18">SUM(J5:J353)</f>
        <v>0</v>
      </c>
      <c r="K354" s="193">
        <f>SUM(K5:K353)</f>
        <v>0</v>
      </c>
      <c r="L354" t="s">
        <v>675</v>
      </c>
    </row>
    <row r="355" spans="1:12" ht="13.5" thickBot="1" x14ac:dyDescent="0.35">
      <c r="G355" s="415"/>
    </row>
    <row r="356" spans="1:12" ht="15" thickBot="1" x14ac:dyDescent="0.4">
      <c r="A356" s="7"/>
      <c r="B356" s="198" t="s">
        <v>676</v>
      </c>
      <c r="C356" s="199"/>
      <c r="D356" s="199" t="s">
        <v>3</v>
      </c>
      <c r="E356" s="199" t="s">
        <v>677</v>
      </c>
      <c r="F356" s="199" t="s">
        <v>678</v>
      </c>
      <c r="G356" s="461" t="s">
        <v>679</v>
      </c>
      <c r="H356" s="199" t="s">
        <v>680</v>
      </c>
      <c r="I356"/>
      <c r="J356"/>
      <c r="K356" s="200" t="s">
        <v>95</v>
      </c>
    </row>
    <row r="357" spans="1:12" ht="14.5" x14ac:dyDescent="0.35">
      <c r="A357" s="7"/>
      <c r="B357" s="40"/>
      <c r="C357" s="271"/>
      <c r="D357" s="103" t="s">
        <v>681</v>
      </c>
      <c r="E357" s="103" t="s">
        <v>677</v>
      </c>
      <c r="F357" s="103" t="s">
        <v>682</v>
      </c>
      <c r="G357" s="459"/>
      <c r="H357" s="286"/>
      <c r="K357" s="273">
        <f>G357*H357</f>
        <v>0</v>
      </c>
    </row>
    <row r="358" spans="1:12" ht="14.5" x14ac:dyDescent="0.35">
      <c r="A358" s="7"/>
      <c r="B358" s="40"/>
      <c r="C358" s="271"/>
      <c r="D358" s="103" t="s">
        <v>683</v>
      </c>
      <c r="E358" s="103" t="s">
        <v>677</v>
      </c>
      <c r="F358" s="103" t="s">
        <v>682</v>
      </c>
      <c r="G358" s="459"/>
      <c r="H358" s="286"/>
      <c r="K358" s="273">
        <f t="shared" ref="K358:K372" si="19">G358*H358</f>
        <v>0</v>
      </c>
    </row>
    <row r="359" spans="1:12" ht="14.5" x14ac:dyDescent="0.35">
      <c r="A359" s="7"/>
      <c r="B359" s="40"/>
      <c r="C359" s="271"/>
      <c r="D359" s="103"/>
      <c r="E359" s="103" t="s">
        <v>677</v>
      </c>
      <c r="F359" s="103" t="s">
        <v>682</v>
      </c>
      <c r="G359" s="459"/>
      <c r="H359" s="286"/>
      <c r="K359" s="273">
        <f t="shared" si="19"/>
        <v>0</v>
      </c>
    </row>
    <row r="360" spans="1:12" ht="14.5" x14ac:dyDescent="0.35">
      <c r="A360" s="7"/>
      <c r="B360" s="40"/>
      <c r="C360" s="271"/>
      <c r="D360" s="103"/>
      <c r="E360" s="103" t="s">
        <v>677</v>
      </c>
      <c r="F360" s="103" t="s">
        <v>682</v>
      </c>
      <c r="G360" s="459"/>
      <c r="H360" s="286"/>
      <c r="K360" s="273">
        <f t="shared" si="19"/>
        <v>0</v>
      </c>
    </row>
    <row r="361" spans="1:12" ht="14.5" x14ac:dyDescent="0.35">
      <c r="A361" s="7"/>
      <c r="B361" s="40"/>
      <c r="C361" s="271"/>
      <c r="D361" s="103" t="s">
        <v>684</v>
      </c>
      <c r="E361" s="103" t="s">
        <v>677</v>
      </c>
      <c r="F361" s="103" t="s">
        <v>682</v>
      </c>
      <c r="G361" s="459"/>
      <c r="H361" s="286"/>
      <c r="K361" s="273">
        <f t="shared" si="19"/>
        <v>0</v>
      </c>
    </row>
    <row r="362" spans="1:12" ht="14.5" x14ac:dyDescent="0.35">
      <c r="A362" s="7"/>
      <c r="B362" s="40"/>
      <c r="C362" s="271"/>
      <c r="D362" s="103"/>
      <c r="E362" s="103" t="s">
        <v>677</v>
      </c>
      <c r="F362" s="103" t="s">
        <v>682</v>
      </c>
      <c r="G362" s="459"/>
      <c r="H362" s="286"/>
      <c r="K362" s="273">
        <f t="shared" si="19"/>
        <v>0</v>
      </c>
    </row>
    <row r="363" spans="1:12" ht="14.5" x14ac:dyDescent="0.35">
      <c r="A363" s="7"/>
      <c r="B363" s="40"/>
      <c r="C363" s="271"/>
      <c r="D363" s="103"/>
      <c r="E363" s="103" t="s">
        <v>677</v>
      </c>
      <c r="F363" s="103" t="s">
        <v>682</v>
      </c>
      <c r="G363" s="459"/>
      <c r="H363" s="286"/>
      <c r="K363" s="273">
        <f t="shared" si="19"/>
        <v>0</v>
      </c>
    </row>
    <row r="364" spans="1:12" ht="14.5" x14ac:dyDescent="0.35">
      <c r="A364" s="7"/>
      <c r="B364" s="40"/>
      <c r="C364" s="271"/>
      <c r="D364" s="103"/>
      <c r="E364" s="103" t="s">
        <v>677</v>
      </c>
      <c r="F364" s="103" t="s">
        <v>682</v>
      </c>
      <c r="G364" s="459"/>
      <c r="H364" s="286"/>
      <c r="K364" s="273">
        <f t="shared" si="19"/>
        <v>0</v>
      </c>
    </row>
    <row r="365" spans="1:12" ht="14.5" x14ac:dyDescent="0.35">
      <c r="A365" s="7"/>
      <c r="B365" s="40"/>
      <c r="C365" s="271"/>
      <c r="D365" s="103" t="s">
        <v>685</v>
      </c>
      <c r="E365" s="103" t="s">
        <v>677</v>
      </c>
      <c r="F365" s="103" t="s">
        <v>682</v>
      </c>
      <c r="G365" s="459"/>
      <c r="H365" s="286"/>
      <c r="K365" s="273">
        <f t="shared" si="19"/>
        <v>0</v>
      </c>
    </row>
    <row r="366" spans="1:12" ht="14.5" x14ac:dyDescent="0.35">
      <c r="A366" s="7"/>
      <c r="B366" s="40"/>
      <c r="C366" s="271"/>
      <c r="D366" s="103"/>
      <c r="E366" s="103" t="s">
        <v>677</v>
      </c>
      <c r="F366" s="103" t="s">
        <v>682</v>
      </c>
      <c r="G366" s="459"/>
      <c r="H366" s="286"/>
      <c r="K366" s="273">
        <f t="shared" si="19"/>
        <v>0</v>
      </c>
    </row>
    <row r="367" spans="1:12" ht="14.5" x14ac:dyDescent="0.35">
      <c r="A367" s="7"/>
      <c r="B367" s="40"/>
      <c r="C367" s="271"/>
      <c r="D367" s="103"/>
      <c r="E367" s="103" t="s">
        <v>677</v>
      </c>
      <c r="F367" s="103" t="s">
        <v>682</v>
      </c>
      <c r="G367" s="459"/>
      <c r="H367" s="286"/>
      <c r="K367" s="273">
        <f t="shared" si="19"/>
        <v>0</v>
      </c>
    </row>
    <row r="368" spans="1:12" ht="14.5" x14ac:dyDescent="0.35">
      <c r="A368" s="7"/>
      <c r="B368" s="40"/>
      <c r="C368" s="271"/>
      <c r="D368" s="103"/>
      <c r="E368" s="103" t="s">
        <v>677</v>
      </c>
      <c r="F368" s="103" t="s">
        <v>682</v>
      </c>
      <c r="G368" s="459"/>
      <c r="H368" s="286"/>
      <c r="K368" s="273">
        <f t="shared" si="19"/>
        <v>0</v>
      </c>
    </row>
    <row r="369" spans="1:13" ht="14.5" x14ac:dyDescent="0.35">
      <c r="A369" s="7"/>
      <c r="B369" s="40"/>
      <c r="C369" s="271"/>
      <c r="D369" s="103" t="s">
        <v>686</v>
      </c>
      <c r="E369" s="103" t="s">
        <v>677</v>
      </c>
      <c r="F369" s="103" t="s">
        <v>682</v>
      </c>
      <c r="G369" s="459"/>
      <c r="H369" s="286"/>
      <c r="K369" s="273">
        <f t="shared" si="19"/>
        <v>0</v>
      </c>
    </row>
    <row r="370" spans="1:13" ht="14.5" x14ac:dyDescent="0.35">
      <c r="A370" s="7"/>
      <c r="B370" s="40"/>
      <c r="C370" s="271"/>
      <c r="D370" s="103"/>
      <c r="E370" s="103" t="s">
        <v>677</v>
      </c>
      <c r="F370" s="103" t="s">
        <v>682</v>
      </c>
      <c r="G370" s="459"/>
      <c r="H370" s="286"/>
      <c r="K370" s="273">
        <f t="shared" si="19"/>
        <v>0</v>
      </c>
    </row>
    <row r="371" spans="1:13" ht="14.5" x14ac:dyDescent="0.35">
      <c r="A371" s="7"/>
      <c r="B371" s="40"/>
      <c r="C371" s="271"/>
      <c r="D371" s="103"/>
      <c r="E371" s="103" t="s">
        <v>677</v>
      </c>
      <c r="F371" s="103" t="s">
        <v>682</v>
      </c>
      <c r="G371" s="459"/>
      <c r="H371" s="286"/>
      <c r="K371" s="273">
        <f t="shared" si="19"/>
        <v>0</v>
      </c>
    </row>
    <row r="372" spans="1:13" ht="15" thickBot="1" x14ac:dyDescent="0.4">
      <c r="A372" s="7"/>
      <c r="B372" s="41"/>
      <c r="C372" s="272"/>
      <c r="D372" s="105"/>
      <c r="E372" s="105" t="s">
        <v>677</v>
      </c>
      <c r="F372" s="105" t="s">
        <v>682</v>
      </c>
      <c r="G372" s="462"/>
      <c r="H372" s="287"/>
      <c r="K372" s="274">
        <f t="shared" si="19"/>
        <v>0</v>
      </c>
    </row>
    <row r="373" spans="1:13" ht="15" thickBot="1" x14ac:dyDescent="0.4">
      <c r="B373" t="s">
        <v>687</v>
      </c>
      <c r="J373" s="275" t="s">
        <v>688</v>
      </c>
      <c r="K373" s="206">
        <f>SUM(K357:K372)</f>
        <v>0</v>
      </c>
      <c r="L373" t="s">
        <v>689</v>
      </c>
    </row>
    <row r="374" spans="1:13" ht="13" x14ac:dyDescent="0.3">
      <c r="K374" s="22"/>
    </row>
    <row r="375" spans="1:13" ht="13.5" thickBot="1" x14ac:dyDescent="0.35">
      <c r="I375" s="188"/>
      <c r="J375" s="188"/>
      <c r="K375" s="188" t="s">
        <v>199</v>
      </c>
      <c r="L375" s="189" t="s">
        <v>200</v>
      </c>
      <c r="M375" s="37" t="s">
        <v>201</v>
      </c>
    </row>
    <row r="376" spans="1:13" ht="33" customHeight="1" thickBot="1" x14ac:dyDescent="0.75">
      <c r="A376" s="595" t="s">
        <v>202</v>
      </c>
      <c r="B376" s="596"/>
      <c r="C376" s="596"/>
      <c r="D376" s="596"/>
      <c r="E376" s="596"/>
      <c r="F376" s="596"/>
      <c r="G376" s="596"/>
      <c r="H376" s="596"/>
      <c r="I376" s="596"/>
      <c r="J376" s="592">
        <f>K373+K354</f>
        <v>0</v>
      </c>
      <c r="K376" s="592"/>
      <c r="L376" s="283">
        <v>67000</v>
      </c>
      <c r="M376" s="201" t="str">
        <f>IF(J376&gt;L376,"JA","NEE")</f>
        <v>NEE</v>
      </c>
    </row>
    <row r="377" spans="1:13" ht="13" x14ac:dyDescent="0.3">
      <c r="K377" s="5" t="s">
        <v>203</v>
      </c>
    </row>
    <row r="378" spans="1:13" ht="13" x14ac:dyDescent="0.3"/>
    <row r="379" spans="1:13" ht="14.5" x14ac:dyDescent="0.35">
      <c r="C379" s="63"/>
      <c r="D379" s="63"/>
    </row>
    <row r="380" spans="1:13" ht="14.5" x14ac:dyDescent="0.35">
      <c r="C380" s="82"/>
      <c r="D380" s="82"/>
    </row>
    <row r="381" spans="1:13" ht="12.75" customHeight="1" x14ac:dyDescent="0.35">
      <c r="C381" s="64"/>
      <c r="D381" s="64"/>
    </row>
  </sheetData>
  <mergeCells count="4">
    <mergeCell ref="A1:D1"/>
    <mergeCell ref="E1:K1"/>
    <mergeCell ref="A376:I376"/>
    <mergeCell ref="J376:K376"/>
  </mergeCells>
  <phoneticPr fontId="12" type="noConversion"/>
  <conditionalFormatting sqref="M376">
    <cfRule type="cellIs" dxfId="41" priority="1" operator="equal">
      <formula>"JA"</formula>
    </cfRule>
    <cfRule type="cellIs" dxfId="40" priority="2" operator="equal">
      <formula>"NEE"</formula>
    </cfRule>
  </conditionalFormatting>
  <pageMargins left="0.7" right="0.7" top="0.75" bottom="0.75" header="0.3" footer="0.3"/>
  <pageSetup paperSize="9"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88E30-646A-47D7-9489-7BF459ED311E}">
  <dimension ref="A1:M381"/>
  <sheetViews>
    <sheetView zoomScaleNormal="100" workbookViewId="0">
      <selection activeCell="H100" sqref="H100:H353"/>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91.5" customHeight="1" thickBot="1" x14ac:dyDescent="0.35">
      <c r="A1" s="618" t="s">
        <v>694</v>
      </c>
      <c r="B1" s="615"/>
      <c r="C1" s="615"/>
      <c r="D1" s="615"/>
      <c r="E1" s="616" t="s">
        <v>695</v>
      </c>
      <c r="F1" s="616"/>
      <c r="G1" s="616"/>
      <c r="H1" s="616"/>
      <c r="I1" s="616"/>
      <c r="J1" s="616"/>
      <c r="K1" s="617"/>
      <c r="L1" s="6"/>
    </row>
    <row r="2" spans="1:12" ht="15" thickBot="1" x14ac:dyDescent="0.4">
      <c r="B2" s="198" t="s">
        <v>226</v>
      </c>
      <c r="L2" s="6"/>
    </row>
    <row r="3" spans="1:12" ht="27" thickBot="1" x14ac:dyDescent="0.4">
      <c r="A3" s="98"/>
      <c r="B3" s="198" t="s">
        <v>227</v>
      </c>
      <c r="C3" s="106" t="s">
        <v>228</v>
      </c>
      <c r="D3" s="106" t="s">
        <v>229</v>
      </c>
      <c r="E3" s="106" t="s">
        <v>230</v>
      </c>
      <c r="F3" s="106" t="s">
        <v>231</v>
      </c>
      <c r="G3" s="107" t="s">
        <v>232</v>
      </c>
      <c r="H3" s="107" t="s">
        <v>233</v>
      </c>
      <c r="I3" s="107" t="s">
        <v>234</v>
      </c>
      <c r="J3" s="107" t="s">
        <v>235</v>
      </c>
      <c r="K3" s="107" t="s">
        <v>236</v>
      </c>
      <c r="L3" s="6"/>
    </row>
    <row r="4" spans="1:12" ht="15" thickBot="1" x14ac:dyDescent="0.4">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9"/>
      <c r="H5" s="207">
        <v>0</v>
      </c>
      <c r="I5" s="150">
        <f>G5*F5</f>
        <v>0</v>
      </c>
      <c r="J5" s="150">
        <f>H5*I5</f>
        <v>0</v>
      </c>
      <c r="K5" s="150">
        <f>I5-J5</f>
        <v>0</v>
      </c>
    </row>
    <row r="6" spans="1:12" ht="14.5" x14ac:dyDescent="0.35">
      <c r="A6" s="23"/>
      <c r="B6" s="102"/>
      <c r="C6" s="102"/>
      <c r="D6" s="102"/>
      <c r="E6" s="112" t="s">
        <v>243</v>
      </c>
      <c r="F6" s="194"/>
      <c r="G6" s="459"/>
      <c r="H6" s="207">
        <v>0</v>
      </c>
      <c r="I6" s="150">
        <f>G6*F6</f>
        <v>0</v>
      </c>
      <c r="J6" s="150">
        <f>I6*H6</f>
        <v>0</v>
      </c>
      <c r="K6" s="150">
        <f t="shared" ref="K6:K53" si="0">I6-J6</f>
        <v>0</v>
      </c>
    </row>
    <row r="7" spans="1:12" ht="14.5" x14ac:dyDescent="0.35">
      <c r="A7" s="23"/>
      <c r="B7" s="102"/>
      <c r="C7" s="102" t="s">
        <v>244</v>
      </c>
      <c r="D7" s="102"/>
      <c r="E7" s="112" t="s">
        <v>245</v>
      </c>
      <c r="F7" s="194"/>
      <c r="G7" s="459"/>
      <c r="H7" s="207">
        <v>0</v>
      </c>
      <c r="I7" s="150">
        <f t="shared" ref="I7:I53" si="1">G7*F7</f>
        <v>0</v>
      </c>
      <c r="J7" s="150">
        <f t="shared" ref="J7:J53" si="2">I7*H7</f>
        <v>0</v>
      </c>
      <c r="K7" s="150">
        <f t="shared" si="0"/>
        <v>0</v>
      </c>
    </row>
    <row r="8" spans="1:12" ht="14.5" x14ac:dyDescent="0.35">
      <c r="A8" s="23"/>
      <c r="B8" s="102"/>
      <c r="C8" s="102"/>
      <c r="D8" s="102"/>
      <c r="E8" s="112" t="s">
        <v>246</v>
      </c>
      <c r="F8" s="194"/>
      <c r="G8" s="459"/>
      <c r="H8" s="207">
        <v>0</v>
      </c>
      <c r="I8" s="150">
        <f t="shared" si="1"/>
        <v>0</v>
      </c>
      <c r="J8" s="150">
        <f t="shared" si="2"/>
        <v>0</v>
      </c>
      <c r="K8" s="150">
        <f t="shared" si="0"/>
        <v>0</v>
      </c>
    </row>
    <row r="9" spans="1:12" ht="14.5" x14ac:dyDescent="0.35">
      <c r="A9" s="23"/>
      <c r="B9" s="102"/>
      <c r="C9" s="102" t="s">
        <v>247</v>
      </c>
      <c r="D9" s="102"/>
      <c r="E9" s="112" t="s">
        <v>248</v>
      </c>
      <c r="F9" s="194"/>
      <c r="G9" s="459"/>
      <c r="H9" s="207">
        <v>0</v>
      </c>
      <c r="I9" s="150">
        <f t="shared" si="1"/>
        <v>0</v>
      </c>
      <c r="J9" s="150">
        <f t="shared" si="2"/>
        <v>0</v>
      </c>
      <c r="K9" s="150">
        <f t="shared" si="0"/>
        <v>0</v>
      </c>
    </row>
    <row r="10" spans="1:12" ht="14.5" x14ac:dyDescent="0.35">
      <c r="A10" s="23"/>
      <c r="B10" s="102"/>
      <c r="C10" s="102"/>
      <c r="D10" s="102"/>
      <c r="E10" s="112" t="s">
        <v>249</v>
      </c>
      <c r="F10" s="194"/>
      <c r="G10" s="459"/>
      <c r="H10" s="207">
        <v>0</v>
      </c>
      <c r="I10" s="150">
        <f t="shared" si="1"/>
        <v>0</v>
      </c>
      <c r="J10" s="150">
        <f t="shared" si="2"/>
        <v>0</v>
      </c>
      <c r="K10" s="150">
        <f t="shared" si="0"/>
        <v>0</v>
      </c>
    </row>
    <row r="11" spans="1:12" ht="14.5" x14ac:dyDescent="0.35">
      <c r="A11" s="7"/>
      <c r="B11" s="102"/>
      <c r="C11" s="102" t="s">
        <v>250</v>
      </c>
      <c r="D11" s="102"/>
      <c r="E11" s="112" t="s">
        <v>251</v>
      </c>
      <c r="F11" s="194"/>
      <c r="G11" s="459"/>
      <c r="H11" s="207">
        <v>0</v>
      </c>
      <c r="I11" s="150">
        <f t="shared" si="1"/>
        <v>0</v>
      </c>
      <c r="J11" s="150">
        <f t="shared" si="2"/>
        <v>0</v>
      </c>
      <c r="K11" s="150">
        <f t="shared" si="0"/>
        <v>0</v>
      </c>
    </row>
    <row r="12" spans="1:12" ht="14.5" x14ac:dyDescent="0.35">
      <c r="A12" s="7"/>
      <c r="B12" s="102"/>
      <c r="C12" s="102"/>
      <c r="D12" s="102"/>
      <c r="E12" s="112" t="s">
        <v>252</v>
      </c>
      <c r="F12" s="194"/>
      <c r="G12" s="459"/>
      <c r="H12" s="207">
        <v>0</v>
      </c>
      <c r="I12" s="150">
        <f t="shared" si="1"/>
        <v>0</v>
      </c>
      <c r="J12" s="150">
        <f t="shared" si="2"/>
        <v>0</v>
      </c>
      <c r="K12" s="150">
        <f t="shared" si="0"/>
        <v>0</v>
      </c>
    </row>
    <row r="13" spans="1:12" ht="14.5" x14ac:dyDescent="0.35">
      <c r="A13" s="7"/>
      <c r="B13" s="102"/>
      <c r="C13" s="102" t="s">
        <v>253</v>
      </c>
      <c r="D13" s="102"/>
      <c r="E13" s="112" t="s">
        <v>254</v>
      </c>
      <c r="F13" s="194"/>
      <c r="G13" s="459"/>
      <c r="H13" s="207">
        <v>0</v>
      </c>
      <c r="I13" s="150">
        <f t="shared" si="1"/>
        <v>0</v>
      </c>
      <c r="J13" s="150">
        <f t="shared" si="2"/>
        <v>0</v>
      </c>
      <c r="K13" s="150">
        <f t="shared" si="0"/>
        <v>0</v>
      </c>
    </row>
    <row r="14" spans="1:12" ht="14.5" x14ac:dyDescent="0.35">
      <c r="A14" s="7"/>
      <c r="B14" s="102"/>
      <c r="C14" s="102"/>
      <c r="D14" s="102"/>
      <c r="E14" s="112" t="s">
        <v>255</v>
      </c>
      <c r="F14" s="194"/>
      <c r="G14" s="459"/>
      <c r="H14" s="207">
        <v>0</v>
      </c>
      <c r="I14" s="150">
        <f t="shared" si="1"/>
        <v>0</v>
      </c>
      <c r="J14" s="150">
        <f t="shared" si="2"/>
        <v>0</v>
      </c>
      <c r="K14" s="150">
        <f t="shared" si="0"/>
        <v>0</v>
      </c>
    </row>
    <row r="15" spans="1:12" ht="14.5" x14ac:dyDescent="0.35">
      <c r="A15" s="7"/>
      <c r="B15" s="102"/>
      <c r="C15" s="102" t="s">
        <v>256</v>
      </c>
      <c r="D15" s="102"/>
      <c r="E15" s="112" t="s">
        <v>257</v>
      </c>
      <c r="F15" s="194"/>
      <c r="G15" s="459"/>
      <c r="H15" s="207">
        <v>0</v>
      </c>
      <c r="I15" s="150">
        <f t="shared" si="1"/>
        <v>0</v>
      </c>
      <c r="J15" s="150">
        <f t="shared" si="2"/>
        <v>0</v>
      </c>
      <c r="K15" s="150">
        <f t="shared" si="0"/>
        <v>0</v>
      </c>
    </row>
    <row r="16" spans="1:12" ht="14.5" x14ac:dyDescent="0.35">
      <c r="A16" s="7"/>
      <c r="B16" s="102"/>
      <c r="C16" s="102"/>
      <c r="D16" s="102"/>
      <c r="E16" s="112" t="s">
        <v>258</v>
      </c>
      <c r="F16" s="194"/>
      <c r="G16" s="459"/>
      <c r="H16" s="207">
        <v>0</v>
      </c>
      <c r="I16" s="150">
        <f t="shared" si="1"/>
        <v>0</v>
      </c>
      <c r="J16" s="150">
        <f t="shared" si="2"/>
        <v>0</v>
      </c>
      <c r="K16" s="150">
        <f t="shared" si="0"/>
        <v>0</v>
      </c>
    </row>
    <row r="17" spans="1:11" ht="14.5" x14ac:dyDescent="0.35">
      <c r="A17" s="7"/>
      <c r="B17" s="102"/>
      <c r="C17" s="102" t="s">
        <v>259</v>
      </c>
      <c r="D17" s="102"/>
      <c r="E17" s="112" t="s">
        <v>260</v>
      </c>
      <c r="F17" s="194"/>
      <c r="G17" s="459"/>
      <c r="H17" s="207">
        <v>0</v>
      </c>
      <c r="I17" s="150">
        <f t="shared" si="1"/>
        <v>0</v>
      </c>
      <c r="J17" s="150">
        <f t="shared" si="2"/>
        <v>0</v>
      </c>
      <c r="K17" s="150">
        <f t="shared" si="0"/>
        <v>0</v>
      </c>
    </row>
    <row r="18" spans="1:11" ht="14.5" x14ac:dyDescent="0.35">
      <c r="A18" s="7"/>
      <c r="B18" s="102"/>
      <c r="C18" s="102"/>
      <c r="D18" s="102"/>
      <c r="E18" s="112" t="s">
        <v>261</v>
      </c>
      <c r="F18" s="194"/>
      <c r="G18" s="459"/>
      <c r="H18" s="207">
        <v>0</v>
      </c>
      <c r="I18" s="150">
        <f t="shared" si="1"/>
        <v>0</v>
      </c>
      <c r="J18" s="150">
        <f t="shared" si="2"/>
        <v>0</v>
      </c>
      <c r="K18" s="150">
        <f t="shared" si="0"/>
        <v>0</v>
      </c>
    </row>
    <row r="19" spans="1:11" ht="14.5" x14ac:dyDescent="0.35">
      <c r="A19" s="7"/>
      <c r="B19" s="102"/>
      <c r="C19" s="102" t="s">
        <v>262</v>
      </c>
      <c r="D19" s="102"/>
      <c r="E19" s="112" t="s">
        <v>263</v>
      </c>
      <c r="F19" s="194"/>
      <c r="G19" s="459"/>
      <c r="H19" s="207">
        <v>0</v>
      </c>
      <c r="I19" s="150">
        <f t="shared" si="1"/>
        <v>0</v>
      </c>
      <c r="J19" s="150">
        <f t="shared" si="2"/>
        <v>0</v>
      </c>
      <c r="K19" s="150">
        <f t="shared" si="0"/>
        <v>0</v>
      </c>
    </row>
    <row r="20" spans="1:11" ht="14.5" x14ac:dyDescent="0.35">
      <c r="A20" s="7"/>
      <c r="B20" s="102"/>
      <c r="C20" s="102"/>
      <c r="D20" s="102"/>
      <c r="E20" s="112" t="s">
        <v>264</v>
      </c>
      <c r="F20" s="194"/>
      <c r="G20" s="459"/>
      <c r="H20" s="207">
        <v>0</v>
      </c>
      <c r="I20" s="150">
        <f t="shared" si="1"/>
        <v>0</v>
      </c>
      <c r="J20" s="150">
        <f t="shared" si="2"/>
        <v>0</v>
      </c>
      <c r="K20" s="150">
        <f t="shared" si="0"/>
        <v>0</v>
      </c>
    </row>
    <row r="21" spans="1:11" ht="14.5" x14ac:dyDescent="0.35">
      <c r="A21" s="7"/>
      <c r="B21" s="102"/>
      <c r="C21" s="102" t="s">
        <v>265</v>
      </c>
      <c r="D21" s="102"/>
      <c r="E21" s="112" t="s">
        <v>266</v>
      </c>
      <c r="F21" s="194"/>
      <c r="G21" s="459"/>
      <c r="H21" s="207">
        <v>0</v>
      </c>
      <c r="I21" s="150">
        <f t="shared" si="1"/>
        <v>0</v>
      </c>
      <c r="J21" s="150">
        <f t="shared" si="2"/>
        <v>0</v>
      </c>
      <c r="K21" s="150">
        <f t="shared" si="0"/>
        <v>0</v>
      </c>
    </row>
    <row r="22" spans="1:11" ht="14.5" x14ac:dyDescent="0.35">
      <c r="A22" s="7"/>
      <c r="B22" s="102"/>
      <c r="C22" s="102"/>
      <c r="D22" s="102"/>
      <c r="E22" s="112" t="s">
        <v>267</v>
      </c>
      <c r="F22" s="194"/>
      <c r="G22" s="459"/>
      <c r="H22" s="207">
        <v>0</v>
      </c>
      <c r="I22" s="150">
        <f t="shared" si="1"/>
        <v>0</v>
      </c>
      <c r="J22" s="150">
        <f t="shared" si="2"/>
        <v>0</v>
      </c>
      <c r="K22" s="150">
        <f t="shared" si="0"/>
        <v>0</v>
      </c>
    </row>
    <row r="23" spans="1:11" ht="14.5" x14ac:dyDescent="0.35">
      <c r="A23" s="7"/>
      <c r="B23" s="102"/>
      <c r="C23" s="102" t="s">
        <v>268</v>
      </c>
      <c r="D23" s="102"/>
      <c r="E23" s="112" t="s">
        <v>269</v>
      </c>
      <c r="F23" s="194"/>
      <c r="G23" s="459"/>
      <c r="H23" s="207">
        <v>0</v>
      </c>
      <c r="I23" s="150">
        <f t="shared" si="1"/>
        <v>0</v>
      </c>
      <c r="J23" s="150">
        <f t="shared" si="2"/>
        <v>0</v>
      </c>
      <c r="K23" s="150">
        <f t="shared" si="0"/>
        <v>0</v>
      </c>
    </row>
    <row r="24" spans="1:11" ht="14.5" x14ac:dyDescent="0.35">
      <c r="A24" s="7"/>
      <c r="B24" s="102"/>
      <c r="C24" s="102"/>
      <c r="D24" s="102"/>
      <c r="E24" s="112" t="s">
        <v>270</v>
      </c>
      <c r="F24" s="194"/>
      <c r="G24" s="459"/>
      <c r="H24" s="207">
        <v>0</v>
      </c>
      <c r="I24" s="150">
        <f t="shared" si="1"/>
        <v>0</v>
      </c>
      <c r="J24" s="150">
        <f t="shared" si="2"/>
        <v>0</v>
      </c>
      <c r="K24" s="150">
        <f t="shared" si="0"/>
        <v>0</v>
      </c>
    </row>
    <row r="25" spans="1:11" ht="14.5" x14ac:dyDescent="0.35">
      <c r="A25" s="7"/>
      <c r="B25" s="102"/>
      <c r="C25" s="102" t="s">
        <v>271</v>
      </c>
      <c r="D25" s="102"/>
      <c r="E25" s="112" t="s">
        <v>272</v>
      </c>
      <c r="F25" s="194"/>
      <c r="G25" s="459"/>
      <c r="H25" s="207">
        <v>0</v>
      </c>
      <c r="I25" s="150">
        <f t="shared" si="1"/>
        <v>0</v>
      </c>
      <c r="J25" s="150">
        <f t="shared" si="2"/>
        <v>0</v>
      </c>
      <c r="K25" s="150">
        <f t="shared" si="0"/>
        <v>0</v>
      </c>
    </row>
    <row r="26" spans="1:11" ht="14.5" x14ac:dyDescent="0.35">
      <c r="A26" s="7"/>
      <c r="B26" s="102"/>
      <c r="C26" s="102"/>
      <c r="D26" s="102"/>
      <c r="E26" s="112" t="s">
        <v>273</v>
      </c>
      <c r="F26" s="194"/>
      <c r="G26" s="459"/>
      <c r="H26" s="207">
        <v>0</v>
      </c>
      <c r="I26" s="150">
        <f t="shared" si="1"/>
        <v>0</v>
      </c>
      <c r="J26" s="150">
        <f t="shared" si="2"/>
        <v>0</v>
      </c>
      <c r="K26" s="150">
        <f t="shared" si="0"/>
        <v>0</v>
      </c>
    </row>
    <row r="27" spans="1:11" ht="14.5" x14ac:dyDescent="0.35">
      <c r="A27" s="7"/>
      <c r="B27" s="102"/>
      <c r="C27" s="102" t="s">
        <v>274</v>
      </c>
      <c r="D27" s="102"/>
      <c r="E27" s="112" t="s">
        <v>275</v>
      </c>
      <c r="F27" s="194"/>
      <c r="G27" s="459"/>
      <c r="H27" s="207">
        <v>0</v>
      </c>
      <c r="I27" s="150">
        <f t="shared" si="1"/>
        <v>0</v>
      </c>
      <c r="J27" s="150">
        <f t="shared" si="2"/>
        <v>0</v>
      </c>
      <c r="K27" s="150">
        <f t="shared" si="0"/>
        <v>0</v>
      </c>
    </row>
    <row r="28" spans="1:11" ht="14.5" x14ac:dyDescent="0.35">
      <c r="A28" s="7"/>
      <c r="B28" s="102"/>
      <c r="C28" s="102"/>
      <c r="D28" s="102"/>
      <c r="E28" s="112" t="s">
        <v>276</v>
      </c>
      <c r="F28" s="194"/>
      <c r="G28" s="459"/>
      <c r="H28" s="207">
        <v>0</v>
      </c>
      <c r="I28" s="150">
        <f t="shared" si="1"/>
        <v>0</v>
      </c>
      <c r="J28" s="150">
        <f t="shared" si="2"/>
        <v>0</v>
      </c>
      <c r="K28" s="150">
        <f t="shared" si="0"/>
        <v>0</v>
      </c>
    </row>
    <row r="29" spans="1:11" ht="14.5" x14ac:dyDescent="0.35">
      <c r="A29" s="7"/>
      <c r="B29" s="102"/>
      <c r="C29" s="102"/>
      <c r="D29" s="102"/>
      <c r="E29" s="112" t="s">
        <v>277</v>
      </c>
      <c r="F29" s="194"/>
      <c r="G29" s="459"/>
      <c r="H29" s="207">
        <v>0</v>
      </c>
      <c r="I29" s="150">
        <f t="shared" si="1"/>
        <v>0</v>
      </c>
      <c r="J29" s="150">
        <f t="shared" si="2"/>
        <v>0</v>
      </c>
      <c r="K29" s="150">
        <f t="shared" si="0"/>
        <v>0</v>
      </c>
    </row>
    <row r="30" spans="1:11" ht="14.5" x14ac:dyDescent="0.35">
      <c r="A30" s="7"/>
      <c r="B30" s="102"/>
      <c r="C30" s="102"/>
      <c r="D30" s="102"/>
      <c r="E30" s="112" t="s">
        <v>278</v>
      </c>
      <c r="F30" s="194"/>
      <c r="G30" s="459"/>
      <c r="H30" s="207">
        <v>0</v>
      </c>
      <c r="I30" s="150">
        <f t="shared" si="1"/>
        <v>0</v>
      </c>
      <c r="J30" s="150">
        <f t="shared" si="2"/>
        <v>0</v>
      </c>
      <c r="K30" s="150">
        <f t="shared" si="0"/>
        <v>0</v>
      </c>
    </row>
    <row r="31" spans="1:11" ht="14.5" x14ac:dyDescent="0.35">
      <c r="A31" s="7"/>
      <c r="B31" s="102"/>
      <c r="C31" s="102"/>
      <c r="D31" s="102"/>
      <c r="E31" s="112" t="s">
        <v>279</v>
      </c>
      <c r="F31" s="194"/>
      <c r="G31" s="459"/>
      <c r="H31" s="207">
        <v>0</v>
      </c>
      <c r="I31" s="150">
        <f t="shared" si="1"/>
        <v>0</v>
      </c>
      <c r="J31" s="150">
        <f t="shared" si="2"/>
        <v>0</v>
      </c>
      <c r="K31" s="150">
        <f t="shared" si="0"/>
        <v>0</v>
      </c>
    </row>
    <row r="32" spans="1:11" ht="14.5" x14ac:dyDescent="0.35">
      <c r="A32" s="7"/>
      <c r="B32" s="102"/>
      <c r="C32" s="102"/>
      <c r="D32" s="102"/>
      <c r="E32" s="112" t="s">
        <v>280</v>
      </c>
      <c r="F32" s="194"/>
      <c r="G32" s="459"/>
      <c r="H32" s="207">
        <v>0</v>
      </c>
      <c r="I32" s="150">
        <f t="shared" si="1"/>
        <v>0</v>
      </c>
      <c r="J32" s="150">
        <f t="shared" si="2"/>
        <v>0</v>
      </c>
      <c r="K32" s="150">
        <f t="shared" si="0"/>
        <v>0</v>
      </c>
    </row>
    <row r="33" spans="1:11" ht="14.5" x14ac:dyDescent="0.35">
      <c r="A33" s="7"/>
      <c r="B33" s="102"/>
      <c r="C33" s="102"/>
      <c r="D33" s="102"/>
      <c r="E33" s="112" t="s">
        <v>281</v>
      </c>
      <c r="F33" s="194"/>
      <c r="G33" s="459"/>
      <c r="H33" s="207">
        <v>0</v>
      </c>
      <c r="I33" s="150">
        <f t="shared" si="1"/>
        <v>0</v>
      </c>
      <c r="J33" s="150">
        <f t="shared" si="2"/>
        <v>0</v>
      </c>
      <c r="K33" s="150">
        <f t="shared" si="0"/>
        <v>0</v>
      </c>
    </row>
    <row r="34" spans="1:11" ht="14.5" x14ac:dyDescent="0.35">
      <c r="A34" s="7"/>
      <c r="B34" s="102"/>
      <c r="C34" s="102"/>
      <c r="D34" s="102"/>
      <c r="E34" s="112" t="s">
        <v>282</v>
      </c>
      <c r="F34" s="194"/>
      <c r="G34" s="459"/>
      <c r="H34" s="207">
        <v>0</v>
      </c>
      <c r="I34" s="150">
        <f t="shared" si="1"/>
        <v>0</v>
      </c>
      <c r="J34" s="150">
        <f t="shared" si="2"/>
        <v>0</v>
      </c>
      <c r="K34" s="150">
        <f t="shared" si="0"/>
        <v>0</v>
      </c>
    </row>
    <row r="35" spans="1:11" ht="14.5" x14ac:dyDescent="0.35">
      <c r="A35" s="7"/>
      <c r="B35" s="102"/>
      <c r="C35" s="102"/>
      <c r="D35" s="102"/>
      <c r="E35" s="112" t="s">
        <v>283</v>
      </c>
      <c r="F35" s="194"/>
      <c r="G35" s="459"/>
      <c r="H35" s="207">
        <v>0</v>
      </c>
      <c r="I35" s="150">
        <f t="shared" si="1"/>
        <v>0</v>
      </c>
      <c r="J35" s="150">
        <f t="shared" si="2"/>
        <v>0</v>
      </c>
      <c r="K35" s="150">
        <f t="shared" si="0"/>
        <v>0</v>
      </c>
    </row>
    <row r="36" spans="1:11" ht="14.5" x14ac:dyDescent="0.35">
      <c r="A36" s="7"/>
      <c r="B36" s="102"/>
      <c r="C36" s="102"/>
      <c r="D36" s="102"/>
      <c r="E36" s="112" t="s">
        <v>284</v>
      </c>
      <c r="F36" s="194"/>
      <c r="G36" s="459"/>
      <c r="H36" s="207">
        <v>0</v>
      </c>
      <c r="I36" s="150">
        <f t="shared" si="1"/>
        <v>0</v>
      </c>
      <c r="J36" s="150">
        <f t="shared" si="2"/>
        <v>0</v>
      </c>
      <c r="K36" s="150">
        <f t="shared" si="0"/>
        <v>0</v>
      </c>
    </row>
    <row r="37" spans="1:11" ht="14.5" x14ac:dyDescent="0.35">
      <c r="A37" s="7"/>
      <c r="B37" s="102"/>
      <c r="C37" s="102"/>
      <c r="D37" s="102"/>
      <c r="E37" s="112" t="s">
        <v>285</v>
      </c>
      <c r="F37" s="194"/>
      <c r="G37" s="459"/>
      <c r="H37" s="207">
        <v>0</v>
      </c>
      <c r="I37" s="150">
        <f t="shared" si="1"/>
        <v>0</v>
      </c>
      <c r="J37" s="150">
        <f t="shared" si="2"/>
        <v>0</v>
      </c>
      <c r="K37" s="150">
        <f t="shared" si="0"/>
        <v>0</v>
      </c>
    </row>
    <row r="38" spans="1:11" ht="14.5" x14ac:dyDescent="0.35">
      <c r="A38" s="7"/>
      <c r="B38" s="102"/>
      <c r="C38" s="102"/>
      <c r="D38" s="102"/>
      <c r="E38" s="112" t="s">
        <v>286</v>
      </c>
      <c r="F38" s="194"/>
      <c r="G38" s="459"/>
      <c r="H38" s="207">
        <v>0</v>
      </c>
      <c r="I38" s="150">
        <f t="shared" si="1"/>
        <v>0</v>
      </c>
      <c r="J38" s="150">
        <f t="shared" si="2"/>
        <v>0</v>
      </c>
      <c r="K38" s="150">
        <f t="shared" si="0"/>
        <v>0</v>
      </c>
    </row>
    <row r="39" spans="1:11" ht="14.5" x14ac:dyDescent="0.35">
      <c r="A39" s="7"/>
      <c r="B39" s="102"/>
      <c r="C39" s="102"/>
      <c r="D39" s="102"/>
      <c r="E39" s="112" t="s">
        <v>287</v>
      </c>
      <c r="F39" s="194"/>
      <c r="G39" s="459"/>
      <c r="H39" s="207">
        <v>0</v>
      </c>
      <c r="I39" s="150">
        <f t="shared" si="1"/>
        <v>0</v>
      </c>
      <c r="J39" s="150">
        <f t="shared" si="2"/>
        <v>0</v>
      </c>
      <c r="K39" s="150">
        <f t="shared" si="0"/>
        <v>0</v>
      </c>
    </row>
    <row r="40" spans="1:11" ht="14.5" x14ac:dyDescent="0.35">
      <c r="A40" s="7"/>
      <c r="B40" s="102"/>
      <c r="C40" s="102"/>
      <c r="D40" s="102"/>
      <c r="E40" s="112" t="s">
        <v>288</v>
      </c>
      <c r="F40" s="194"/>
      <c r="G40" s="459"/>
      <c r="H40" s="207">
        <v>0</v>
      </c>
      <c r="I40" s="150">
        <f t="shared" si="1"/>
        <v>0</v>
      </c>
      <c r="J40" s="150">
        <f t="shared" si="2"/>
        <v>0</v>
      </c>
      <c r="K40" s="150">
        <f t="shared" si="0"/>
        <v>0</v>
      </c>
    </row>
    <row r="41" spans="1:11" ht="14.5" x14ac:dyDescent="0.35">
      <c r="A41" s="7"/>
      <c r="B41" s="102"/>
      <c r="C41" s="102"/>
      <c r="D41" s="102"/>
      <c r="E41" s="112" t="s">
        <v>289</v>
      </c>
      <c r="F41" s="194"/>
      <c r="G41" s="459"/>
      <c r="H41" s="207">
        <v>0</v>
      </c>
      <c r="I41" s="150">
        <f t="shared" si="1"/>
        <v>0</v>
      </c>
      <c r="J41" s="150">
        <f t="shared" si="2"/>
        <v>0</v>
      </c>
      <c r="K41" s="150">
        <f t="shared" si="0"/>
        <v>0</v>
      </c>
    </row>
    <row r="42" spans="1:11" ht="14.5" x14ac:dyDescent="0.35">
      <c r="A42" s="7"/>
      <c r="B42" s="102"/>
      <c r="C42" s="102"/>
      <c r="D42" s="102"/>
      <c r="E42" s="112" t="s">
        <v>290</v>
      </c>
      <c r="F42" s="194"/>
      <c r="G42" s="459"/>
      <c r="H42" s="207">
        <v>0</v>
      </c>
      <c r="I42" s="150">
        <f t="shared" si="1"/>
        <v>0</v>
      </c>
      <c r="J42" s="150">
        <f t="shared" si="2"/>
        <v>0</v>
      </c>
      <c r="K42" s="150">
        <f t="shared" si="0"/>
        <v>0</v>
      </c>
    </row>
    <row r="43" spans="1:11" ht="14.5" x14ac:dyDescent="0.35">
      <c r="A43" s="7"/>
      <c r="B43" s="102"/>
      <c r="C43" s="102"/>
      <c r="D43" s="102"/>
      <c r="E43" s="112" t="s">
        <v>291</v>
      </c>
      <c r="F43" s="194"/>
      <c r="G43" s="459"/>
      <c r="H43" s="207">
        <v>0</v>
      </c>
      <c r="I43" s="150">
        <f t="shared" si="1"/>
        <v>0</v>
      </c>
      <c r="J43" s="150">
        <f t="shared" si="2"/>
        <v>0</v>
      </c>
      <c r="K43" s="150">
        <f t="shared" si="0"/>
        <v>0</v>
      </c>
    </row>
    <row r="44" spans="1:11" ht="14.5" x14ac:dyDescent="0.35">
      <c r="A44" s="7"/>
      <c r="B44" s="102"/>
      <c r="C44" s="102"/>
      <c r="D44" s="102"/>
      <c r="E44" s="112" t="s">
        <v>292</v>
      </c>
      <c r="F44" s="194"/>
      <c r="G44" s="459"/>
      <c r="H44" s="207">
        <v>0</v>
      </c>
      <c r="I44" s="150">
        <f t="shared" si="1"/>
        <v>0</v>
      </c>
      <c r="J44" s="150">
        <f t="shared" si="2"/>
        <v>0</v>
      </c>
      <c r="K44" s="150">
        <f t="shared" si="0"/>
        <v>0</v>
      </c>
    </row>
    <row r="45" spans="1:11" ht="14.5" x14ac:dyDescent="0.35">
      <c r="A45" s="7"/>
      <c r="B45" s="102"/>
      <c r="C45" s="102"/>
      <c r="D45" s="102"/>
      <c r="E45" s="112" t="s">
        <v>293</v>
      </c>
      <c r="F45" s="194"/>
      <c r="G45" s="459"/>
      <c r="H45" s="207">
        <v>0</v>
      </c>
      <c r="I45" s="150">
        <f t="shared" si="1"/>
        <v>0</v>
      </c>
      <c r="J45" s="150">
        <f t="shared" si="2"/>
        <v>0</v>
      </c>
      <c r="K45" s="150">
        <f t="shared" si="0"/>
        <v>0</v>
      </c>
    </row>
    <row r="46" spans="1:11" ht="14.5" x14ac:dyDescent="0.35">
      <c r="A46" s="7"/>
      <c r="B46" s="102"/>
      <c r="C46" s="102"/>
      <c r="D46" s="102"/>
      <c r="E46" s="112" t="s">
        <v>294</v>
      </c>
      <c r="F46" s="194"/>
      <c r="G46" s="459"/>
      <c r="H46" s="207">
        <v>0</v>
      </c>
      <c r="I46" s="150">
        <f t="shared" si="1"/>
        <v>0</v>
      </c>
      <c r="J46" s="150">
        <f t="shared" si="2"/>
        <v>0</v>
      </c>
      <c r="K46" s="150">
        <f t="shared" si="0"/>
        <v>0</v>
      </c>
    </row>
    <row r="47" spans="1:11" ht="14.5" x14ac:dyDescent="0.35">
      <c r="A47" s="7"/>
      <c r="B47" s="102"/>
      <c r="C47" s="102"/>
      <c r="D47" s="102"/>
      <c r="E47" s="112" t="s">
        <v>295</v>
      </c>
      <c r="F47" s="194"/>
      <c r="G47" s="459"/>
      <c r="H47" s="207">
        <v>0</v>
      </c>
      <c r="I47" s="150">
        <f t="shared" si="1"/>
        <v>0</v>
      </c>
      <c r="J47" s="150">
        <f t="shared" si="2"/>
        <v>0</v>
      </c>
      <c r="K47" s="150">
        <f t="shared" si="0"/>
        <v>0</v>
      </c>
    </row>
    <row r="48" spans="1:11" ht="14.5" x14ac:dyDescent="0.35">
      <c r="A48" s="7"/>
      <c r="B48" s="102"/>
      <c r="C48" s="102"/>
      <c r="D48" s="102"/>
      <c r="E48" s="112" t="s">
        <v>296</v>
      </c>
      <c r="F48" s="194"/>
      <c r="G48" s="459"/>
      <c r="H48" s="207">
        <v>0</v>
      </c>
      <c r="I48" s="150">
        <f t="shared" si="1"/>
        <v>0</v>
      </c>
      <c r="J48" s="150">
        <f t="shared" si="2"/>
        <v>0</v>
      </c>
      <c r="K48" s="150">
        <f t="shared" si="0"/>
        <v>0</v>
      </c>
    </row>
    <row r="49" spans="1:11" ht="14.5" x14ac:dyDescent="0.35">
      <c r="A49" s="7"/>
      <c r="B49" s="102"/>
      <c r="C49" s="102"/>
      <c r="D49" s="102"/>
      <c r="E49" s="112" t="s">
        <v>297</v>
      </c>
      <c r="F49" s="194"/>
      <c r="G49" s="459"/>
      <c r="H49" s="207">
        <v>0</v>
      </c>
      <c r="I49" s="150">
        <f t="shared" si="1"/>
        <v>0</v>
      </c>
      <c r="J49" s="150">
        <f t="shared" si="2"/>
        <v>0</v>
      </c>
      <c r="K49" s="150">
        <f t="shared" si="0"/>
        <v>0</v>
      </c>
    </row>
    <row r="50" spans="1:11" ht="14.5" x14ac:dyDescent="0.35">
      <c r="A50" s="7"/>
      <c r="B50" s="102"/>
      <c r="C50" s="102"/>
      <c r="D50" s="102"/>
      <c r="E50" s="112" t="s">
        <v>298</v>
      </c>
      <c r="F50" s="194"/>
      <c r="G50" s="459"/>
      <c r="H50" s="207">
        <v>0</v>
      </c>
      <c r="I50" s="150">
        <f t="shared" si="1"/>
        <v>0</v>
      </c>
      <c r="J50" s="150">
        <f t="shared" si="2"/>
        <v>0</v>
      </c>
      <c r="K50" s="150">
        <f t="shared" si="0"/>
        <v>0</v>
      </c>
    </row>
    <row r="51" spans="1:11" ht="14.5" x14ac:dyDescent="0.35">
      <c r="A51" s="7"/>
      <c r="B51" s="102"/>
      <c r="C51" s="102"/>
      <c r="D51" s="102"/>
      <c r="E51" s="112" t="s">
        <v>299</v>
      </c>
      <c r="F51" s="194"/>
      <c r="G51" s="459"/>
      <c r="H51" s="207">
        <v>0</v>
      </c>
      <c r="I51" s="150">
        <f t="shared" si="1"/>
        <v>0</v>
      </c>
      <c r="J51" s="150">
        <f t="shared" si="2"/>
        <v>0</v>
      </c>
      <c r="K51" s="150">
        <f t="shared" si="0"/>
        <v>0</v>
      </c>
    </row>
    <row r="52" spans="1:11" ht="14.5" x14ac:dyDescent="0.35">
      <c r="A52" s="7"/>
      <c r="B52" s="102"/>
      <c r="C52" s="102"/>
      <c r="D52" s="102"/>
      <c r="E52" s="112" t="s">
        <v>300</v>
      </c>
      <c r="F52" s="194"/>
      <c r="G52" s="459"/>
      <c r="H52" s="207">
        <v>0</v>
      </c>
      <c r="I52" s="150">
        <f t="shared" si="1"/>
        <v>0</v>
      </c>
      <c r="J52" s="150">
        <f t="shared" si="2"/>
        <v>0</v>
      </c>
      <c r="K52" s="150">
        <f t="shared" si="0"/>
        <v>0</v>
      </c>
    </row>
    <row r="53" spans="1:11" ht="14.5" x14ac:dyDescent="0.35">
      <c r="A53" s="7"/>
      <c r="B53" s="102"/>
      <c r="C53" s="102"/>
      <c r="D53" s="102"/>
      <c r="E53" s="112" t="s">
        <v>301</v>
      </c>
      <c r="F53" s="194"/>
      <c r="G53" s="459"/>
      <c r="H53" s="207">
        <v>0</v>
      </c>
      <c r="I53" s="150">
        <f t="shared" si="1"/>
        <v>0</v>
      </c>
      <c r="J53" s="150">
        <f t="shared" si="2"/>
        <v>0</v>
      </c>
      <c r="K53" s="150">
        <f t="shared" si="0"/>
        <v>0</v>
      </c>
    </row>
    <row r="54" spans="1:11" ht="14.5" x14ac:dyDescent="0.35">
      <c r="A54" s="7"/>
      <c r="B54" s="102" t="s">
        <v>302</v>
      </c>
      <c r="C54" s="102" t="s">
        <v>303</v>
      </c>
      <c r="D54" s="102"/>
      <c r="E54" s="112" t="s">
        <v>304</v>
      </c>
      <c r="F54" s="194"/>
      <c r="G54" s="459"/>
      <c r="H54" s="207">
        <v>0</v>
      </c>
      <c r="I54" s="150">
        <f t="shared" ref="I54:I100" si="3">G54*F54</f>
        <v>0</v>
      </c>
      <c r="J54" s="150">
        <f t="shared" ref="J54:J100" si="4">I54*H54</f>
        <v>0</v>
      </c>
      <c r="K54" s="150">
        <f t="shared" ref="K54:K100" si="5">I54-J54</f>
        <v>0</v>
      </c>
    </row>
    <row r="55" spans="1:11" ht="14.5" x14ac:dyDescent="0.35">
      <c r="A55" s="7"/>
      <c r="B55" s="102"/>
      <c r="C55" s="102"/>
      <c r="D55" s="102"/>
      <c r="E55" s="112" t="s">
        <v>305</v>
      </c>
      <c r="F55" s="194"/>
      <c r="G55" s="459"/>
      <c r="H55" s="207">
        <v>0</v>
      </c>
      <c r="I55" s="150">
        <f t="shared" si="3"/>
        <v>0</v>
      </c>
      <c r="J55" s="150">
        <f t="shared" si="4"/>
        <v>0</v>
      </c>
      <c r="K55" s="150">
        <f t="shared" si="5"/>
        <v>0</v>
      </c>
    </row>
    <row r="56" spans="1:11" ht="14.5" x14ac:dyDescent="0.35">
      <c r="A56" s="7"/>
      <c r="B56" s="102"/>
      <c r="C56" s="102" t="s">
        <v>306</v>
      </c>
      <c r="D56" s="102"/>
      <c r="E56" s="112" t="s">
        <v>307</v>
      </c>
      <c r="F56" s="194"/>
      <c r="G56" s="459"/>
      <c r="H56" s="207">
        <v>0</v>
      </c>
      <c r="I56" s="150">
        <f t="shared" si="3"/>
        <v>0</v>
      </c>
      <c r="J56" s="150">
        <f t="shared" si="4"/>
        <v>0</v>
      </c>
      <c r="K56" s="150">
        <f t="shared" si="5"/>
        <v>0</v>
      </c>
    </row>
    <row r="57" spans="1:11" ht="14.5" x14ac:dyDescent="0.35">
      <c r="A57" s="7"/>
      <c r="B57" s="102"/>
      <c r="C57" s="102"/>
      <c r="D57" s="102"/>
      <c r="E57" s="112" t="s">
        <v>308</v>
      </c>
      <c r="F57" s="194"/>
      <c r="G57" s="459"/>
      <c r="H57" s="207">
        <v>0</v>
      </c>
      <c r="I57" s="150">
        <f t="shared" si="3"/>
        <v>0</v>
      </c>
      <c r="J57" s="150">
        <f t="shared" si="4"/>
        <v>0</v>
      </c>
      <c r="K57" s="150">
        <f t="shared" si="5"/>
        <v>0</v>
      </c>
    </row>
    <row r="58" spans="1:11" ht="14.5" x14ac:dyDescent="0.35">
      <c r="A58" s="7"/>
      <c r="B58" s="102"/>
      <c r="C58" s="102" t="s">
        <v>309</v>
      </c>
      <c r="D58" s="102"/>
      <c r="E58" s="112" t="s">
        <v>310</v>
      </c>
      <c r="F58" s="194"/>
      <c r="G58" s="459"/>
      <c r="H58" s="207">
        <v>0</v>
      </c>
      <c r="I58" s="150">
        <f t="shared" si="3"/>
        <v>0</v>
      </c>
      <c r="J58" s="150">
        <f t="shared" si="4"/>
        <v>0</v>
      </c>
      <c r="K58" s="150">
        <f t="shared" si="5"/>
        <v>0</v>
      </c>
    </row>
    <row r="59" spans="1:11" ht="14.5" x14ac:dyDescent="0.35">
      <c r="A59" s="7"/>
      <c r="B59" s="102"/>
      <c r="C59" s="102"/>
      <c r="D59" s="102"/>
      <c r="E59" s="112" t="s">
        <v>311</v>
      </c>
      <c r="F59" s="194"/>
      <c r="G59" s="459"/>
      <c r="H59" s="207">
        <v>0</v>
      </c>
      <c r="I59" s="150">
        <f t="shared" si="3"/>
        <v>0</v>
      </c>
      <c r="J59" s="150">
        <f t="shared" si="4"/>
        <v>0</v>
      </c>
      <c r="K59" s="150">
        <f t="shared" si="5"/>
        <v>0</v>
      </c>
    </row>
    <row r="60" spans="1:11" ht="14.5" x14ac:dyDescent="0.35">
      <c r="A60" s="7"/>
      <c r="B60" s="102"/>
      <c r="C60" s="102" t="s">
        <v>312</v>
      </c>
      <c r="D60" s="102"/>
      <c r="E60" s="112" t="s">
        <v>313</v>
      </c>
      <c r="F60" s="194"/>
      <c r="G60" s="459"/>
      <c r="H60" s="207">
        <v>0</v>
      </c>
      <c r="I60" s="150">
        <f t="shared" si="3"/>
        <v>0</v>
      </c>
      <c r="J60" s="150">
        <f t="shared" si="4"/>
        <v>0</v>
      </c>
      <c r="K60" s="150">
        <f t="shared" si="5"/>
        <v>0</v>
      </c>
    </row>
    <row r="61" spans="1:11" ht="14.5" x14ac:dyDescent="0.35">
      <c r="A61" s="7"/>
      <c r="B61" s="102"/>
      <c r="C61" s="102"/>
      <c r="D61" s="102"/>
      <c r="E61" s="112" t="s">
        <v>314</v>
      </c>
      <c r="F61" s="194"/>
      <c r="G61" s="459"/>
      <c r="H61" s="207">
        <v>0</v>
      </c>
      <c r="I61" s="150">
        <f t="shared" si="3"/>
        <v>0</v>
      </c>
      <c r="J61" s="150">
        <f t="shared" si="4"/>
        <v>0</v>
      </c>
      <c r="K61" s="150">
        <f t="shared" si="5"/>
        <v>0</v>
      </c>
    </row>
    <row r="62" spans="1:11" ht="14.5" x14ac:dyDescent="0.35">
      <c r="A62" s="7"/>
      <c r="B62" s="102"/>
      <c r="C62" s="102" t="s">
        <v>315</v>
      </c>
      <c r="D62" s="102"/>
      <c r="E62" s="112" t="s">
        <v>316</v>
      </c>
      <c r="F62" s="194"/>
      <c r="G62" s="459"/>
      <c r="H62" s="207">
        <v>0</v>
      </c>
      <c r="I62" s="150">
        <f t="shared" si="3"/>
        <v>0</v>
      </c>
      <c r="J62" s="150">
        <f t="shared" si="4"/>
        <v>0</v>
      </c>
      <c r="K62" s="150">
        <f t="shared" si="5"/>
        <v>0</v>
      </c>
    </row>
    <row r="63" spans="1:11" ht="14.5" x14ac:dyDescent="0.35">
      <c r="A63" s="7"/>
      <c r="B63" s="102"/>
      <c r="C63" s="102"/>
      <c r="D63" s="102"/>
      <c r="E63" s="112" t="s">
        <v>317</v>
      </c>
      <c r="F63" s="194"/>
      <c r="G63" s="459"/>
      <c r="H63" s="207">
        <v>0</v>
      </c>
      <c r="I63" s="150">
        <f t="shared" si="3"/>
        <v>0</v>
      </c>
      <c r="J63" s="150">
        <f t="shared" si="4"/>
        <v>0</v>
      </c>
      <c r="K63" s="150">
        <f t="shared" si="5"/>
        <v>0</v>
      </c>
    </row>
    <row r="64" spans="1:11" ht="14.5" x14ac:dyDescent="0.35">
      <c r="A64" s="7"/>
      <c r="B64" s="102"/>
      <c r="C64" s="102" t="s">
        <v>318</v>
      </c>
      <c r="D64" s="102"/>
      <c r="E64" s="112" t="s">
        <v>319</v>
      </c>
      <c r="F64" s="194"/>
      <c r="G64" s="459"/>
      <c r="H64" s="207">
        <v>0</v>
      </c>
      <c r="I64" s="150">
        <f t="shared" si="3"/>
        <v>0</v>
      </c>
      <c r="J64" s="150">
        <f t="shared" si="4"/>
        <v>0</v>
      </c>
      <c r="K64" s="150">
        <f t="shared" si="5"/>
        <v>0</v>
      </c>
    </row>
    <row r="65" spans="1:11" ht="14.5" x14ac:dyDescent="0.35">
      <c r="A65" s="7"/>
      <c r="B65" s="102"/>
      <c r="C65" s="102"/>
      <c r="D65" s="102"/>
      <c r="E65" s="112" t="s">
        <v>320</v>
      </c>
      <c r="F65" s="194"/>
      <c r="G65" s="459"/>
      <c r="H65" s="207">
        <v>0</v>
      </c>
      <c r="I65" s="150">
        <f t="shared" si="3"/>
        <v>0</v>
      </c>
      <c r="J65" s="150">
        <f t="shared" si="4"/>
        <v>0</v>
      </c>
      <c r="K65" s="150">
        <f t="shared" si="5"/>
        <v>0</v>
      </c>
    </row>
    <row r="66" spans="1:11" ht="14.5" x14ac:dyDescent="0.35">
      <c r="A66" s="7"/>
      <c r="B66" s="102"/>
      <c r="C66" s="102" t="s">
        <v>321</v>
      </c>
      <c r="D66" s="102"/>
      <c r="E66" s="112" t="s">
        <v>322</v>
      </c>
      <c r="F66" s="194"/>
      <c r="G66" s="459"/>
      <c r="H66" s="207">
        <v>0</v>
      </c>
      <c r="I66" s="150">
        <f t="shared" si="3"/>
        <v>0</v>
      </c>
      <c r="J66" s="150">
        <f t="shared" si="4"/>
        <v>0</v>
      </c>
      <c r="K66" s="150">
        <f t="shared" si="5"/>
        <v>0</v>
      </c>
    </row>
    <row r="67" spans="1:11" ht="14.5" x14ac:dyDescent="0.35">
      <c r="A67" s="7"/>
      <c r="B67" s="102"/>
      <c r="C67" s="102"/>
      <c r="D67" s="102"/>
      <c r="E67" s="112" t="s">
        <v>323</v>
      </c>
      <c r="F67" s="194"/>
      <c r="G67" s="459"/>
      <c r="H67" s="207">
        <v>0</v>
      </c>
      <c r="I67" s="150">
        <f t="shared" si="3"/>
        <v>0</v>
      </c>
      <c r="J67" s="150">
        <f t="shared" si="4"/>
        <v>0</v>
      </c>
      <c r="K67" s="150">
        <f t="shared" si="5"/>
        <v>0</v>
      </c>
    </row>
    <row r="68" spans="1:11" ht="14.5" x14ac:dyDescent="0.35">
      <c r="A68" s="7"/>
      <c r="B68" s="102"/>
      <c r="C68" s="102" t="s">
        <v>268</v>
      </c>
      <c r="D68" s="102"/>
      <c r="E68" s="112" t="s">
        <v>324</v>
      </c>
      <c r="F68" s="194"/>
      <c r="G68" s="459"/>
      <c r="H68" s="207">
        <v>0</v>
      </c>
      <c r="I68" s="150">
        <f t="shared" si="3"/>
        <v>0</v>
      </c>
      <c r="J68" s="150">
        <f t="shared" si="4"/>
        <v>0</v>
      </c>
      <c r="K68" s="150">
        <f t="shared" si="5"/>
        <v>0</v>
      </c>
    </row>
    <row r="69" spans="1:11" ht="14.5" x14ac:dyDescent="0.35">
      <c r="A69" s="7"/>
      <c r="B69" s="102"/>
      <c r="C69" s="102"/>
      <c r="D69" s="102"/>
      <c r="E69" s="112" t="s">
        <v>325</v>
      </c>
      <c r="F69" s="194"/>
      <c r="G69" s="459"/>
      <c r="H69" s="207">
        <v>0</v>
      </c>
      <c r="I69" s="150">
        <f t="shared" si="3"/>
        <v>0</v>
      </c>
      <c r="J69" s="150">
        <f t="shared" si="4"/>
        <v>0</v>
      </c>
      <c r="K69" s="150">
        <f t="shared" si="5"/>
        <v>0</v>
      </c>
    </row>
    <row r="70" spans="1:11" ht="14.5" x14ac:dyDescent="0.35">
      <c r="A70" s="7"/>
      <c r="B70" s="102"/>
      <c r="C70" s="102" t="s">
        <v>271</v>
      </c>
      <c r="D70" s="102"/>
      <c r="E70" s="112" t="s">
        <v>326</v>
      </c>
      <c r="F70" s="194"/>
      <c r="G70" s="459"/>
      <c r="H70" s="207">
        <v>0</v>
      </c>
      <c r="I70" s="150">
        <f t="shared" si="3"/>
        <v>0</v>
      </c>
      <c r="J70" s="150">
        <f t="shared" si="4"/>
        <v>0</v>
      </c>
      <c r="K70" s="150">
        <f t="shared" si="5"/>
        <v>0</v>
      </c>
    </row>
    <row r="71" spans="1:11" ht="14.5" x14ac:dyDescent="0.35">
      <c r="A71" s="7"/>
      <c r="B71" s="102"/>
      <c r="C71" s="102"/>
      <c r="D71" s="102"/>
      <c r="E71" s="112" t="s">
        <v>327</v>
      </c>
      <c r="F71" s="194"/>
      <c r="G71" s="459"/>
      <c r="H71" s="207">
        <v>0</v>
      </c>
      <c r="I71" s="150">
        <f t="shared" si="3"/>
        <v>0</v>
      </c>
      <c r="J71" s="150">
        <f t="shared" si="4"/>
        <v>0</v>
      </c>
      <c r="K71" s="150">
        <f t="shared" si="5"/>
        <v>0</v>
      </c>
    </row>
    <row r="72" spans="1:11" ht="14.5" x14ac:dyDescent="0.35">
      <c r="A72" s="7"/>
      <c r="B72" s="102"/>
      <c r="C72" s="102" t="s">
        <v>274</v>
      </c>
      <c r="D72" s="102"/>
      <c r="E72" s="112" t="s">
        <v>328</v>
      </c>
      <c r="F72" s="194"/>
      <c r="G72" s="459"/>
      <c r="H72" s="207">
        <v>0</v>
      </c>
      <c r="I72" s="150">
        <f t="shared" si="3"/>
        <v>0</v>
      </c>
      <c r="J72" s="150">
        <f t="shared" si="4"/>
        <v>0</v>
      </c>
      <c r="K72" s="150">
        <f t="shared" si="5"/>
        <v>0</v>
      </c>
    </row>
    <row r="73" spans="1:11" ht="14.5" x14ac:dyDescent="0.35">
      <c r="A73" s="7"/>
      <c r="B73" s="102"/>
      <c r="C73" s="102"/>
      <c r="D73" s="102"/>
      <c r="E73" s="112" t="s">
        <v>329</v>
      </c>
      <c r="F73" s="194"/>
      <c r="G73" s="459"/>
      <c r="H73" s="207">
        <v>0</v>
      </c>
      <c r="I73" s="150">
        <f t="shared" si="3"/>
        <v>0</v>
      </c>
      <c r="J73" s="150">
        <f t="shared" si="4"/>
        <v>0</v>
      </c>
      <c r="K73" s="150">
        <f t="shared" si="5"/>
        <v>0</v>
      </c>
    </row>
    <row r="74" spans="1:11" ht="14.5" x14ac:dyDescent="0.35">
      <c r="A74" s="7"/>
      <c r="B74" s="102"/>
      <c r="C74" s="102"/>
      <c r="D74" s="102"/>
      <c r="E74" s="112" t="s">
        <v>330</v>
      </c>
      <c r="F74" s="194"/>
      <c r="G74" s="459"/>
      <c r="H74" s="207">
        <v>0</v>
      </c>
      <c r="I74" s="150">
        <f t="shared" si="3"/>
        <v>0</v>
      </c>
      <c r="J74" s="150">
        <f t="shared" si="4"/>
        <v>0</v>
      </c>
      <c r="K74" s="150">
        <f t="shared" si="5"/>
        <v>0</v>
      </c>
    </row>
    <row r="75" spans="1:11" ht="14.5" x14ac:dyDescent="0.35">
      <c r="B75" s="102"/>
      <c r="C75" s="102"/>
      <c r="D75" s="102"/>
      <c r="E75" s="112" t="s">
        <v>331</v>
      </c>
      <c r="F75" s="194"/>
      <c r="G75" s="459"/>
      <c r="H75" s="207">
        <v>0</v>
      </c>
      <c r="I75" s="150">
        <f t="shared" si="3"/>
        <v>0</v>
      </c>
      <c r="J75" s="150">
        <f t="shared" si="4"/>
        <v>0</v>
      </c>
      <c r="K75" s="150">
        <f t="shared" si="5"/>
        <v>0</v>
      </c>
    </row>
    <row r="76" spans="1:11" ht="14.5" x14ac:dyDescent="0.35">
      <c r="B76" s="102"/>
      <c r="C76" s="102"/>
      <c r="D76" s="102"/>
      <c r="E76" s="112" t="s">
        <v>332</v>
      </c>
      <c r="F76" s="194"/>
      <c r="G76" s="459"/>
      <c r="H76" s="207">
        <v>0</v>
      </c>
      <c r="I76" s="150">
        <f t="shared" si="3"/>
        <v>0</v>
      </c>
      <c r="J76" s="150">
        <f t="shared" si="4"/>
        <v>0</v>
      </c>
      <c r="K76" s="150">
        <f t="shared" si="5"/>
        <v>0</v>
      </c>
    </row>
    <row r="77" spans="1:11" ht="14.5" x14ac:dyDescent="0.35">
      <c r="B77" s="102"/>
      <c r="C77" s="102"/>
      <c r="D77" s="102"/>
      <c r="E77" s="112" t="s">
        <v>333</v>
      </c>
      <c r="F77" s="194"/>
      <c r="G77" s="459"/>
      <c r="H77" s="207">
        <v>0</v>
      </c>
      <c r="I77" s="150">
        <f t="shared" si="3"/>
        <v>0</v>
      </c>
      <c r="J77" s="150">
        <f t="shared" si="4"/>
        <v>0</v>
      </c>
      <c r="K77" s="150">
        <f t="shared" si="5"/>
        <v>0</v>
      </c>
    </row>
    <row r="78" spans="1:11" ht="14.5" x14ac:dyDescent="0.35">
      <c r="B78" s="102"/>
      <c r="C78" s="102"/>
      <c r="D78" s="102"/>
      <c r="E78" s="112" t="s">
        <v>334</v>
      </c>
      <c r="F78" s="194"/>
      <c r="G78" s="459"/>
      <c r="H78" s="207">
        <v>0</v>
      </c>
      <c r="I78" s="150">
        <f t="shared" si="3"/>
        <v>0</v>
      </c>
      <c r="J78" s="150">
        <f t="shared" si="4"/>
        <v>0</v>
      </c>
      <c r="K78" s="150">
        <f t="shared" si="5"/>
        <v>0</v>
      </c>
    </row>
    <row r="79" spans="1:11" ht="14.5" x14ac:dyDescent="0.35">
      <c r="B79" s="102"/>
      <c r="C79" s="102"/>
      <c r="D79" s="102"/>
      <c r="E79" s="112" t="s">
        <v>335</v>
      </c>
      <c r="F79" s="194"/>
      <c r="G79" s="459"/>
      <c r="H79" s="207">
        <v>0</v>
      </c>
      <c r="I79" s="150">
        <f t="shared" si="3"/>
        <v>0</v>
      </c>
      <c r="J79" s="150">
        <f t="shared" si="4"/>
        <v>0</v>
      </c>
      <c r="K79" s="150">
        <f t="shared" si="5"/>
        <v>0</v>
      </c>
    </row>
    <row r="80" spans="1:11" ht="14.5" x14ac:dyDescent="0.35">
      <c r="B80" s="102"/>
      <c r="C80" s="102"/>
      <c r="D80" s="102"/>
      <c r="E80" s="112" t="s">
        <v>336</v>
      </c>
      <c r="F80" s="194"/>
      <c r="G80" s="459"/>
      <c r="H80" s="207">
        <v>0</v>
      </c>
      <c r="I80" s="150">
        <f t="shared" si="3"/>
        <v>0</v>
      </c>
      <c r="J80" s="150">
        <f t="shared" si="4"/>
        <v>0</v>
      </c>
      <c r="K80" s="150">
        <f t="shared" si="5"/>
        <v>0</v>
      </c>
    </row>
    <row r="81" spans="2:11" ht="14.5" x14ac:dyDescent="0.35">
      <c r="B81" s="102"/>
      <c r="C81" s="102"/>
      <c r="D81" s="102"/>
      <c r="E81" s="112" t="s">
        <v>337</v>
      </c>
      <c r="F81" s="194"/>
      <c r="G81" s="459"/>
      <c r="H81" s="207">
        <v>0</v>
      </c>
      <c r="I81" s="150">
        <f t="shared" si="3"/>
        <v>0</v>
      </c>
      <c r="J81" s="150">
        <f t="shared" si="4"/>
        <v>0</v>
      </c>
      <c r="K81" s="150">
        <f t="shared" si="5"/>
        <v>0</v>
      </c>
    </row>
    <row r="82" spans="2:11" ht="14.5" x14ac:dyDescent="0.35">
      <c r="B82" s="102"/>
      <c r="C82" s="102"/>
      <c r="D82" s="102"/>
      <c r="E82" s="112" t="s">
        <v>338</v>
      </c>
      <c r="F82" s="194"/>
      <c r="G82" s="459"/>
      <c r="H82" s="207">
        <v>0</v>
      </c>
      <c r="I82" s="150">
        <f t="shared" si="3"/>
        <v>0</v>
      </c>
      <c r="J82" s="150">
        <f t="shared" si="4"/>
        <v>0</v>
      </c>
      <c r="K82" s="150">
        <f t="shared" si="5"/>
        <v>0</v>
      </c>
    </row>
    <row r="83" spans="2:11" ht="14.5" x14ac:dyDescent="0.35">
      <c r="B83" s="102"/>
      <c r="C83" s="102"/>
      <c r="D83" s="102"/>
      <c r="E83" s="112" t="s">
        <v>339</v>
      </c>
      <c r="F83" s="194"/>
      <c r="G83" s="459"/>
      <c r="H83" s="207">
        <v>0</v>
      </c>
      <c r="I83" s="150">
        <f t="shared" si="3"/>
        <v>0</v>
      </c>
      <c r="J83" s="150">
        <f t="shared" si="4"/>
        <v>0</v>
      </c>
      <c r="K83" s="150">
        <f t="shared" si="5"/>
        <v>0</v>
      </c>
    </row>
    <row r="84" spans="2:11" ht="14.5" x14ac:dyDescent="0.35">
      <c r="B84" s="102"/>
      <c r="C84" s="102"/>
      <c r="D84" s="102"/>
      <c r="E84" s="112" t="s">
        <v>340</v>
      </c>
      <c r="F84" s="194"/>
      <c r="G84" s="459"/>
      <c r="H84" s="207">
        <v>0</v>
      </c>
      <c r="I84" s="150">
        <f t="shared" si="3"/>
        <v>0</v>
      </c>
      <c r="J84" s="150">
        <f t="shared" si="4"/>
        <v>0</v>
      </c>
      <c r="K84" s="150">
        <f t="shared" si="5"/>
        <v>0</v>
      </c>
    </row>
    <row r="85" spans="2:11" ht="14.5" x14ac:dyDescent="0.35">
      <c r="B85" s="102"/>
      <c r="C85" s="102"/>
      <c r="D85" s="102"/>
      <c r="E85" s="112" t="s">
        <v>341</v>
      </c>
      <c r="F85" s="194"/>
      <c r="G85" s="459"/>
      <c r="H85" s="207">
        <v>0</v>
      </c>
      <c r="I85" s="150">
        <f t="shared" si="3"/>
        <v>0</v>
      </c>
      <c r="J85" s="150">
        <f t="shared" si="4"/>
        <v>0</v>
      </c>
      <c r="K85" s="150">
        <f t="shared" si="5"/>
        <v>0</v>
      </c>
    </row>
    <row r="86" spans="2:11" ht="14.5" x14ac:dyDescent="0.35">
      <c r="B86" s="102"/>
      <c r="C86" s="102"/>
      <c r="D86" s="102"/>
      <c r="E86" s="112" t="s">
        <v>342</v>
      </c>
      <c r="F86" s="194"/>
      <c r="G86" s="459"/>
      <c r="H86" s="207">
        <v>0</v>
      </c>
      <c r="I86" s="150">
        <f t="shared" si="3"/>
        <v>0</v>
      </c>
      <c r="J86" s="150">
        <f t="shared" si="4"/>
        <v>0</v>
      </c>
      <c r="K86" s="150">
        <f t="shared" si="5"/>
        <v>0</v>
      </c>
    </row>
    <row r="87" spans="2:11" ht="14.5" x14ac:dyDescent="0.35">
      <c r="B87" s="102"/>
      <c r="C87" s="102"/>
      <c r="D87" s="102"/>
      <c r="E87" s="112" t="s">
        <v>343</v>
      </c>
      <c r="F87" s="194"/>
      <c r="G87" s="459"/>
      <c r="H87" s="207">
        <v>0</v>
      </c>
      <c r="I87" s="150">
        <f t="shared" si="3"/>
        <v>0</v>
      </c>
      <c r="J87" s="150">
        <f t="shared" si="4"/>
        <v>0</v>
      </c>
      <c r="K87" s="150">
        <f t="shared" si="5"/>
        <v>0</v>
      </c>
    </row>
    <row r="88" spans="2:11" ht="14.5" x14ac:dyDescent="0.35">
      <c r="B88" s="102"/>
      <c r="C88" s="102"/>
      <c r="D88" s="102"/>
      <c r="E88" s="112" t="s">
        <v>344</v>
      </c>
      <c r="F88" s="194"/>
      <c r="G88" s="459"/>
      <c r="H88" s="207">
        <v>0</v>
      </c>
      <c r="I88" s="150">
        <f t="shared" si="3"/>
        <v>0</v>
      </c>
      <c r="J88" s="150">
        <f t="shared" si="4"/>
        <v>0</v>
      </c>
      <c r="K88" s="150">
        <f t="shared" si="5"/>
        <v>0</v>
      </c>
    </row>
    <row r="89" spans="2:11" ht="14.5" x14ac:dyDescent="0.35">
      <c r="B89" s="102"/>
      <c r="C89" s="102"/>
      <c r="D89" s="102"/>
      <c r="E89" s="112" t="s">
        <v>345</v>
      </c>
      <c r="F89" s="194"/>
      <c r="G89" s="459"/>
      <c r="H89" s="207">
        <v>0</v>
      </c>
      <c r="I89" s="150">
        <f t="shared" si="3"/>
        <v>0</v>
      </c>
      <c r="J89" s="150">
        <f t="shared" si="4"/>
        <v>0</v>
      </c>
      <c r="K89" s="150">
        <f t="shared" si="5"/>
        <v>0</v>
      </c>
    </row>
    <row r="90" spans="2:11" ht="14.5" x14ac:dyDescent="0.35">
      <c r="B90" s="102"/>
      <c r="C90" s="102"/>
      <c r="D90" s="102"/>
      <c r="E90" s="112" t="s">
        <v>346</v>
      </c>
      <c r="F90" s="194"/>
      <c r="G90" s="459"/>
      <c r="H90" s="207">
        <v>0</v>
      </c>
      <c r="I90" s="150">
        <f t="shared" si="3"/>
        <v>0</v>
      </c>
      <c r="J90" s="150">
        <f t="shared" si="4"/>
        <v>0</v>
      </c>
      <c r="K90" s="150">
        <f t="shared" si="5"/>
        <v>0</v>
      </c>
    </row>
    <row r="91" spans="2:11" ht="14.5" x14ac:dyDescent="0.35">
      <c r="B91" s="102"/>
      <c r="C91" s="102"/>
      <c r="D91" s="102"/>
      <c r="E91" s="112" t="s">
        <v>347</v>
      </c>
      <c r="F91" s="194"/>
      <c r="G91" s="459"/>
      <c r="H91" s="207">
        <v>0</v>
      </c>
      <c r="I91" s="150">
        <f t="shared" si="3"/>
        <v>0</v>
      </c>
      <c r="J91" s="150">
        <f t="shared" si="4"/>
        <v>0</v>
      </c>
      <c r="K91" s="150">
        <f t="shared" si="5"/>
        <v>0</v>
      </c>
    </row>
    <row r="92" spans="2:11" ht="14.5" x14ac:dyDescent="0.35">
      <c r="B92" s="102"/>
      <c r="C92" s="102"/>
      <c r="D92" s="102"/>
      <c r="E92" s="112" t="s">
        <v>348</v>
      </c>
      <c r="F92" s="194"/>
      <c r="G92" s="459"/>
      <c r="H92" s="207">
        <v>0</v>
      </c>
      <c r="I92" s="150">
        <f t="shared" si="3"/>
        <v>0</v>
      </c>
      <c r="J92" s="150">
        <f t="shared" si="4"/>
        <v>0</v>
      </c>
      <c r="K92" s="150">
        <f t="shared" si="5"/>
        <v>0</v>
      </c>
    </row>
    <row r="93" spans="2:11" ht="14.5" x14ac:dyDescent="0.35">
      <c r="B93" s="102"/>
      <c r="C93" s="102"/>
      <c r="D93" s="102"/>
      <c r="E93" s="112" t="s">
        <v>349</v>
      </c>
      <c r="F93" s="194"/>
      <c r="G93" s="459"/>
      <c r="H93" s="207">
        <v>0</v>
      </c>
      <c r="I93" s="150">
        <f t="shared" si="3"/>
        <v>0</v>
      </c>
      <c r="J93" s="150">
        <f t="shared" si="4"/>
        <v>0</v>
      </c>
      <c r="K93" s="150">
        <f t="shared" si="5"/>
        <v>0</v>
      </c>
    </row>
    <row r="94" spans="2:11" ht="14.5" x14ac:dyDescent="0.35">
      <c r="B94" s="102"/>
      <c r="C94" s="102"/>
      <c r="D94" s="102"/>
      <c r="E94" s="112" t="s">
        <v>350</v>
      </c>
      <c r="F94" s="194"/>
      <c r="G94" s="459"/>
      <c r="H94" s="207">
        <v>0</v>
      </c>
      <c r="I94" s="150">
        <f t="shared" si="3"/>
        <v>0</v>
      </c>
      <c r="J94" s="150">
        <f t="shared" si="4"/>
        <v>0</v>
      </c>
      <c r="K94" s="150">
        <f t="shared" si="5"/>
        <v>0</v>
      </c>
    </row>
    <row r="95" spans="2:11" ht="14.5" x14ac:dyDescent="0.35">
      <c r="B95" s="102"/>
      <c r="C95" s="102"/>
      <c r="D95" s="102"/>
      <c r="E95" s="112" t="s">
        <v>351</v>
      </c>
      <c r="F95" s="194"/>
      <c r="G95" s="459"/>
      <c r="H95" s="207">
        <v>0</v>
      </c>
      <c r="I95" s="150">
        <f t="shared" si="3"/>
        <v>0</v>
      </c>
      <c r="J95" s="150">
        <f t="shared" si="4"/>
        <v>0</v>
      </c>
      <c r="K95" s="150">
        <f t="shared" si="5"/>
        <v>0</v>
      </c>
    </row>
    <row r="96" spans="2:11" ht="14.5" x14ac:dyDescent="0.35">
      <c r="B96" s="102"/>
      <c r="C96" s="102"/>
      <c r="D96" s="102"/>
      <c r="E96" s="112" t="s">
        <v>352</v>
      </c>
      <c r="F96" s="194"/>
      <c r="G96" s="459"/>
      <c r="H96" s="207">
        <v>0</v>
      </c>
      <c r="I96" s="150">
        <f t="shared" si="3"/>
        <v>0</v>
      </c>
      <c r="J96" s="150">
        <f t="shared" si="4"/>
        <v>0</v>
      </c>
      <c r="K96" s="150">
        <f t="shared" si="5"/>
        <v>0</v>
      </c>
    </row>
    <row r="97" spans="2:11" ht="14.5" x14ac:dyDescent="0.35">
      <c r="B97" s="102"/>
      <c r="C97" s="102"/>
      <c r="D97" s="102"/>
      <c r="E97" s="112" t="s">
        <v>353</v>
      </c>
      <c r="F97" s="194"/>
      <c r="G97" s="459"/>
      <c r="H97" s="207">
        <v>0</v>
      </c>
      <c r="I97" s="150">
        <f t="shared" si="3"/>
        <v>0</v>
      </c>
      <c r="J97" s="150">
        <f t="shared" si="4"/>
        <v>0</v>
      </c>
      <c r="K97" s="150">
        <f t="shared" si="5"/>
        <v>0</v>
      </c>
    </row>
    <row r="98" spans="2:11" ht="14.5" x14ac:dyDescent="0.35">
      <c r="B98" s="102"/>
      <c r="C98" s="102"/>
      <c r="D98" s="102"/>
      <c r="E98" s="112" t="s">
        <v>354</v>
      </c>
      <c r="F98" s="194"/>
      <c r="G98" s="459"/>
      <c r="H98" s="207">
        <v>0</v>
      </c>
      <c r="I98" s="150">
        <f t="shared" si="3"/>
        <v>0</v>
      </c>
      <c r="J98" s="150">
        <f t="shared" si="4"/>
        <v>0</v>
      </c>
      <c r="K98" s="150">
        <f t="shared" si="5"/>
        <v>0</v>
      </c>
    </row>
    <row r="99" spans="2:11" ht="14.5" x14ac:dyDescent="0.35">
      <c r="B99" s="102"/>
      <c r="C99" s="102"/>
      <c r="D99" s="102"/>
      <c r="E99" s="112" t="s">
        <v>355</v>
      </c>
      <c r="F99" s="194"/>
      <c r="G99" s="459"/>
      <c r="H99" s="207">
        <v>0</v>
      </c>
      <c r="I99" s="150">
        <f t="shared" si="3"/>
        <v>0</v>
      </c>
      <c r="J99" s="150">
        <f t="shared" si="4"/>
        <v>0</v>
      </c>
      <c r="K99" s="150">
        <f t="shared" si="5"/>
        <v>0</v>
      </c>
    </row>
    <row r="100" spans="2:11" ht="14.5" x14ac:dyDescent="0.35">
      <c r="B100" s="102"/>
      <c r="C100" s="102"/>
      <c r="D100" s="102"/>
      <c r="E100" s="112" t="s">
        <v>356</v>
      </c>
      <c r="F100" s="194"/>
      <c r="G100" s="459"/>
      <c r="H100" s="207">
        <v>0</v>
      </c>
      <c r="I100" s="150">
        <f t="shared" si="3"/>
        <v>0</v>
      </c>
      <c r="J100" s="150">
        <f t="shared" si="4"/>
        <v>0</v>
      </c>
      <c r="K100" s="150">
        <f t="shared" si="5"/>
        <v>0</v>
      </c>
    </row>
    <row r="101" spans="2:11" ht="14.5" x14ac:dyDescent="0.35">
      <c r="B101" s="102"/>
      <c r="C101" s="102"/>
      <c r="D101" s="102"/>
      <c r="E101" s="112" t="s">
        <v>357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358</v>
      </c>
      <c r="F102" s="194"/>
      <c r="G102" s="459"/>
      <c r="H102" s="207">
        <v>0</v>
      </c>
      <c r="I102" s="150">
        <f t="shared" si="6"/>
        <v>0</v>
      </c>
      <c r="J102" s="150">
        <f t="shared" si="7"/>
        <v>0</v>
      </c>
      <c r="K102" s="150">
        <f t="shared" si="8"/>
        <v>0</v>
      </c>
    </row>
    <row r="103" spans="2:11" ht="14.5" x14ac:dyDescent="0.35">
      <c r="B103" s="102"/>
      <c r="C103" s="102"/>
      <c r="D103" s="102"/>
      <c r="E103" s="112" t="s">
        <v>359</v>
      </c>
      <c r="F103" s="194"/>
      <c r="G103" s="459"/>
      <c r="H103" s="207">
        <v>0</v>
      </c>
      <c r="I103" s="150">
        <f t="shared" si="6"/>
        <v>0</v>
      </c>
      <c r="J103" s="150">
        <f t="shared" si="7"/>
        <v>0</v>
      </c>
      <c r="K103" s="150">
        <f t="shared" si="8"/>
        <v>0</v>
      </c>
    </row>
    <row r="104" spans="2:11" ht="14.5" x14ac:dyDescent="0.35">
      <c r="B104" s="102"/>
      <c r="C104" s="102"/>
      <c r="D104" s="102"/>
      <c r="E104" s="112" t="s">
        <v>360</v>
      </c>
      <c r="F104" s="194"/>
      <c r="G104" s="459"/>
      <c r="H104" s="207">
        <v>0</v>
      </c>
      <c r="I104" s="150">
        <f t="shared" si="6"/>
        <v>0</v>
      </c>
      <c r="J104" s="150">
        <f t="shared" si="7"/>
        <v>0</v>
      </c>
      <c r="K104" s="150">
        <f t="shared" si="8"/>
        <v>0</v>
      </c>
    </row>
    <row r="105" spans="2:11" ht="14.5" x14ac:dyDescent="0.35">
      <c r="B105" s="102"/>
      <c r="C105" s="102"/>
      <c r="D105" s="102"/>
      <c r="E105" s="112" t="s">
        <v>361</v>
      </c>
      <c r="F105" s="194"/>
      <c r="G105" s="459"/>
      <c r="H105" s="207">
        <v>0</v>
      </c>
      <c r="I105" s="150">
        <f t="shared" si="6"/>
        <v>0</v>
      </c>
      <c r="J105" s="150">
        <f t="shared" si="7"/>
        <v>0</v>
      </c>
      <c r="K105" s="150">
        <f t="shared" si="8"/>
        <v>0</v>
      </c>
    </row>
    <row r="106" spans="2:11" ht="14.5" x14ac:dyDescent="0.35">
      <c r="B106" s="102"/>
      <c r="C106" s="102"/>
      <c r="D106" s="102"/>
      <c r="E106" s="112" t="s">
        <v>362</v>
      </c>
      <c r="F106" s="194"/>
      <c r="G106" s="459"/>
      <c r="H106" s="207">
        <v>0</v>
      </c>
      <c r="I106" s="150">
        <f t="shared" si="6"/>
        <v>0</v>
      </c>
      <c r="J106" s="150">
        <f t="shared" si="7"/>
        <v>0</v>
      </c>
      <c r="K106" s="150">
        <f t="shared" si="8"/>
        <v>0</v>
      </c>
    </row>
    <row r="107" spans="2:11" ht="14.5" x14ac:dyDescent="0.35">
      <c r="B107" s="102"/>
      <c r="C107" s="102"/>
      <c r="D107" s="102"/>
      <c r="E107" s="112" t="s">
        <v>363</v>
      </c>
      <c r="F107" s="194"/>
      <c r="G107" s="459"/>
      <c r="H107" s="207">
        <v>0</v>
      </c>
      <c r="I107" s="150">
        <f t="shared" si="6"/>
        <v>0</v>
      </c>
      <c r="J107" s="150">
        <f t="shared" si="7"/>
        <v>0</v>
      </c>
      <c r="K107" s="150">
        <f t="shared" si="8"/>
        <v>0</v>
      </c>
    </row>
    <row r="108" spans="2:11" ht="14.5" x14ac:dyDescent="0.35">
      <c r="B108" s="102"/>
      <c r="C108" s="102"/>
      <c r="D108" s="102"/>
      <c r="E108" s="112" t="s">
        <v>364</v>
      </c>
      <c r="F108" s="194"/>
      <c r="G108" s="459"/>
      <c r="H108" s="207">
        <v>0</v>
      </c>
      <c r="I108" s="150">
        <f t="shared" si="6"/>
        <v>0</v>
      </c>
      <c r="J108" s="150">
        <f t="shared" si="7"/>
        <v>0</v>
      </c>
      <c r="K108" s="150">
        <f t="shared" si="8"/>
        <v>0</v>
      </c>
    </row>
    <row r="109" spans="2:11" ht="14.5" x14ac:dyDescent="0.35">
      <c r="B109" s="102"/>
      <c r="C109" s="102"/>
      <c r="D109" s="102"/>
      <c r="E109" s="112" t="s">
        <v>365</v>
      </c>
      <c r="F109" s="194"/>
      <c r="G109" s="459"/>
      <c r="H109" s="207">
        <v>0</v>
      </c>
      <c r="I109" s="150">
        <f t="shared" si="6"/>
        <v>0</v>
      </c>
      <c r="J109" s="150">
        <f t="shared" si="7"/>
        <v>0</v>
      </c>
      <c r="K109" s="150">
        <f t="shared" si="8"/>
        <v>0</v>
      </c>
    </row>
    <row r="110" spans="2:11" ht="14.5" x14ac:dyDescent="0.35">
      <c r="B110" s="102"/>
      <c r="C110" s="102"/>
      <c r="D110" s="102"/>
      <c r="E110" s="112" t="s">
        <v>366</v>
      </c>
      <c r="F110" s="194"/>
      <c r="G110" s="459"/>
      <c r="H110" s="207">
        <v>0</v>
      </c>
      <c r="I110" s="150">
        <f t="shared" si="6"/>
        <v>0</v>
      </c>
      <c r="J110" s="150">
        <f t="shared" si="7"/>
        <v>0</v>
      </c>
      <c r="K110" s="150">
        <f t="shared" si="8"/>
        <v>0</v>
      </c>
    </row>
    <row r="111" spans="2:11" ht="14.5" x14ac:dyDescent="0.35">
      <c r="B111" s="102"/>
      <c r="C111" s="102"/>
      <c r="D111" s="102"/>
      <c r="E111" s="112" t="s">
        <v>367</v>
      </c>
      <c r="F111" s="194"/>
      <c r="G111" s="459"/>
      <c r="H111" s="207">
        <v>0</v>
      </c>
      <c r="I111" s="150">
        <f t="shared" si="6"/>
        <v>0</v>
      </c>
      <c r="J111" s="150">
        <f t="shared" si="7"/>
        <v>0</v>
      </c>
      <c r="K111" s="150">
        <f t="shared" si="8"/>
        <v>0</v>
      </c>
    </row>
    <row r="112" spans="2:11" ht="14.5" x14ac:dyDescent="0.35">
      <c r="B112" s="102"/>
      <c r="C112" s="102"/>
      <c r="D112" s="102"/>
      <c r="E112" s="112" t="s">
        <v>368</v>
      </c>
      <c r="F112" s="194"/>
      <c r="G112" s="459"/>
      <c r="H112" s="207">
        <v>0</v>
      </c>
      <c r="I112" s="150">
        <f t="shared" si="6"/>
        <v>0</v>
      </c>
      <c r="J112" s="150">
        <f t="shared" si="7"/>
        <v>0</v>
      </c>
      <c r="K112" s="150">
        <f t="shared" si="8"/>
        <v>0</v>
      </c>
    </row>
    <row r="113" spans="2:11" ht="14.5" x14ac:dyDescent="0.35">
      <c r="B113" s="102"/>
      <c r="C113" s="102"/>
      <c r="D113" s="102"/>
      <c r="E113" s="112" t="s">
        <v>369</v>
      </c>
      <c r="F113" s="194"/>
      <c r="G113" s="459"/>
      <c r="H113" s="207">
        <v>0</v>
      </c>
      <c r="I113" s="150">
        <f t="shared" si="6"/>
        <v>0</v>
      </c>
      <c r="J113" s="150">
        <f t="shared" si="7"/>
        <v>0</v>
      </c>
      <c r="K113" s="150">
        <f t="shared" si="8"/>
        <v>0</v>
      </c>
    </row>
    <row r="114" spans="2:11" ht="14.5" x14ac:dyDescent="0.35">
      <c r="B114" s="102"/>
      <c r="C114" s="102"/>
      <c r="D114" s="102"/>
      <c r="E114" s="112" t="s">
        <v>370</v>
      </c>
      <c r="F114" s="194"/>
      <c r="G114" s="459"/>
      <c r="H114" s="207">
        <v>0</v>
      </c>
      <c r="I114" s="150">
        <f t="shared" si="6"/>
        <v>0</v>
      </c>
      <c r="J114" s="150">
        <f t="shared" si="7"/>
        <v>0</v>
      </c>
      <c r="K114" s="150">
        <f t="shared" si="8"/>
        <v>0</v>
      </c>
    </row>
    <row r="115" spans="2:11" ht="14.5" x14ac:dyDescent="0.35">
      <c r="B115" s="102"/>
      <c r="C115" s="102"/>
      <c r="D115" s="102"/>
      <c r="E115" s="112" t="s">
        <v>371</v>
      </c>
      <c r="F115" s="194"/>
      <c r="G115" s="459"/>
      <c r="H115" s="207">
        <v>0</v>
      </c>
      <c r="I115" s="150">
        <f t="shared" si="6"/>
        <v>0</v>
      </c>
      <c r="J115" s="150">
        <f t="shared" si="7"/>
        <v>0</v>
      </c>
      <c r="K115" s="150">
        <f t="shared" si="8"/>
        <v>0</v>
      </c>
    </row>
    <row r="116" spans="2:11" ht="14.5" x14ac:dyDescent="0.35">
      <c r="B116" s="102"/>
      <c r="C116" s="102"/>
      <c r="D116" s="102"/>
      <c r="E116" s="112" t="s">
        <v>372</v>
      </c>
      <c r="F116" s="194"/>
      <c r="G116" s="459"/>
      <c r="H116" s="207">
        <v>0</v>
      </c>
      <c r="I116" s="150">
        <f t="shared" si="6"/>
        <v>0</v>
      </c>
      <c r="J116" s="150">
        <f t="shared" si="7"/>
        <v>0</v>
      </c>
      <c r="K116" s="150">
        <f t="shared" si="8"/>
        <v>0</v>
      </c>
    </row>
    <row r="117" spans="2:11" ht="14.5" x14ac:dyDescent="0.35">
      <c r="B117" s="102"/>
      <c r="C117" s="102"/>
      <c r="D117" s="102"/>
      <c r="E117" s="112" t="s">
        <v>373</v>
      </c>
      <c r="F117" s="194"/>
      <c r="G117" s="459"/>
      <c r="H117" s="207">
        <v>0</v>
      </c>
      <c r="I117" s="150">
        <f t="shared" si="6"/>
        <v>0</v>
      </c>
      <c r="J117" s="150">
        <f t="shared" si="7"/>
        <v>0</v>
      </c>
      <c r="K117" s="150">
        <f t="shared" si="8"/>
        <v>0</v>
      </c>
    </row>
    <row r="118" spans="2:11" ht="14.5" x14ac:dyDescent="0.35">
      <c r="B118" s="102"/>
      <c r="C118" s="102"/>
      <c r="D118" s="102"/>
      <c r="E118" s="112" t="s">
        <v>374</v>
      </c>
      <c r="F118" s="194"/>
      <c r="G118" s="459"/>
      <c r="H118" s="207">
        <v>0</v>
      </c>
      <c r="I118" s="150">
        <f t="shared" si="6"/>
        <v>0</v>
      </c>
      <c r="J118" s="150">
        <f t="shared" si="7"/>
        <v>0</v>
      </c>
      <c r="K118" s="150">
        <f t="shared" si="8"/>
        <v>0</v>
      </c>
    </row>
    <row r="119" spans="2:11" ht="14.5" x14ac:dyDescent="0.35">
      <c r="B119" s="102"/>
      <c r="C119" s="102"/>
      <c r="D119" s="102"/>
      <c r="E119" s="112" t="s">
        <v>375</v>
      </c>
      <c r="F119" s="194"/>
      <c r="G119" s="459"/>
      <c r="H119" s="207">
        <v>0</v>
      </c>
      <c r="I119" s="150">
        <f t="shared" si="6"/>
        <v>0</v>
      </c>
      <c r="J119" s="150">
        <f t="shared" si="7"/>
        <v>0</v>
      </c>
      <c r="K119" s="150">
        <f t="shared" si="8"/>
        <v>0</v>
      </c>
    </row>
    <row r="120" spans="2:11" ht="14.5" x14ac:dyDescent="0.35">
      <c r="B120" s="102"/>
      <c r="C120" s="102"/>
      <c r="D120" s="102"/>
      <c r="E120" s="112" t="s">
        <v>376</v>
      </c>
      <c r="F120" s="194"/>
      <c r="G120" s="459"/>
      <c r="H120" s="207">
        <v>0</v>
      </c>
      <c r="I120" s="150">
        <f t="shared" si="6"/>
        <v>0</v>
      </c>
      <c r="J120" s="150">
        <f t="shared" si="7"/>
        <v>0</v>
      </c>
      <c r="K120" s="150">
        <f t="shared" si="8"/>
        <v>0</v>
      </c>
    </row>
    <row r="121" spans="2:11" ht="14.5" x14ac:dyDescent="0.35">
      <c r="B121" s="102"/>
      <c r="C121" s="102"/>
      <c r="D121" s="102"/>
      <c r="E121" s="112" t="s">
        <v>377</v>
      </c>
      <c r="F121" s="194"/>
      <c r="G121" s="459"/>
      <c r="H121" s="207">
        <v>0</v>
      </c>
      <c r="I121" s="150">
        <f t="shared" si="6"/>
        <v>0</v>
      </c>
      <c r="J121" s="150">
        <f t="shared" si="7"/>
        <v>0</v>
      </c>
      <c r="K121" s="150">
        <f t="shared" si="8"/>
        <v>0</v>
      </c>
    </row>
    <row r="122" spans="2:11" ht="14.5" x14ac:dyDescent="0.35">
      <c r="B122" s="102"/>
      <c r="C122" s="102"/>
      <c r="D122" s="102"/>
      <c r="E122" s="112" t="s">
        <v>378</v>
      </c>
      <c r="F122" s="194"/>
      <c r="G122" s="459"/>
      <c r="H122" s="207">
        <v>0</v>
      </c>
      <c r="I122" s="150">
        <f t="shared" si="6"/>
        <v>0</v>
      </c>
      <c r="J122" s="150">
        <f t="shared" si="7"/>
        <v>0</v>
      </c>
      <c r="K122" s="150">
        <f t="shared" si="8"/>
        <v>0</v>
      </c>
    </row>
    <row r="123" spans="2:11" ht="14.5" x14ac:dyDescent="0.35">
      <c r="B123" s="102"/>
      <c r="C123" s="102"/>
      <c r="D123" s="102"/>
      <c r="E123" s="112" t="s">
        <v>379</v>
      </c>
      <c r="F123" s="194"/>
      <c r="G123" s="459"/>
      <c r="H123" s="207">
        <v>0</v>
      </c>
      <c r="I123" s="150">
        <f t="shared" si="6"/>
        <v>0</v>
      </c>
      <c r="J123" s="150">
        <f t="shared" si="7"/>
        <v>0</v>
      </c>
      <c r="K123" s="150">
        <f t="shared" si="8"/>
        <v>0</v>
      </c>
    </row>
    <row r="124" spans="2:11" ht="14.5" x14ac:dyDescent="0.35">
      <c r="B124" s="102"/>
      <c r="C124" s="102"/>
      <c r="D124" s="102"/>
      <c r="E124" s="112" t="s">
        <v>380</v>
      </c>
      <c r="F124" s="194"/>
      <c r="G124" s="459"/>
      <c r="H124" s="207">
        <v>0</v>
      </c>
      <c r="I124" s="150">
        <f t="shared" si="6"/>
        <v>0</v>
      </c>
      <c r="J124" s="150">
        <f t="shared" si="7"/>
        <v>0</v>
      </c>
      <c r="K124" s="150">
        <f t="shared" si="8"/>
        <v>0</v>
      </c>
    </row>
    <row r="125" spans="2:11" ht="14.5" x14ac:dyDescent="0.35">
      <c r="B125" s="102"/>
      <c r="C125" s="102"/>
      <c r="D125" s="102"/>
      <c r="E125" s="112" t="s">
        <v>381</v>
      </c>
      <c r="F125" s="194"/>
      <c r="G125" s="459"/>
      <c r="H125" s="207">
        <v>0</v>
      </c>
      <c r="I125" s="150">
        <f t="shared" si="6"/>
        <v>0</v>
      </c>
      <c r="J125" s="150">
        <f t="shared" si="7"/>
        <v>0</v>
      </c>
      <c r="K125" s="150">
        <f t="shared" si="8"/>
        <v>0</v>
      </c>
    </row>
    <row r="126" spans="2:11" ht="14.5" x14ac:dyDescent="0.35">
      <c r="B126" s="102"/>
      <c r="C126" s="102"/>
      <c r="D126" s="102"/>
      <c r="E126" s="112" t="s">
        <v>382</v>
      </c>
      <c r="F126" s="194"/>
      <c r="G126" s="459"/>
      <c r="H126" s="207">
        <v>0</v>
      </c>
      <c r="I126" s="150">
        <f t="shared" si="6"/>
        <v>0</v>
      </c>
      <c r="J126" s="150">
        <f t="shared" si="7"/>
        <v>0</v>
      </c>
      <c r="K126" s="150">
        <f t="shared" si="8"/>
        <v>0</v>
      </c>
    </row>
    <row r="127" spans="2:11" ht="14.5" x14ac:dyDescent="0.35">
      <c r="B127" s="102"/>
      <c r="C127" s="102"/>
      <c r="D127" s="102"/>
      <c r="E127" s="112" t="s">
        <v>383</v>
      </c>
      <c r="F127" s="194"/>
      <c r="G127" s="459"/>
      <c r="H127" s="207">
        <v>0</v>
      </c>
      <c r="I127" s="150">
        <f t="shared" si="6"/>
        <v>0</v>
      </c>
      <c r="J127" s="150">
        <f t="shared" si="7"/>
        <v>0</v>
      </c>
      <c r="K127" s="150">
        <f t="shared" si="8"/>
        <v>0</v>
      </c>
    </row>
    <row r="128" spans="2:11" ht="14.5" x14ac:dyDescent="0.35">
      <c r="B128" s="102"/>
      <c r="C128" s="102"/>
      <c r="D128" s="102"/>
      <c r="E128" s="112" t="s">
        <v>384</v>
      </c>
      <c r="F128" s="194"/>
      <c r="G128" s="459"/>
      <c r="H128" s="207">
        <v>0</v>
      </c>
      <c r="I128" s="150">
        <f t="shared" si="6"/>
        <v>0</v>
      </c>
      <c r="J128" s="150">
        <f t="shared" si="7"/>
        <v>0</v>
      </c>
      <c r="K128" s="150">
        <f t="shared" si="8"/>
        <v>0</v>
      </c>
    </row>
    <row r="129" spans="2:11" ht="14.5" x14ac:dyDescent="0.35">
      <c r="B129" s="102"/>
      <c r="C129" s="102"/>
      <c r="D129" s="102"/>
      <c r="E129" s="112" t="s">
        <v>385</v>
      </c>
      <c r="F129" s="194"/>
      <c r="G129" s="459"/>
      <c r="H129" s="207">
        <v>0</v>
      </c>
      <c r="I129" s="150">
        <f t="shared" si="6"/>
        <v>0</v>
      </c>
      <c r="J129" s="150">
        <f t="shared" si="7"/>
        <v>0</v>
      </c>
      <c r="K129" s="150">
        <f t="shared" si="8"/>
        <v>0</v>
      </c>
    </row>
    <row r="130" spans="2:11" ht="14.5" x14ac:dyDescent="0.35">
      <c r="B130" s="102"/>
      <c r="C130" s="102"/>
      <c r="D130" s="102"/>
      <c r="E130" s="112" t="s">
        <v>386</v>
      </c>
      <c r="F130" s="194"/>
      <c r="G130" s="459"/>
      <c r="H130" s="207">
        <v>0</v>
      </c>
      <c r="I130" s="150">
        <f t="shared" si="6"/>
        <v>0</v>
      </c>
      <c r="J130" s="150">
        <f t="shared" si="7"/>
        <v>0</v>
      </c>
      <c r="K130" s="150">
        <f t="shared" si="8"/>
        <v>0</v>
      </c>
    </row>
    <row r="131" spans="2:11" ht="14.5" x14ac:dyDescent="0.35">
      <c r="B131" s="102"/>
      <c r="C131" s="102"/>
      <c r="D131" s="102"/>
      <c r="E131" s="112" t="s">
        <v>387</v>
      </c>
      <c r="F131" s="194"/>
      <c r="G131" s="459"/>
      <c r="H131" s="207">
        <v>0</v>
      </c>
      <c r="I131" s="150">
        <f t="shared" si="6"/>
        <v>0</v>
      </c>
      <c r="J131" s="150">
        <f t="shared" si="7"/>
        <v>0</v>
      </c>
      <c r="K131" s="150">
        <f t="shared" si="8"/>
        <v>0</v>
      </c>
    </row>
    <row r="132" spans="2:11" ht="14.5" x14ac:dyDescent="0.35">
      <c r="B132" s="102"/>
      <c r="C132" s="102"/>
      <c r="D132" s="102"/>
      <c r="E132" s="112" t="s">
        <v>388</v>
      </c>
      <c r="F132" s="194"/>
      <c r="G132" s="459"/>
      <c r="H132" s="207">
        <v>0</v>
      </c>
      <c r="I132" s="150">
        <f t="shared" si="6"/>
        <v>0</v>
      </c>
      <c r="J132" s="150">
        <f t="shared" si="7"/>
        <v>0</v>
      </c>
      <c r="K132" s="150">
        <f t="shared" si="8"/>
        <v>0</v>
      </c>
    </row>
    <row r="133" spans="2:11" ht="14.5" x14ac:dyDescent="0.35">
      <c r="B133" s="102"/>
      <c r="C133" s="102"/>
      <c r="D133" s="102"/>
      <c r="E133" s="112" t="s">
        <v>389</v>
      </c>
      <c r="F133" s="194"/>
      <c r="G133" s="459"/>
      <c r="H133" s="207">
        <v>0</v>
      </c>
      <c r="I133" s="150">
        <f t="shared" si="6"/>
        <v>0</v>
      </c>
      <c r="J133" s="150">
        <f t="shared" si="7"/>
        <v>0</v>
      </c>
      <c r="K133" s="150">
        <f t="shared" si="8"/>
        <v>0</v>
      </c>
    </row>
    <row r="134" spans="2:11" ht="14.5" x14ac:dyDescent="0.35">
      <c r="B134" s="102"/>
      <c r="C134" s="102"/>
      <c r="D134" s="102"/>
      <c r="E134" s="112" t="s">
        <v>390</v>
      </c>
      <c r="F134" s="194"/>
      <c r="G134" s="459"/>
      <c r="H134" s="207">
        <v>0</v>
      </c>
      <c r="I134" s="150">
        <f t="shared" si="6"/>
        <v>0</v>
      </c>
      <c r="J134" s="150">
        <f t="shared" si="7"/>
        <v>0</v>
      </c>
      <c r="K134" s="150">
        <f t="shared" si="8"/>
        <v>0</v>
      </c>
    </row>
    <row r="135" spans="2:11" ht="14.5" x14ac:dyDescent="0.35">
      <c r="B135" s="102"/>
      <c r="C135" s="102"/>
      <c r="D135" s="102"/>
      <c r="E135" s="112" t="s">
        <v>391</v>
      </c>
      <c r="F135" s="194"/>
      <c r="G135" s="459"/>
      <c r="H135" s="207">
        <v>0</v>
      </c>
      <c r="I135" s="150">
        <f t="shared" si="6"/>
        <v>0</v>
      </c>
      <c r="J135" s="150">
        <f t="shared" si="7"/>
        <v>0</v>
      </c>
      <c r="K135" s="150">
        <f t="shared" si="8"/>
        <v>0</v>
      </c>
    </row>
    <row r="136" spans="2:11" ht="14.5" x14ac:dyDescent="0.35">
      <c r="B136" s="102"/>
      <c r="C136" s="102"/>
      <c r="D136" s="102"/>
      <c r="E136" s="112" t="s">
        <v>392</v>
      </c>
      <c r="F136" s="194"/>
      <c r="G136" s="459"/>
      <c r="H136" s="207">
        <v>0</v>
      </c>
      <c r="I136" s="150">
        <f t="shared" si="6"/>
        <v>0</v>
      </c>
      <c r="J136" s="150">
        <f t="shared" si="7"/>
        <v>0</v>
      </c>
      <c r="K136" s="150">
        <f t="shared" si="8"/>
        <v>0</v>
      </c>
    </row>
    <row r="137" spans="2:11" ht="14.5" x14ac:dyDescent="0.35">
      <c r="B137" s="102"/>
      <c r="C137" s="102"/>
      <c r="D137" s="102"/>
      <c r="E137" s="112" t="s">
        <v>393</v>
      </c>
      <c r="F137" s="194"/>
      <c r="G137" s="459"/>
      <c r="H137" s="207">
        <v>0</v>
      </c>
      <c r="I137" s="150">
        <f t="shared" si="6"/>
        <v>0</v>
      </c>
      <c r="J137" s="150">
        <f t="shared" si="7"/>
        <v>0</v>
      </c>
      <c r="K137" s="150">
        <f t="shared" si="8"/>
        <v>0</v>
      </c>
    </row>
    <row r="138" spans="2:11" ht="14.5" x14ac:dyDescent="0.35">
      <c r="B138" s="102"/>
      <c r="C138" s="102"/>
      <c r="D138" s="102"/>
      <c r="E138" s="112" t="s">
        <v>394</v>
      </c>
      <c r="F138" s="194"/>
      <c r="G138" s="459"/>
      <c r="H138" s="207">
        <v>0</v>
      </c>
      <c r="I138" s="150">
        <f t="shared" si="6"/>
        <v>0</v>
      </c>
      <c r="J138" s="150">
        <f t="shared" si="7"/>
        <v>0</v>
      </c>
      <c r="K138" s="150">
        <f t="shared" si="8"/>
        <v>0</v>
      </c>
    </row>
    <row r="139" spans="2:11" ht="14.5" x14ac:dyDescent="0.35">
      <c r="B139" s="102"/>
      <c r="C139" s="102"/>
      <c r="D139" s="102"/>
      <c r="E139" s="112" t="s">
        <v>395</v>
      </c>
      <c r="F139" s="194"/>
      <c r="G139" s="459"/>
      <c r="H139" s="207">
        <v>0</v>
      </c>
      <c r="I139" s="150">
        <f t="shared" si="6"/>
        <v>0</v>
      </c>
      <c r="J139" s="150">
        <f t="shared" si="7"/>
        <v>0</v>
      </c>
      <c r="K139" s="150">
        <f t="shared" si="8"/>
        <v>0</v>
      </c>
    </row>
    <row r="140" spans="2:11" ht="14.5" x14ac:dyDescent="0.35">
      <c r="B140" s="102"/>
      <c r="C140" s="102"/>
      <c r="D140" s="102"/>
      <c r="E140" s="112" t="s">
        <v>396</v>
      </c>
      <c r="F140" s="194"/>
      <c r="G140" s="459"/>
      <c r="H140" s="207">
        <v>0</v>
      </c>
      <c r="I140" s="150">
        <f t="shared" si="6"/>
        <v>0</v>
      </c>
      <c r="J140" s="150">
        <f t="shared" si="7"/>
        <v>0</v>
      </c>
      <c r="K140" s="150">
        <f t="shared" si="8"/>
        <v>0</v>
      </c>
    </row>
    <row r="141" spans="2:11" ht="14.5" x14ac:dyDescent="0.35">
      <c r="B141" s="102"/>
      <c r="C141" s="102"/>
      <c r="D141" s="102"/>
      <c r="E141" s="112" t="s">
        <v>397</v>
      </c>
      <c r="F141" s="194"/>
      <c r="G141" s="459"/>
      <c r="H141" s="207">
        <v>0</v>
      </c>
      <c r="I141" s="150">
        <f t="shared" si="6"/>
        <v>0</v>
      </c>
      <c r="J141" s="150">
        <f t="shared" si="7"/>
        <v>0</v>
      </c>
      <c r="K141" s="150">
        <f t="shared" si="8"/>
        <v>0</v>
      </c>
    </row>
    <row r="142" spans="2:11" ht="14.5" x14ac:dyDescent="0.35">
      <c r="B142" s="102"/>
      <c r="C142" s="102"/>
      <c r="D142" s="102"/>
      <c r="E142" s="112" t="s">
        <v>398</v>
      </c>
      <c r="F142" s="194"/>
      <c r="G142" s="459"/>
      <c r="H142" s="207">
        <v>0</v>
      </c>
      <c r="I142" s="150">
        <f t="shared" si="6"/>
        <v>0</v>
      </c>
      <c r="J142" s="150">
        <f t="shared" si="7"/>
        <v>0</v>
      </c>
      <c r="K142" s="150">
        <f t="shared" si="8"/>
        <v>0</v>
      </c>
    </row>
    <row r="143" spans="2:11" ht="14.5" x14ac:dyDescent="0.35">
      <c r="B143" s="102"/>
      <c r="C143" s="102"/>
      <c r="D143" s="102"/>
      <c r="E143" s="112" t="s">
        <v>399</v>
      </c>
      <c r="F143" s="194"/>
      <c r="G143" s="459"/>
      <c r="H143" s="207">
        <v>0</v>
      </c>
      <c r="I143" s="150">
        <f t="shared" si="6"/>
        <v>0</v>
      </c>
      <c r="J143" s="150">
        <f t="shared" si="7"/>
        <v>0</v>
      </c>
      <c r="K143" s="150">
        <f t="shared" si="8"/>
        <v>0</v>
      </c>
    </row>
    <row r="144" spans="2:11" ht="14.5" x14ac:dyDescent="0.35">
      <c r="B144" s="102"/>
      <c r="C144" s="102"/>
      <c r="D144" s="102"/>
      <c r="E144" s="112" t="s">
        <v>400</v>
      </c>
      <c r="F144" s="194"/>
      <c r="G144" s="459"/>
      <c r="H144" s="207">
        <v>0</v>
      </c>
      <c r="I144" s="150">
        <f t="shared" si="6"/>
        <v>0</v>
      </c>
      <c r="J144" s="150">
        <f t="shared" si="7"/>
        <v>0</v>
      </c>
      <c r="K144" s="150">
        <f t="shared" si="8"/>
        <v>0</v>
      </c>
    </row>
    <row r="145" spans="2:11" ht="14.5" x14ac:dyDescent="0.35">
      <c r="B145" s="102"/>
      <c r="C145" s="102"/>
      <c r="D145" s="102"/>
      <c r="E145" s="112" t="s">
        <v>401</v>
      </c>
      <c r="F145" s="194"/>
      <c r="G145" s="459"/>
      <c r="H145" s="207">
        <v>0</v>
      </c>
      <c r="I145" s="150">
        <f t="shared" si="6"/>
        <v>0</v>
      </c>
      <c r="J145" s="150">
        <f t="shared" si="7"/>
        <v>0</v>
      </c>
      <c r="K145" s="150">
        <f t="shared" si="8"/>
        <v>0</v>
      </c>
    </row>
    <row r="146" spans="2:11" ht="14.5" x14ac:dyDescent="0.35">
      <c r="B146" s="102"/>
      <c r="C146" s="102"/>
      <c r="D146" s="102"/>
      <c r="E146" s="112" t="s">
        <v>402</v>
      </c>
      <c r="F146" s="194"/>
      <c r="G146" s="459"/>
      <c r="H146" s="207">
        <v>0</v>
      </c>
      <c r="I146" s="150">
        <f t="shared" si="6"/>
        <v>0</v>
      </c>
      <c r="J146" s="150">
        <f t="shared" si="7"/>
        <v>0</v>
      </c>
      <c r="K146" s="150">
        <f t="shared" si="8"/>
        <v>0</v>
      </c>
    </row>
    <row r="147" spans="2:11" ht="14.5" x14ac:dyDescent="0.35">
      <c r="B147" s="102"/>
      <c r="C147" s="102"/>
      <c r="D147" s="102"/>
      <c r="E147" s="112" t="s">
        <v>403</v>
      </c>
      <c r="F147" s="194"/>
      <c r="G147" s="459"/>
      <c r="H147" s="207">
        <v>0</v>
      </c>
      <c r="I147" s="150">
        <f t="shared" si="6"/>
        <v>0</v>
      </c>
      <c r="J147" s="150">
        <f t="shared" si="7"/>
        <v>0</v>
      </c>
      <c r="K147" s="150">
        <f t="shared" si="8"/>
        <v>0</v>
      </c>
    </row>
    <row r="148" spans="2:11" ht="14.5" x14ac:dyDescent="0.35">
      <c r="B148" s="102"/>
      <c r="C148" s="102"/>
      <c r="D148" s="102"/>
      <c r="E148" s="112" t="s">
        <v>404</v>
      </c>
      <c r="F148" s="194"/>
      <c r="G148" s="459"/>
      <c r="H148" s="207">
        <v>0</v>
      </c>
      <c r="I148" s="150">
        <f t="shared" si="6"/>
        <v>0</v>
      </c>
      <c r="J148" s="150">
        <f t="shared" si="7"/>
        <v>0</v>
      </c>
      <c r="K148" s="150">
        <f t="shared" si="8"/>
        <v>0</v>
      </c>
    </row>
    <row r="149" spans="2:11" ht="14.5" x14ac:dyDescent="0.35">
      <c r="B149" s="102"/>
      <c r="C149" s="102"/>
      <c r="D149" s="102"/>
      <c r="E149" s="112" t="s">
        <v>405</v>
      </c>
      <c r="F149" s="194"/>
      <c r="G149" s="459"/>
      <c r="H149" s="207">
        <v>0</v>
      </c>
      <c r="I149" s="150">
        <f t="shared" si="6"/>
        <v>0</v>
      </c>
      <c r="J149" s="150">
        <f t="shared" si="7"/>
        <v>0</v>
      </c>
      <c r="K149" s="150">
        <f t="shared" si="8"/>
        <v>0</v>
      </c>
    </row>
    <row r="150" spans="2:11" ht="14.5" x14ac:dyDescent="0.35">
      <c r="B150" s="102"/>
      <c r="C150" s="102"/>
      <c r="D150" s="102"/>
      <c r="E150" s="112" t="s">
        <v>406</v>
      </c>
      <c r="F150" s="194"/>
      <c r="G150" s="459"/>
      <c r="H150" s="207">
        <v>0</v>
      </c>
      <c r="I150" s="150">
        <f t="shared" si="6"/>
        <v>0</v>
      </c>
      <c r="J150" s="150">
        <f t="shared" si="7"/>
        <v>0</v>
      </c>
      <c r="K150" s="150">
        <f t="shared" si="8"/>
        <v>0</v>
      </c>
    </row>
    <row r="151" spans="2:11" ht="14.5" x14ac:dyDescent="0.35">
      <c r="B151" s="102"/>
      <c r="C151" s="102"/>
      <c r="D151" s="102"/>
      <c r="E151" s="112" t="s">
        <v>407</v>
      </c>
      <c r="F151" s="194"/>
      <c r="G151" s="459"/>
      <c r="H151" s="207">
        <v>0</v>
      </c>
      <c r="I151" s="150">
        <f t="shared" si="6"/>
        <v>0</v>
      </c>
      <c r="J151" s="150">
        <f t="shared" si="7"/>
        <v>0</v>
      </c>
      <c r="K151" s="150">
        <f t="shared" si="8"/>
        <v>0</v>
      </c>
    </row>
    <row r="152" spans="2:11" ht="14.5" x14ac:dyDescent="0.35">
      <c r="B152" s="102"/>
      <c r="C152" s="102"/>
      <c r="D152" s="102"/>
      <c r="E152" s="112" t="s">
        <v>408</v>
      </c>
      <c r="F152" s="194"/>
      <c r="G152" s="459"/>
      <c r="H152" s="207">
        <v>0</v>
      </c>
      <c r="I152" s="150">
        <f t="shared" si="6"/>
        <v>0</v>
      </c>
      <c r="J152" s="150">
        <f t="shared" si="7"/>
        <v>0</v>
      </c>
      <c r="K152" s="150">
        <f t="shared" si="8"/>
        <v>0</v>
      </c>
    </row>
    <row r="153" spans="2:11" ht="14.5" x14ac:dyDescent="0.35">
      <c r="B153" s="102"/>
      <c r="C153" s="102"/>
      <c r="D153" s="102"/>
      <c r="E153" s="112" t="s">
        <v>409</v>
      </c>
      <c r="F153" s="194"/>
      <c r="G153" s="459"/>
      <c r="H153" s="207">
        <v>0</v>
      </c>
      <c r="I153" s="150">
        <f t="shared" si="6"/>
        <v>0</v>
      </c>
      <c r="J153" s="150">
        <f t="shared" si="7"/>
        <v>0</v>
      </c>
      <c r="K153" s="150">
        <f t="shared" si="8"/>
        <v>0</v>
      </c>
    </row>
    <row r="154" spans="2:11" ht="14.5" x14ac:dyDescent="0.35">
      <c r="B154" s="102"/>
      <c r="C154" s="102"/>
      <c r="D154" s="102"/>
      <c r="E154" s="112" t="s">
        <v>410</v>
      </c>
      <c r="F154" s="194"/>
      <c r="G154" s="459"/>
      <c r="H154" s="207">
        <v>0</v>
      </c>
      <c r="I154" s="150">
        <f t="shared" si="6"/>
        <v>0</v>
      </c>
      <c r="J154" s="150">
        <f t="shared" si="7"/>
        <v>0</v>
      </c>
      <c r="K154" s="150">
        <f t="shared" si="8"/>
        <v>0</v>
      </c>
    </row>
    <row r="155" spans="2:11" ht="14.5" x14ac:dyDescent="0.35">
      <c r="B155" s="102"/>
      <c r="C155" s="102"/>
      <c r="D155" s="102"/>
      <c r="E155" s="112" t="s">
        <v>411</v>
      </c>
      <c r="F155" s="194"/>
      <c r="G155" s="459"/>
      <c r="H155" s="207">
        <v>0</v>
      </c>
      <c r="I155" s="150">
        <f t="shared" si="6"/>
        <v>0</v>
      </c>
      <c r="J155" s="150">
        <f t="shared" si="7"/>
        <v>0</v>
      </c>
      <c r="K155" s="150">
        <f t="shared" si="8"/>
        <v>0</v>
      </c>
    </row>
    <row r="156" spans="2:11" ht="14.5" x14ac:dyDescent="0.35">
      <c r="B156" s="102"/>
      <c r="C156" s="102"/>
      <c r="D156" s="102"/>
      <c r="E156" s="112" t="s">
        <v>412</v>
      </c>
      <c r="F156" s="194"/>
      <c r="G156" s="459"/>
      <c r="H156" s="207">
        <v>0</v>
      </c>
      <c r="I156" s="150">
        <f t="shared" si="6"/>
        <v>0</v>
      </c>
      <c r="J156" s="150">
        <f t="shared" si="7"/>
        <v>0</v>
      </c>
      <c r="K156" s="150">
        <f t="shared" si="8"/>
        <v>0</v>
      </c>
    </row>
    <row r="157" spans="2:11" ht="14.5" x14ac:dyDescent="0.35">
      <c r="B157" s="102"/>
      <c r="C157" s="102"/>
      <c r="D157" s="102"/>
      <c r="E157" s="112" t="s">
        <v>413</v>
      </c>
      <c r="F157" s="194"/>
      <c r="G157" s="459"/>
      <c r="H157" s="207">
        <v>0</v>
      </c>
      <c r="I157" s="150">
        <f t="shared" si="6"/>
        <v>0</v>
      </c>
      <c r="J157" s="150">
        <f t="shared" si="7"/>
        <v>0</v>
      </c>
      <c r="K157" s="150">
        <f t="shared" si="8"/>
        <v>0</v>
      </c>
    </row>
    <row r="158" spans="2:11" ht="14.5" x14ac:dyDescent="0.35">
      <c r="B158" s="102"/>
      <c r="C158" s="102"/>
      <c r="D158" s="102"/>
      <c r="E158" s="112" t="s">
        <v>414</v>
      </c>
      <c r="F158" s="194"/>
      <c r="G158" s="459"/>
      <c r="H158" s="207">
        <v>0</v>
      </c>
      <c r="I158" s="150">
        <f t="shared" si="6"/>
        <v>0</v>
      </c>
      <c r="J158" s="150">
        <f t="shared" si="7"/>
        <v>0</v>
      </c>
      <c r="K158" s="150">
        <f t="shared" si="8"/>
        <v>0</v>
      </c>
    </row>
    <row r="159" spans="2:11" ht="14.5" x14ac:dyDescent="0.35">
      <c r="B159" s="102"/>
      <c r="C159" s="102"/>
      <c r="D159" s="102"/>
      <c r="E159" s="112" t="s">
        <v>415</v>
      </c>
      <c r="F159" s="194"/>
      <c r="G159" s="459"/>
      <c r="H159" s="207">
        <v>0</v>
      </c>
      <c r="I159" s="150">
        <f t="shared" si="6"/>
        <v>0</v>
      </c>
      <c r="J159" s="150">
        <f t="shared" si="7"/>
        <v>0</v>
      </c>
      <c r="K159" s="150">
        <f t="shared" si="8"/>
        <v>0</v>
      </c>
    </row>
    <row r="160" spans="2:11" ht="14.5" x14ac:dyDescent="0.35">
      <c r="B160" s="102"/>
      <c r="C160" s="102"/>
      <c r="D160" s="102"/>
      <c r="E160" s="112" t="s">
        <v>416</v>
      </c>
      <c r="F160" s="194"/>
      <c r="G160" s="459"/>
      <c r="H160" s="207">
        <v>0</v>
      </c>
      <c r="I160" s="150">
        <f t="shared" si="6"/>
        <v>0</v>
      </c>
      <c r="J160" s="150">
        <f t="shared" si="7"/>
        <v>0</v>
      </c>
      <c r="K160" s="150">
        <f t="shared" si="8"/>
        <v>0</v>
      </c>
    </row>
    <row r="161" spans="2:11" ht="14.5" x14ac:dyDescent="0.35">
      <c r="B161" s="102"/>
      <c r="C161" s="102"/>
      <c r="D161" s="102"/>
      <c r="E161" s="112" t="s">
        <v>417</v>
      </c>
      <c r="F161" s="194"/>
      <c r="G161" s="459"/>
      <c r="H161" s="207">
        <v>0</v>
      </c>
      <c r="I161" s="150">
        <f t="shared" si="6"/>
        <v>0</v>
      </c>
      <c r="J161" s="150">
        <f t="shared" si="7"/>
        <v>0</v>
      </c>
      <c r="K161" s="150">
        <f t="shared" si="8"/>
        <v>0</v>
      </c>
    </row>
    <row r="162" spans="2:11" ht="14.5" x14ac:dyDescent="0.35">
      <c r="B162" s="102"/>
      <c r="C162" s="102"/>
      <c r="D162" s="102"/>
      <c r="E162" s="112" t="s">
        <v>418</v>
      </c>
      <c r="F162" s="194"/>
      <c r="G162" s="459"/>
      <c r="H162" s="207">
        <v>0</v>
      </c>
      <c r="I162" s="150">
        <f t="shared" si="6"/>
        <v>0</v>
      </c>
      <c r="J162" s="150">
        <f t="shared" si="7"/>
        <v>0</v>
      </c>
      <c r="K162" s="150">
        <f t="shared" si="8"/>
        <v>0</v>
      </c>
    </row>
    <row r="163" spans="2:11" ht="14.5" x14ac:dyDescent="0.35">
      <c r="B163" s="102"/>
      <c r="C163" s="102"/>
      <c r="D163" s="102"/>
      <c r="E163" s="112" t="s">
        <v>419</v>
      </c>
      <c r="F163" s="194"/>
      <c r="G163" s="459"/>
      <c r="H163" s="207">
        <v>0</v>
      </c>
      <c r="I163" s="150">
        <f t="shared" si="6"/>
        <v>0</v>
      </c>
      <c r="J163" s="150">
        <f t="shared" si="7"/>
        <v>0</v>
      </c>
      <c r="K163" s="150">
        <f t="shared" si="8"/>
        <v>0</v>
      </c>
    </row>
    <row r="164" spans="2:11" ht="14.5" x14ac:dyDescent="0.35">
      <c r="B164" s="102"/>
      <c r="C164" s="102"/>
      <c r="D164" s="102"/>
      <c r="E164" s="112" t="s">
        <v>420</v>
      </c>
      <c r="F164" s="194"/>
      <c r="G164" s="459"/>
      <c r="H164" s="207">
        <v>0</v>
      </c>
      <c r="I164" s="150">
        <f t="shared" si="6"/>
        <v>0</v>
      </c>
      <c r="J164" s="150">
        <f t="shared" si="7"/>
        <v>0</v>
      </c>
      <c r="K164" s="150">
        <f t="shared" si="8"/>
        <v>0</v>
      </c>
    </row>
    <row r="165" spans="2:11" ht="14.5" x14ac:dyDescent="0.35">
      <c r="B165" s="102"/>
      <c r="C165" s="102"/>
      <c r="D165" s="102"/>
      <c r="E165" s="112" t="s">
        <v>421</v>
      </c>
      <c r="F165" s="194"/>
      <c r="G165" s="459"/>
      <c r="H165" s="207">
        <v>0</v>
      </c>
      <c r="I165" s="150">
        <f t="shared" ref="I165:I228" si="9">G165*F165</f>
        <v>0</v>
      </c>
      <c r="J165" s="150">
        <f t="shared" ref="J165:J228" si="10">I165*H165</f>
        <v>0</v>
      </c>
      <c r="K165" s="150">
        <f t="shared" ref="K165:K228" si="11">I165-J165</f>
        <v>0</v>
      </c>
    </row>
    <row r="166" spans="2:11" ht="14.5" x14ac:dyDescent="0.35">
      <c r="B166" s="102"/>
      <c r="C166" s="102"/>
      <c r="D166" s="102"/>
      <c r="E166" s="112" t="s">
        <v>422</v>
      </c>
      <c r="F166" s="194"/>
      <c r="G166" s="459"/>
      <c r="H166" s="207">
        <v>0</v>
      </c>
      <c r="I166" s="150">
        <f t="shared" si="9"/>
        <v>0</v>
      </c>
      <c r="J166" s="150">
        <f t="shared" si="10"/>
        <v>0</v>
      </c>
      <c r="K166" s="150">
        <f t="shared" si="11"/>
        <v>0</v>
      </c>
    </row>
    <row r="167" spans="2:11" ht="14.5" x14ac:dyDescent="0.35">
      <c r="B167" s="102"/>
      <c r="C167" s="102"/>
      <c r="D167" s="102"/>
      <c r="E167" s="112" t="s">
        <v>423</v>
      </c>
      <c r="F167" s="194"/>
      <c r="G167" s="459"/>
      <c r="H167" s="207">
        <v>0</v>
      </c>
      <c r="I167" s="150">
        <f t="shared" si="9"/>
        <v>0</v>
      </c>
      <c r="J167" s="150">
        <f t="shared" si="10"/>
        <v>0</v>
      </c>
      <c r="K167" s="150">
        <f t="shared" si="11"/>
        <v>0</v>
      </c>
    </row>
    <row r="168" spans="2:11" ht="14.5" x14ac:dyDescent="0.35">
      <c r="B168" s="102"/>
      <c r="C168" s="102"/>
      <c r="D168" s="102"/>
      <c r="E168" s="112" t="s">
        <v>424</v>
      </c>
      <c r="F168" s="194"/>
      <c r="G168" s="459"/>
      <c r="H168" s="207">
        <v>0</v>
      </c>
      <c r="I168" s="150">
        <f t="shared" si="9"/>
        <v>0</v>
      </c>
      <c r="J168" s="150">
        <f t="shared" si="10"/>
        <v>0</v>
      </c>
      <c r="K168" s="150">
        <f t="shared" si="11"/>
        <v>0</v>
      </c>
    </row>
    <row r="169" spans="2:11" ht="14.5" x14ac:dyDescent="0.35">
      <c r="B169" s="102"/>
      <c r="C169" s="102"/>
      <c r="D169" s="102"/>
      <c r="E169" s="112" t="s">
        <v>425</v>
      </c>
      <c r="F169" s="194"/>
      <c r="G169" s="459"/>
      <c r="H169" s="207">
        <v>0</v>
      </c>
      <c r="I169" s="150">
        <f t="shared" si="9"/>
        <v>0</v>
      </c>
      <c r="J169" s="150">
        <f t="shared" si="10"/>
        <v>0</v>
      </c>
      <c r="K169" s="150">
        <f t="shared" si="11"/>
        <v>0</v>
      </c>
    </row>
    <row r="170" spans="2:11" ht="14.5" x14ac:dyDescent="0.35">
      <c r="B170" s="102"/>
      <c r="C170" s="102"/>
      <c r="D170" s="102"/>
      <c r="E170" s="112" t="s">
        <v>426</v>
      </c>
      <c r="F170" s="194"/>
      <c r="G170" s="459"/>
      <c r="H170" s="207">
        <v>0</v>
      </c>
      <c r="I170" s="150">
        <f t="shared" si="9"/>
        <v>0</v>
      </c>
      <c r="J170" s="150">
        <f t="shared" si="10"/>
        <v>0</v>
      </c>
      <c r="K170" s="150">
        <f t="shared" si="11"/>
        <v>0</v>
      </c>
    </row>
    <row r="171" spans="2:11" ht="14.5" x14ac:dyDescent="0.35">
      <c r="B171" s="102"/>
      <c r="C171" s="102"/>
      <c r="D171" s="102"/>
      <c r="E171" s="112" t="s">
        <v>427</v>
      </c>
      <c r="F171" s="194"/>
      <c r="G171" s="459"/>
      <c r="H171" s="207">
        <v>0</v>
      </c>
      <c r="I171" s="150">
        <f t="shared" si="9"/>
        <v>0</v>
      </c>
      <c r="J171" s="150">
        <f t="shared" si="10"/>
        <v>0</v>
      </c>
      <c r="K171" s="150">
        <f t="shared" si="11"/>
        <v>0</v>
      </c>
    </row>
    <row r="172" spans="2:11" ht="14.5" x14ac:dyDescent="0.35">
      <c r="B172" s="102"/>
      <c r="C172" s="102"/>
      <c r="D172" s="102"/>
      <c r="E172" s="112" t="s">
        <v>428</v>
      </c>
      <c r="F172" s="194"/>
      <c r="G172" s="459"/>
      <c r="H172" s="207">
        <v>0</v>
      </c>
      <c r="I172" s="150">
        <f t="shared" si="9"/>
        <v>0</v>
      </c>
      <c r="J172" s="150">
        <f t="shared" si="10"/>
        <v>0</v>
      </c>
      <c r="K172" s="150">
        <f t="shared" si="11"/>
        <v>0</v>
      </c>
    </row>
    <row r="173" spans="2:11" ht="14.5" x14ac:dyDescent="0.35">
      <c r="B173" s="102"/>
      <c r="C173" s="102"/>
      <c r="D173" s="102"/>
      <c r="E173" s="112" t="s">
        <v>429</v>
      </c>
      <c r="F173" s="194"/>
      <c r="G173" s="459"/>
      <c r="H173" s="207">
        <v>0</v>
      </c>
      <c r="I173" s="150">
        <f t="shared" si="9"/>
        <v>0</v>
      </c>
      <c r="J173" s="150">
        <f t="shared" si="10"/>
        <v>0</v>
      </c>
      <c r="K173" s="150">
        <f t="shared" si="11"/>
        <v>0</v>
      </c>
    </row>
    <row r="174" spans="2:11" ht="14.5" x14ac:dyDescent="0.35">
      <c r="B174" s="102"/>
      <c r="C174" s="102"/>
      <c r="D174" s="102"/>
      <c r="E174" s="112" t="s">
        <v>430</v>
      </c>
      <c r="F174" s="194"/>
      <c r="G174" s="459"/>
      <c r="H174" s="207">
        <v>0</v>
      </c>
      <c r="I174" s="150">
        <f t="shared" si="9"/>
        <v>0</v>
      </c>
      <c r="J174" s="150">
        <f t="shared" si="10"/>
        <v>0</v>
      </c>
      <c r="K174" s="150">
        <f t="shared" si="11"/>
        <v>0</v>
      </c>
    </row>
    <row r="175" spans="2:11" ht="14.5" x14ac:dyDescent="0.35">
      <c r="B175" s="102"/>
      <c r="C175" s="102"/>
      <c r="D175" s="102"/>
      <c r="E175" s="112" t="s">
        <v>431</v>
      </c>
      <c r="F175" s="194"/>
      <c r="G175" s="459"/>
      <c r="H175" s="207">
        <v>0</v>
      </c>
      <c r="I175" s="150">
        <f t="shared" si="9"/>
        <v>0</v>
      </c>
      <c r="J175" s="150">
        <f t="shared" si="10"/>
        <v>0</v>
      </c>
      <c r="K175" s="150">
        <f t="shared" si="11"/>
        <v>0</v>
      </c>
    </row>
    <row r="176" spans="2:11" ht="14.5" x14ac:dyDescent="0.35">
      <c r="B176" s="102"/>
      <c r="C176" s="102"/>
      <c r="D176" s="102"/>
      <c r="E176" s="112" t="s">
        <v>432</v>
      </c>
      <c r="F176" s="194"/>
      <c r="G176" s="459"/>
      <c r="H176" s="207">
        <v>0</v>
      </c>
      <c r="I176" s="150">
        <f t="shared" si="9"/>
        <v>0</v>
      </c>
      <c r="J176" s="150">
        <f t="shared" si="10"/>
        <v>0</v>
      </c>
      <c r="K176" s="150">
        <f t="shared" si="11"/>
        <v>0</v>
      </c>
    </row>
    <row r="177" spans="2:11" ht="14.5" x14ac:dyDescent="0.35">
      <c r="B177" s="102"/>
      <c r="C177" s="102"/>
      <c r="D177" s="102"/>
      <c r="E177" s="112" t="s">
        <v>433</v>
      </c>
      <c r="F177" s="194"/>
      <c r="G177" s="459"/>
      <c r="H177" s="207">
        <v>0</v>
      </c>
      <c r="I177" s="150">
        <f t="shared" si="9"/>
        <v>0</v>
      </c>
      <c r="J177" s="150">
        <f t="shared" si="10"/>
        <v>0</v>
      </c>
      <c r="K177" s="150">
        <f t="shared" si="11"/>
        <v>0</v>
      </c>
    </row>
    <row r="178" spans="2:11" ht="14.5" x14ac:dyDescent="0.35">
      <c r="B178" s="102"/>
      <c r="C178" s="102"/>
      <c r="D178" s="102"/>
      <c r="E178" s="112" t="s">
        <v>434</v>
      </c>
      <c r="F178" s="194"/>
      <c r="G178" s="459"/>
      <c r="H178" s="207">
        <v>0</v>
      </c>
      <c r="I178" s="150">
        <f t="shared" si="9"/>
        <v>0</v>
      </c>
      <c r="J178" s="150">
        <f t="shared" si="10"/>
        <v>0</v>
      </c>
      <c r="K178" s="150">
        <f t="shared" si="11"/>
        <v>0</v>
      </c>
    </row>
    <row r="179" spans="2:11" ht="14.5" x14ac:dyDescent="0.35">
      <c r="B179" s="102"/>
      <c r="C179" s="102"/>
      <c r="D179" s="102"/>
      <c r="E179" s="112" t="s">
        <v>435</v>
      </c>
      <c r="F179" s="194"/>
      <c r="G179" s="459"/>
      <c r="H179" s="207">
        <v>0</v>
      </c>
      <c r="I179" s="150">
        <f t="shared" si="9"/>
        <v>0</v>
      </c>
      <c r="J179" s="150">
        <f t="shared" si="10"/>
        <v>0</v>
      </c>
      <c r="K179" s="150">
        <f t="shared" si="11"/>
        <v>0</v>
      </c>
    </row>
    <row r="180" spans="2:11" ht="14.5" x14ac:dyDescent="0.35">
      <c r="B180" s="102"/>
      <c r="C180" s="102"/>
      <c r="D180" s="102"/>
      <c r="E180" s="112" t="s">
        <v>436</v>
      </c>
      <c r="F180" s="194"/>
      <c r="G180" s="459"/>
      <c r="H180" s="207">
        <v>0</v>
      </c>
      <c r="I180" s="150">
        <f t="shared" si="9"/>
        <v>0</v>
      </c>
      <c r="J180" s="150">
        <f t="shared" si="10"/>
        <v>0</v>
      </c>
      <c r="K180" s="150">
        <f t="shared" si="11"/>
        <v>0</v>
      </c>
    </row>
    <row r="181" spans="2:11" ht="14.5" x14ac:dyDescent="0.35">
      <c r="B181" s="102"/>
      <c r="C181" s="102"/>
      <c r="D181" s="102"/>
      <c r="E181" s="112" t="s">
        <v>437</v>
      </c>
      <c r="F181" s="194"/>
      <c r="G181" s="459"/>
      <c r="H181" s="207">
        <v>0</v>
      </c>
      <c r="I181" s="150">
        <f t="shared" si="9"/>
        <v>0</v>
      </c>
      <c r="J181" s="150">
        <f t="shared" si="10"/>
        <v>0</v>
      </c>
      <c r="K181" s="150">
        <f t="shared" si="11"/>
        <v>0</v>
      </c>
    </row>
    <row r="182" spans="2:11" ht="14.5" x14ac:dyDescent="0.35">
      <c r="B182" s="102"/>
      <c r="C182" s="102"/>
      <c r="D182" s="102"/>
      <c r="E182" s="112" t="s">
        <v>438</v>
      </c>
      <c r="F182" s="194"/>
      <c r="G182" s="459"/>
      <c r="H182" s="207">
        <v>0</v>
      </c>
      <c r="I182" s="150">
        <f t="shared" si="9"/>
        <v>0</v>
      </c>
      <c r="J182" s="150">
        <f t="shared" si="10"/>
        <v>0</v>
      </c>
      <c r="K182" s="150">
        <f t="shared" si="11"/>
        <v>0</v>
      </c>
    </row>
    <row r="183" spans="2:11" ht="14.5" x14ac:dyDescent="0.35">
      <c r="B183" s="102"/>
      <c r="C183" s="102"/>
      <c r="D183" s="102"/>
      <c r="E183" s="112" t="s">
        <v>439</v>
      </c>
      <c r="F183" s="194"/>
      <c r="G183" s="459"/>
      <c r="H183" s="207">
        <v>0</v>
      </c>
      <c r="I183" s="150">
        <f t="shared" si="9"/>
        <v>0</v>
      </c>
      <c r="J183" s="150">
        <f t="shared" si="10"/>
        <v>0</v>
      </c>
      <c r="K183" s="150">
        <f t="shared" si="11"/>
        <v>0</v>
      </c>
    </row>
    <row r="184" spans="2:11" ht="14.5" x14ac:dyDescent="0.35">
      <c r="B184" s="102"/>
      <c r="C184" s="102"/>
      <c r="D184" s="102"/>
      <c r="E184" s="112" t="s">
        <v>440</v>
      </c>
      <c r="F184" s="194"/>
      <c r="G184" s="459"/>
      <c r="H184" s="207">
        <v>0</v>
      </c>
      <c r="I184" s="150">
        <f t="shared" si="9"/>
        <v>0</v>
      </c>
      <c r="J184" s="150">
        <f t="shared" si="10"/>
        <v>0</v>
      </c>
      <c r="K184" s="150">
        <f t="shared" si="11"/>
        <v>0</v>
      </c>
    </row>
    <row r="185" spans="2:11" ht="14.5" x14ac:dyDescent="0.35">
      <c r="B185" s="102"/>
      <c r="C185" s="102"/>
      <c r="D185" s="102"/>
      <c r="E185" s="112" t="s">
        <v>441</v>
      </c>
      <c r="F185" s="194"/>
      <c r="G185" s="459"/>
      <c r="H185" s="207">
        <v>0</v>
      </c>
      <c r="I185" s="150">
        <f t="shared" si="9"/>
        <v>0</v>
      </c>
      <c r="J185" s="150">
        <f t="shared" si="10"/>
        <v>0</v>
      </c>
      <c r="K185" s="150">
        <f t="shared" si="11"/>
        <v>0</v>
      </c>
    </row>
    <row r="186" spans="2:11" ht="14.5" x14ac:dyDescent="0.35">
      <c r="B186" s="102"/>
      <c r="C186" s="102"/>
      <c r="D186" s="102"/>
      <c r="E186" s="112" t="s">
        <v>442</v>
      </c>
      <c r="F186" s="194"/>
      <c r="G186" s="459"/>
      <c r="H186" s="207">
        <v>0</v>
      </c>
      <c r="I186" s="150">
        <f t="shared" si="9"/>
        <v>0</v>
      </c>
      <c r="J186" s="150">
        <f t="shared" si="10"/>
        <v>0</v>
      </c>
      <c r="K186" s="150">
        <f t="shared" si="11"/>
        <v>0</v>
      </c>
    </row>
    <row r="187" spans="2:11" ht="14.5" x14ac:dyDescent="0.35">
      <c r="B187" s="102"/>
      <c r="C187" s="102"/>
      <c r="D187" s="102"/>
      <c r="E187" s="112" t="s">
        <v>443</v>
      </c>
      <c r="F187" s="194"/>
      <c r="G187" s="459"/>
      <c r="H187" s="207">
        <v>0</v>
      </c>
      <c r="I187" s="150">
        <f t="shared" si="9"/>
        <v>0</v>
      </c>
      <c r="J187" s="150">
        <f t="shared" si="10"/>
        <v>0</v>
      </c>
      <c r="K187" s="150">
        <f t="shared" si="11"/>
        <v>0</v>
      </c>
    </row>
    <row r="188" spans="2:11" ht="14.5" x14ac:dyDescent="0.35">
      <c r="B188" s="102"/>
      <c r="C188" s="102"/>
      <c r="D188" s="102"/>
      <c r="E188" s="112" t="s">
        <v>444</v>
      </c>
      <c r="F188" s="194"/>
      <c r="G188" s="459"/>
      <c r="H188" s="207">
        <v>0</v>
      </c>
      <c r="I188" s="150">
        <f t="shared" si="9"/>
        <v>0</v>
      </c>
      <c r="J188" s="150">
        <f t="shared" si="10"/>
        <v>0</v>
      </c>
      <c r="K188" s="150">
        <f t="shared" si="11"/>
        <v>0</v>
      </c>
    </row>
    <row r="189" spans="2:11" ht="14.5" x14ac:dyDescent="0.35">
      <c r="B189" s="102"/>
      <c r="C189" s="102"/>
      <c r="D189" s="102"/>
      <c r="E189" s="112" t="s">
        <v>445</v>
      </c>
      <c r="F189" s="194"/>
      <c r="G189" s="459"/>
      <c r="H189" s="207">
        <v>0</v>
      </c>
      <c r="I189" s="150">
        <f t="shared" si="9"/>
        <v>0</v>
      </c>
      <c r="J189" s="150">
        <f t="shared" si="10"/>
        <v>0</v>
      </c>
      <c r="K189" s="150">
        <f t="shared" si="11"/>
        <v>0</v>
      </c>
    </row>
    <row r="190" spans="2:11" ht="14.5" x14ac:dyDescent="0.35">
      <c r="B190" s="102"/>
      <c r="C190" s="102"/>
      <c r="D190" s="102"/>
      <c r="E190" s="112" t="s">
        <v>446</v>
      </c>
      <c r="F190" s="194"/>
      <c r="G190" s="459"/>
      <c r="H190" s="207">
        <v>0</v>
      </c>
      <c r="I190" s="150">
        <f t="shared" si="9"/>
        <v>0</v>
      </c>
      <c r="J190" s="150">
        <f t="shared" si="10"/>
        <v>0</v>
      </c>
      <c r="K190" s="150">
        <f t="shared" si="11"/>
        <v>0</v>
      </c>
    </row>
    <row r="191" spans="2:11" ht="14.5" x14ac:dyDescent="0.35">
      <c r="B191" s="102"/>
      <c r="C191" s="102"/>
      <c r="D191" s="102"/>
      <c r="E191" s="112" t="s">
        <v>447</v>
      </c>
      <c r="F191" s="194"/>
      <c r="G191" s="459"/>
      <c r="H191" s="207">
        <v>0</v>
      </c>
      <c r="I191" s="150">
        <f t="shared" si="9"/>
        <v>0</v>
      </c>
      <c r="J191" s="150">
        <f t="shared" si="10"/>
        <v>0</v>
      </c>
      <c r="K191" s="150">
        <f t="shared" si="11"/>
        <v>0</v>
      </c>
    </row>
    <row r="192" spans="2:11" ht="14.5" x14ac:dyDescent="0.35">
      <c r="B192" s="102"/>
      <c r="C192" s="102"/>
      <c r="D192" s="102"/>
      <c r="E192" s="112" t="s">
        <v>448</v>
      </c>
      <c r="F192" s="194"/>
      <c r="G192" s="459"/>
      <c r="H192" s="207">
        <v>0</v>
      </c>
      <c r="I192" s="150">
        <f t="shared" si="9"/>
        <v>0</v>
      </c>
      <c r="J192" s="150">
        <f t="shared" si="10"/>
        <v>0</v>
      </c>
      <c r="K192" s="150">
        <f t="shared" si="11"/>
        <v>0</v>
      </c>
    </row>
    <row r="193" spans="2:11" ht="14.5" x14ac:dyDescent="0.35">
      <c r="B193" s="102"/>
      <c r="C193" s="102"/>
      <c r="D193" s="102"/>
      <c r="E193" s="112" t="s">
        <v>449</v>
      </c>
      <c r="F193" s="194"/>
      <c r="G193" s="459"/>
      <c r="H193" s="207">
        <v>0</v>
      </c>
      <c r="I193" s="150">
        <f t="shared" si="9"/>
        <v>0</v>
      </c>
      <c r="J193" s="150">
        <f t="shared" si="10"/>
        <v>0</v>
      </c>
      <c r="K193" s="150">
        <f t="shared" si="11"/>
        <v>0</v>
      </c>
    </row>
    <row r="194" spans="2:11" ht="14.5" x14ac:dyDescent="0.35">
      <c r="B194" s="102"/>
      <c r="C194" s="102"/>
      <c r="D194" s="102"/>
      <c r="E194" s="112" t="s">
        <v>450</v>
      </c>
      <c r="F194" s="194"/>
      <c r="G194" s="459"/>
      <c r="H194" s="207">
        <v>0</v>
      </c>
      <c r="I194" s="150">
        <f t="shared" si="9"/>
        <v>0</v>
      </c>
      <c r="J194" s="150">
        <f t="shared" si="10"/>
        <v>0</v>
      </c>
      <c r="K194" s="150">
        <f t="shared" si="11"/>
        <v>0</v>
      </c>
    </row>
    <row r="195" spans="2:11" ht="14.5" x14ac:dyDescent="0.35">
      <c r="B195" s="102"/>
      <c r="C195" s="102"/>
      <c r="D195" s="102"/>
      <c r="E195" s="112" t="s">
        <v>451</v>
      </c>
      <c r="F195" s="194"/>
      <c r="G195" s="459"/>
      <c r="H195" s="207">
        <v>0</v>
      </c>
      <c r="I195" s="150">
        <f t="shared" si="9"/>
        <v>0</v>
      </c>
      <c r="J195" s="150">
        <f t="shared" si="10"/>
        <v>0</v>
      </c>
      <c r="K195" s="150">
        <f t="shared" si="11"/>
        <v>0</v>
      </c>
    </row>
    <row r="196" spans="2:11" ht="14.5" x14ac:dyDescent="0.35">
      <c r="B196" s="102"/>
      <c r="C196" s="102"/>
      <c r="D196" s="102"/>
      <c r="E196" s="112" t="s">
        <v>452</v>
      </c>
      <c r="F196" s="194"/>
      <c r="G196" s="459"/>
      <c r="H196" s="207">
        <v>0</v>
      </c>
      <c r="I196" s="150">
        <f t="shared" si="9"/>
        <v>0</v>
      </c>
      <c r="J196" s="150">
        <f t="shared" si="10"/>
        <v>0</v>
      </c>
      <c r="K196" s="150">
        <f t="shared" si="11"/>
        <v>0</v>
      </c>
    </row>
    <row r="197" spans="2:11" ht="14.5" x14ac:dyDescent="0.35">
      <c r="B197" s="102"/>
      <c r="C197" s="102"/>
      <c r="D197" s="102"/>
      <c r="E197" s="112" t="s">
        <v>453</v>
      </c>
      <c r="F197" s="194"/>
      <c r="G197" s="459"/>
      <c r="H197" s="207">
        <v>0</v>
      </c>
      <c r="I197" s="150">
        <f t="shared" si="9"/>
        <v>0</v>
      </c>
      <c r="J197" s="150">
        <f t="shared" si="10"/>
        <v>0</v>
      </c>
      <c r="K197" s="150">
        <f t="shared" si="11"/>
        <v>0</v>
      </c>
    </row>
    <row r="198" spans="2:11" ht="14.5" x14ac:dyDescent="0.35">
      <c r="B198" s="102"/>
      <c r="C198" s="102"/>
      <c r="D198" s="102"/>
      <c r="E198" s="112" t="s">
        <v>454</v>
      </c>
      <c r="F198" s="194"/>
      <c r="G198" s="459"/>
      <c r="H198" s="207">
        <v>0</v>
      </c>
      <c r="I198" s="150">
        <f t="shared" si="9"/>
        <v>0</v>
      </c>
      <c r="J198" s="150">
        <f t="shared" si="10"/>
        <v>0</v>
      </c>
      <c r="K198" s="150">
        <f t="shared" si="11"/>
        <v>0</v>
      </c>
    </row>
    <row r="199" spans="2:11" ht="14.5" x14ac:dyDescent="0.35">
      <c r="B199" s="102"/>
      <c r="C199" s="102"/>
      <c r="D199" s="102"/>
      <c r="E199" s="112" t="s">
        <v>455</v>
      </c>
      <c r="F199" s="194"/>
      <c r="G199" s="459"/>
      <c r="H199" s="207">
        <v>0</v>
      </c>
      <c r="I199" s="150">
        <f t="shared" si="9"/>
        <v>0</v>
      </c>
      <c r="J199" s="150">
        <f t="shared" si="10"/>
        <v>0</v>
      </c>
      <c r="K199" s="150">
        <f t="shared" si="11"/>
        <v>0</v>
      </c>
    </row>
    <row r="200" spans="2:11" ht="14.5" x14ac:dyDescent="0.35">
      <c r="B200" s="102"/>
      <c r="C200" s="102"/>
      <c r="D200" s="102"/>
      <c r="E200" s="112" t="s">
        <v>456</v>
      </c>
      <c r="F200" s="194"/>
      <c r="G200" s="459"/>
      <c r="H200" s="207">
        <v>0</v>
      </c>
      <c r="I200" s="150">
        <f t="shared" si="9"/>
        <v>0</v>
      </c>
      <c r="J200" s="150">
        <f t="shared" si="10"/>
        <v>0</v>
      </c>
      <c r="K200" s="150">
        <f t="shared" si="11"/>
        <v>0</v>
      </c>
    </row>
    <row r="201" spans="2:11" ht="14.5" x14ac:dyDescent="0.35">
      <c r="B201" s="102"/>
      <c r="C201" s="102"/>
      <c r="D201" s="102"/>
      <c r="E201" s="112" t="s">
        <v>457</v>
      </c>
      <c r="F201" s="194"/>
      <c r="G201" s="459"/>
      <c r="H201" s="207">
        <v>0</v>
      </c>
      <c r="I201" s="150">
        <f t="shared" si="9"/>
        <v>0</v>
      </c>
      <c r="J201" s="150">
        <f t="shared" si="10"/>
        <v>0</v>
      </c>
      <c r="K201" s="150">
        <f t="shared" si="11"/>
        <v>0</v>
      </c>
    </row>
    <row r="202" spans="2:11" ht="14.5" x14ac:dyDescent="0.35">
      <c r="B202" s="102"/>
      <c r="C202" s="102"/>
      <c r="D202" s="102"/>
      <c r="E202" s="112" t="s">
        <v>458</v>
      </c>
      <c r="F202" s="194"/>
      <c r="G202" s="459"/>
      <c r="H202" s="207">
        <v>0</v>
      </c>
      <c r="I202" s="150">
        <f t="shared" si="9"/>
        <v>0</v>
      </c>
      <c r="J202" s="150">
        <f t="shared" si="10"/>
        <v>0</v>
      </c>
      <c r="K202" s="150">
        <f t="shared" si="11"/>
        <v>0</v>
      </c>
    </row>
    <row r="203" spans="2:11" ht="14.5" x14ac:dyDescent="0.35">
      <c r="B203" s="102"/>
      <c r="C203" s="102"/>
      <c r="D203" s="102"/>
      <c r="E203" s="112" t="s">
        <v>459</v>
      </c>
      <c r="F203" s="194"/>
      <c r="G203" s="459"/>
      <c r="H203" s="207">
        <v>0</v>
      </c>
      <c r="I203" s="150">
        <f t="shared" si="9"/>
        <v>0</v>
      </c>
      <c r="J203" s="150">
        <f t="shared" si="10"/>
        <v>0</v>
      </c>
      <c r="K203" s="150">
        <f t="shared" si="11"/>
        <v>0</v>
      </c>
    </row>
    <row r="204" spans="2:11" ht="14.5" x14ac:dyDescent="0.35">
      <c r="B204" s="102"/>
      <c r="C204" s="102"/>
      <c r="D204" s="102"/>
      <c r="E204" s="112" t="s">
        <v>460</v>
      </c>
      <c r="F204" s="194"/>
      <c r="G204" s="459"/>
      <c r="H204" s="207">
        <v>0</v>
      </c>
      <c r="I204" s="150">
        <f t="shared" si="9"/>
        <v>0</v>
      </c>
      <c r="J204" s="150">
        <f t="shared" si="10"/>
        <v>0</v>
      </c>
      <c r="K204" s="150">
        <f t="shared" si="11"/>
        <v>0</v>
      </c>
    </row>
    <row r="205" spans="2:11" ht="14.5" x14ac:dyDescent="0.35">
      <c r="B205" s="102"/>
      <c r="C205" s="102"/>
      <c r="D205" s="102"/>
      <c r="E205" s="112" t="s">
        <v>461</v>
      </c>
      <c r="F205" s="194"/>
      <c r="G205" s="459"/>
      <c r="H205" s="207">
        <v>0</v>
      </c>
      <c r="I205" s="150">
        <f t="shared" si="9"/>
        <v>0</v>
      </c>
      <c r="J205" s="150">
        <f t="shared" si="10"/>
        <v>0</v>
      </c>
      <c r="K205" s="150">
        <f t="shared" si="11"/>
        <v>0</v>
      </c>
    </row>
    <row r="206" spans="2:11" ht="14.5" x14ac:dyDescent="0.35">
      <c r="B206" s="102"/>
      <c r="C206" s="102"/>
      <c r="D206" s="102"/>
      <c r="E206" s="112" t="s">
        <v>462</v>
      </c>
      <c r="F206" s="194"/>
      <c r="G206" s="459"/>
      <c r="H206" s="207">
        <v>0</v>
      </c>
      <c r="I206" s="150">
        <f t="shared" si="9"/>
        <v>0</v>
      </c>
      <c r="J206" s="150">
        <f t="shared" si="10"/>
        <v>0</v>
      </c>
      <c r="K206" s="150">
        <f t="shared" si="11"/>
        <v>0</v>
      </c>
    </row>
    <row r="207" spans="2:11" ht="14.5" x14ac:dyDescent="0.35">
      <c r="B207" s="102"/>
      <c r="C207" s="102"/>
      <c r="D207" s="102"/>
      <c r="E207" s="112" t="s">
        <v>463</v>
      </c>
      <c r="F207" s="194"/>
      <c r="G207" s="459"/>
      <c r="H207" s="207">
        <v>0</v>
      </c>
      <c r="I207" s="150">
        <f t="shared" si="9"/>
        <v>0</v>
      </c>
      <c r="J207" s="150">
        <f t="shared" si="10"/>
        <v>0</v>
      </c>
      <c r="K207" s="150">
        <f t="shared" si="11"/>
        <v>0</v>
      </c>
    </row>
    <row r="208" spans="2:11" ht="14.5" x14ac:dyDescent="0.35">
      <c r="B208" s="102"/>
      <c r="C208" s="102"/>
      <c r="D208" s="102"/>
      <c r="E208" s="112" t="s">
        <v>464</v>
      </c>
      <c r="F208" s="194"/>
      <c r="G208" s="459"/>
      <c r="H208" s="207">
        <v>0</v>
      </c>
      <c r="I208" s="150">
        <f t="shared" si="9"/>
        <v>0</v>
      </c>
      <c r="J208" s="150">
        <f t="shared" si="10"/>
        <v>0</v>
      </c>
      <c r="K208" s="150">
        <f t="shared" si="11"/>
        <v>0</v>
      </c>
    </row>
    <row r="209" spans="2:11" ht="14.5" x14ac:dyDescent="0.35">
      <c r="B209" s="102"/>
      <c r="C209" s="102"/>
      <c r="D209" s="102"/>
      <c r="E209" s="112" t="s">
        <v>465</v>
      </c>
      <c r="F209" s="194"/>
      <c r="G209" s="459"/>
      <c r="H209" s="207">
        <v>0</v>
      </c>
      <c r="I209" s="150">
        <f t="shared" si="9"/>
        <v>0</v>
      </c>
      <c r="J209" s="150">
        <f t="shared" si="10"/>
        <v>0</v>
      </c>
      <c r="K209" s="150">
        <f t="shared" si="11"/>
        <v>0</v>
      </c>
    </row>
    <row r="210" spans="2:11" ht="14.5" x14ac:dyDescent="0.35">
      <c r="B210" s="102"/>
      <c r="C210" s="102"/>
      <c r="D210" s="102"/>
      <c r="E210" s="112" t="s">
        <v>466</v>
      </c>
      <c r="F210" s="194"/>
      <c r="G210" s="459"/>
      <c r="H210" s="207">
        <v>0</v>
      </c>
      <c r="I210" s="150">
        <f t="shared" si="9"/>
        <v>0</v>
      </c>
      <c r="J210" s="150">
        <f t="shared" si="10"/>
        <v>0</v>
      </c>
      <c r="K210" s="150">
        <f t="shared" si="11"/>
        <v>0</v>
      </c>
    </row>
    <row r="211" spans="2:11" ht="14.5" x14ac:dyDescent="0.35">
      <c r="B211" s="102"/>
      <c r="C211" s="102"/>
      <c r="D211" s="102"/>
      <c r="E211" s="112" t="s">
        <v>467</v>
      </c>
      <c r="F211" s="194"/>
      <c r="G211" s="459"/>
      <c r="H211" s="207">
        <v>0</v>
      </c>
      <c r="I211" s="150">
        <f t="shared" si="9"/>
        <v>0</v>
      </c>
      <c r="J211" s="150">
        <f t="shared" si="10"/>
        <v>0</v>
      </c>
      <c r="K211" s="150">
        <f t="shared" si="11"/>
        <v>0</v>
      </c>
    </row>
    <row r="212" spans="2:11" ht="14.5" x14ac:dyDescent="0.35">
      <c r="B212" s="102"/>
      <c r="C212" s="102"/>
      <c r="D212" s="102"/>
      <c r="E212" s="112" t="s">
        <v>468</v>
      </c>
      <c r="F212" s="194"/>
      <c r="G212" s="459"/>
      <c r="H212" s="207">
        <v>0</v>
      </c>
      <c r="I212" s="150">
        <f t="shared" si="9"/>
        <v>0</v>
      </c>
      <c r="J212" s="150">
        <f t="shared" si="10"/>
        <v>0</v>
      </c>
      <c r="K212" s="150">
        <f t="shared" si="11"/>
        <v>0</v>
      </c>
    </row>
    <row r="213" spans="2:11" ht="14.5" x14ac:dyDescent="0.35">
      <c r="B213" s="102"/>
      <c r="C213" s="102"/>
      <c r="D213" s="102"/>
      <c r="E213" s="112" t="s">
        <v>469</v>
      </c>
      <c r="F213" s="194"/>
      <c r="G213" s="459"/>
      <c r="H213" s="207">
        <v>0</v>
      </c>
      <c r="I213" s="150">
        <f t="shared" si="9"/>
        <v>0</v>
      </c>
      <c r="J213" s="150">
        <f t="shared" si="10"/>
        <v>0</v>
      </c>
      <c r="K213" s="150">
        <f t="shared" si="11"/>
        <v>0</v>
      </c>
    </row>
    <row r="214" spans="2:11" ht="14.5" x14ac:dyDescent="0.35">
      <c r="B214" s="102"/>
      <c r="C214" s="102"/>
      <c r="D214" s="102"/>
      <c r="E214" s="112" t="s">
        <v>470</v>
      </c>
      <c r="F214" s="194"/>
      <c r="G214" s="459"/>
      <c r="H214" s="207">
        <v>0</v>
      </c>
      <c r="I214" s="150">
        <f t="shared" si="9"/>
        <v>0</v>
      </c>
      <c r="J214" s="150">
        <f t="shared" si="10"/>
        <v>0</v>
      </c>
      <c r="K214" s="150">
        <f t="shared" si="11"/>
        <v>0</v>
      </c>
    </row>
    <row r="215" spans="2:11" ht="14.5" x14ac:dyDescent="0.35">
      <c r="B215" s="102"/>
      <c r="C215" s="102"/>
      <c r="D215" s="102"/>
      <c r="E215" s="112" t="s">
        <v>471</v>
      </c>
      <c r="F215" s="194"/>
      <c r="G215" s="459"/>
      <c r="H215" s="207">
        <v>0</v>
      </c>
      <c r="I215" s="150">
        <f t="shared" si="9"/>
        <v>0</v>
      </c>
      <c r="J215" s="150">
        <f t="shared" si="10"/>
        <v>0</v>
      </c>
      <c r="K215" s="150">
        <f t="shared" si="11"/>
        <v>0</v>
      </c>
    </row>
    <row r="216" spans="2:11" ht="14.5" x14ac:dyDescent="0.35">
      <c r="B216" s="102"/>
      <c r="C216" s="102"/>
      <c r="D216" s="102"/>
      <c r="E216" s="112" t="s">
        <v>472</v>
      </c>
      <c r="F216" s="194"/>
      <c r="G216" s="459"/>
      <c r="H216" s="207">
        <v>0</v>
      </c>
      <c r="I216" s="150">
        <f t="shared" si="9"/>
        <v>0</v>
      </c>
      <c r="J216" s="150">
        <f t="shared" si="10"/>
        <v>0</v>
      </c>
      <c r="K216" s="150">
        <f t="shared" si="11"/>
        <v>0</v>
      </c>
    </row>
    <row r="217" spans="2:11" ht="14.5" x14ac:dyDescent="0.35">
      <c r="B217" s="102"/>
      <c r="C217" s="102"/>
      <c r="D217" s="102"/>
      <c r="E217" s="112" t="s">
        <v>473</v>
      </c>
      <c r="F217" s="194"/>
      <c r="G217" s="459"/>
      <c r="H217" s="207">
        <v>0</v>
      </c>
      <c r="I217" s="150">
        <f t="shared" si="9"/>
        <v>0</v>
      </c>
      <c r="J217" s="150">
        <f t="shared" si="10"/>
        <v>0</v>
      </c>
      <c r="K217" s="150">
        <f t="shared" si="11"/>
        <v>0</v>
      </c>
    </row>
    <row r="218" spans="2:11" ht="14.5" x14ac:dyDescent="0.35">
      <c r="B218" s="102"/>
      <c r="C218" s="102"/>
      <c r="D218" s="102"/>
      <c r="E218" s="112" t="s">
        <v>474</v>
      </c>
      <c r="F218" s="194"/>
      <c r="G218" s="459"/>
      <c r="H218" s="207">
        <v>0</v>
      </c>
      <c r="I218" s="150">
        <f t="shared" si="9"/>
        <v>0</v>
      </c>
      <c r="J218" s="150">
        <f t="shared" si="10"/>
        <v>0</v>
      </c>
      <c r="K218" s="150">
        <f t="shared" si="11"/>
        <v>0</v>
      </c>
    </row>
    <row r="219" spans="2:11" ht="14.5" x14ac:dyDescent="0.35">
      <c r="B219" s="102"/>
      <c r="C219" s="102"/>
      <c r="D219" s="102"/>
      <c r="E219" s="112" t="s">
        <v>475</v>
      </c>
      <c r="F219" s="194"/>
      <c r="G219" s="459"/>
      <c r="H219" s="207">
        <v>0</v>
      </c>
      <c r="I219" s="150">
        <f t="shared" si="9"/>
        <v>0</v>
      </c>
      <c r="J219" s="150">
        <f t="shared" si="10"/>
        <v>0</v>
      </c>
      <c r="K219" s="150">
        <f t="shared" si="11"/>
        <v>0</v>
      </c>
    </row>
    <row r="220" spans="2:11" ht="14.5" x14ac:dyDescent="0.35">
      <c r="B220" s="102"/>
      <c r="C220" s="102"/>
      <c r="D220" s="102"/>
      <c r="E220" s="112" t="s">
        <v>476</v>
      </c>
      <c r="F220" s="194"/>
      <c r="G220" s="459"/>
      <c r="H220" s="207">
        <v>0</v>
      </c>
      <c r="I220" s="150">
        <f t="shared" si="9"/>
        <v>0</v>
      </c>
      <c r="J220" s="150">
        <f t="shared" si="10"/>
        <v>0</v>
      </c>
      <c r="K220" s="150">
        <f t="shared" si="11"/>
        <v>0</v>
      </c>
    </row>
    <row r="221" spans="2:11" ht="14.5" x14ac:dyDescent="0.35">
      <c r="B221" s="102"/>
      <c r="C221" s="102"/>
      <c r="D221" s="102"/>
      <c r="E221" s="112" t="s">
        <v>477</v>
      </c>
      <c r="F221" s="194"/>
      <c r="G221" s="459"/>
      <c r="H221" s="207">
        <v>0</v>
      </c>
      <c r="I221" s="150">
        <f t="shared" si="9"/>
        <v>0</v>
      </c>
      <c r="J221" s="150">
        <f t="shared" si="10"/>
        <v>0</v>
      </c>
      <c r="K221" s="150">
        <f t="shared" si="11"/>
        <v>0</v>
      </c>
    </row>
    <row r="222" spans="2:11" ht="14.5" x14ac:dyDescent="0.35">
      <c r="B222" s="102"/>
      <c r="C222" s="102"/>
      <c r="D222" s="102"/>
      <c r="E222" s="112" t="s">
        <v>478</v>
      </c>
      <c r="F222" s="194"/>
      <c r="G222" s="459"/>
      <c r="H222" s="207">
        <v>0</v>
      </c>
      <c r="I222" s="150">
        <f t="shared" si="9"/>
        <v>0</v>
      </c>
      <c r="J222" s="150">
        <f t="shared" si="10"/>
        <v>0</v>
      </c>
      <c r="K222" s="150">
        <f t="shared" si="11"/>
        <v>0</v>
      </c>
    </row>
    <row r="223" spans="2:11" ht="14.5" x14ac:dyDescent="0.35">
      <c r="B223" s="102"/>
      <c r="C223" s="102"/>
      <c r="D223" s="102"/>
      <c r="E223" s="112" t="s">
        <v>479</v>
      </c>
      <c r="F223" s="194"/>
      <c r="G223" s="459"/>
      <c r="H223" s="207">
        <v>0</v>
      </c>
      <c r="I223" s="150">
        <f t="shared" si="9"/>
        <v>0</v>
      </c>
      <c r="J223" s="150">
        <f t="shared" si="10"/>
        <v>0</v>
      </c>
      <c r="K223" s="150">
        <f t="shared" si="11"/>
        <v>0</v>
      </c>
    </row>
    <row r="224" spans="2:11" ht="14.5" x14ac:dyDescent="0.35">
      <c r="B224" s="102"/>
      <c r="C224" s="102"/>
      <c r="D224" s="102"/>
      <c r="E224" s="112" t="s">
        <v>480</v>
      </c>
      <c r="F224" s="194"/>
      <c r="G224" s="459"/>
      <c r="H224" s="207">
        <v>0</v>
      </c>
      <c r="I224" s="150">
        <f t="shared" si="9"/>
        <v>0</v>
      </c>
      <c r="J224" s="150">
        <f t="shared" si="10"/>
        <v>0</v>
      </c>
      <c r="K224" s="150">
        <f t="shared" si="11"/>
        <v>0</v>
      </c>
    </row>
    <row r="225" spans="2:11" ht="14.5" x14ac:dyDescent="0.35">
      <c r="B225" s="102"/>
      <c r="C225" s="102"/>
      <c r="D225" s="102"/>
      <c r="E225" s="112" t="s">
        <v>481</v>
      </c>
      <c r="F225" s="194"/>
      <c r="G225" s="459"/>
      <c r="H225" s="207">
        <v>0</v>
      </c>
      <c r="I225" s="150">
        <f t="shared" si="9"/>
        <v>0</v>
      </c>
      <c r="J225" s="150">
        <f t="shared" si="10"/>
        <v>0</v>
      </c>
      <c r="K225" s="150">
        <f t="shared" si="11"/>
        <v>0</v>
      </c>
    </row>
    <row r="226" spans="2:11" ht="14.5" x14ac:dyDescent="0.35">
      <c r="B226" s="102"/>
      <c r="C226" s="102"/>
      <c r="D226" s="102"/>
      <c r="E226" s="112" t="s">
        <v>482</v>
      </c>
      <c r="F226" s="194"/>
      <c r="G226" s="459"/>
      <c r="H226" s="207">
        <v>0</v>
      </c>
      <c r="I226" s="150">
        <f t="shared" si="9"/>
        <v>0</v>
      </c>
      <c r="J226" s="150">
        <f t="shared" si="10"/>
        <v>0</v>
      </c>
      <c r="K226" s="150">
        <f t="shared" si="11"/>
        <v>0</v>
      </c>
    </row>
    <row r="227" spans="2:11" ht="14.5" x14ac:dyDescent="0.35">
      <c r="B227" s="102"/>
      <c r="C227" s="102"/>
      <c r="D227" s="102"/>
      <c r="E227" s="112" t="s">
        <v>483</v>
      </c>
      <c r="F227" s="194"/>
      <c r="G227" s="459"/>
      <c r="H227" s="207">
        <v>0</v>
      </c>
      <c r="I227" s="150">
        <f t="shared" si="9"/>
        <v>0</v>
      </c>
      <c r="J227" s="150">
        <f t="shared" si="10"/>
        <v>0</v>
      </c>
      <c r="K227" s="150">
        <f t="shared" si="11"/>
        <v>0</v>
      </c>
    </row>
    <row r="228" spans="2:11" ht="14.5" x14ac:dyDescent="0.35">
      <c r="B228" s="102"/>
      <c r="C228" s="102"/>
      <c r="D228" s="102"/>
      <c r="E228" s="112" t="s">
        <v>484</v>
      </c>
      <c r="F228" s="194"/>
      <c r="G228" s="459"/>
      <c r="H228" s="207">
        <v>0</v>
      </c>
      <c r="I228" s="150">
        <f t="shared" si="9"/>
        <v>0</v>
      </c>
      <c r="J228" s="150">
        <f t="shared" si="10"/>
        <v>0</v>
      </c>
      <c r="K228" s="150">
        <f t="shared" si="11"/>
        <v>0</v>
      </c>
    </row>
    <row r="229" spans="2:11" ht="14.5" x14ac:dyDescent="0.35">
      <c r="B229" s="102"/>
      <c r="C229" s="102"/>
      <c r="D229" s="102"/>
      <c r="E229" s="112" t="s">
        <v>485</v>
      </c>
      <c r="F229" s="194"/>
      <c r="G229" s="459"/>
      <c r="H229" s="207">
        <v>0</v>
      </c>
      <c r="I229" s="150">
        <f t="shared" ref="I229:I292" si="12">G229*F229</f>
        <v>0</v>
      </c>
      <c r="J229" s="150">
        <f t="shared" ref="J229:J292" si="13">I229*H229</f>
        <v>0</v>
      </c>
      <c r="K229" s="150">
        <f t="shared" ref="K229:K292" si="14">I229-J229</f>
        <v>0</v>
      </c>
    </row>
    <row r="230" spans="2:11" ht="14.5" x14ac:dyDescent="0.35">
      <c r="B230" s="102"/>
      <c r="C230" s="102"/>
      <c r="D230" s="102"/>
      <c r="E230" s="112" t="s">
        <v>486</v>
      </c>
      <c r="F230" s="194"/>
      <c r="G230" s="459"/>
      <c r="H230" s="207">
        <v>0</v>
      </c>
      <c r="I230" s="150">
        <f t="shared" si="12"/>
        <v>0</v>
      </c>
      <c r="J230" s="150">
        <f t="shared" si="13"/>
        <v>0</v>
      </c>
      <c r="K230" s="150">
        <f t="shared" si="14"/>
        <v>0</v>
      </c>
    </row>
    <row r="231" spans="2:11" ht="14.5" x14ac:dyDescent="0.35">
      <c r="B231" s="102"/>
      <c r="C231" s="102"/>
      <c r="D231" s="102"/>
      <c r="E231" s="112" t="s">
        <v>487</v>
      </c>
      <c r="F231" s="194"/>
      <c r="G231" s="459"/>
      <c r="H231" s="207">
        <v>0</v>
      </c>
      <c r="I231" s="150">
        <f t="shared" si="12"/>
        <v>0</v>
      </c>
      <c r="J231" s="150">
        <f t="shared" si="13"/>
        <v>0</v>
      </c>
      <c r="K231" s="150">
        <f t="shared" si="14"/>
        <v>0</v>
      </c>
    </row>
    <row r="232" spans="2:11" ht="14.5" x14ac:dyDescent="0.35">
      <c r="B232" s="102"/>
      <c r="C232" s="102"/>
      <c r="D232" s="102"/>
      <c r="E232" s="112" t="s">
        <v>488</v>
      </c>
      <c r="F232" s="194"/>
      <c r="G232" s="459"/>
      <c r="H232" s="207">
        <v>0</v>
      </c>
      <c r="I232" s="150">
        <f t="shared" si="12"/>
        <v>0</v>
      </c>
      <c r="J232" s="150">
        <f t="shared" si="13"/>
        <v>0</v>
      </c>
      <c r="K232" s="150">
        <f t="shared" si="14"/>
        <v>0</v>
      </c>
    </row>
    <row r="233" spans="2:11" ht="14.5" x14ac:dyDescent="0.35">
      <c r="B233" s="102"/>
      <c r="C233" s="102"/>
      <c r="D233" s="102"/>
      <c r="E233" s="112" t="s">
        <v>489</v>
      </c>
      <c r="F233" s="194"/>
      <c r="G233" s="459"/>
      <c r="H233" s="207">
        <v>0</v>
      </c>
      <c r="I233" s="150">
        <f t="shared" si="12"/>
        <v>0</v>
      </c>
      <c r="J233" s="150">
        <f t="shared" si="13"/>
        <v>0</v>
      </c>
      <c r="K233" s="150">
        <f t="shared" si="14"/>
        <v>0</v>
      </c>
    </row>
    <row r="234" spans="2:11" ht="14.5" x14ac:dyDescent="0.35">
      <c r="B234" s="102"/>
      <c r="C234" s="102"/>
      <c r="D234" s="102"/>
      <c r="E234" s="112" t="s">
        <v>490</v>
      </c>
      <c r="F234" s="194"/>
      <c r="G234" s="459"/>
      <c r="H234" s="207">
        <v>0</v>
      </c>
      <c r="I234" s="150">
        <f t="shared" si="12"/>
        <v>0</v>
      </c>
      <c r="J234" s="150">
        <f t="shared" si="13"/>
        <v>0</v>
      </c>
      <c r="K234" s="150">
        <f t="shared" si="14"/>
        <v>0</v>
      </c>
    </row>
    <row r="235" spans="2:11" ht="14.5" x14ac:dyDescent="0.35">
      <c r="B235" s="102"/>
      <c r="C235" s="102"/>
      <c r="D235" s="102"/>
      <c r="E235" s="112" t="s">
        <v>491</v>
      </c>
      <c r="F235" s="194"/>
      <c r="G235" s="459"/>
      <c r="H235" s="207">
        <v>0</v>
      </c>
      <c r="I235" s="150">
        <f t="shared" si="12"/>
        <v>0</v>
      </c>
      <c r="J235" s="150">
        <f t="shared" si="13"/>
        <v>0</v>
      </c>
      <c r="K235" s="150">
        <f t="shared" si="14"/>
        <v>0</v>
      </c>
    </row>
    <row r="236" spans="2:11" ht="14.5" x14ac:dyDescent="0.35">
      <c r="B236" s="102"/>
      <c r="C236" s="102"/>
      <c r="D236" s="102"/>
      <c r="E236" s="112" t="s">
        <v>492</v>
      </c>
      <c r="F236" s="194"/>
      <c r="G236" s="459"/>
      <c r="H236" s="207">
        <v>0</v>
      </c>
      <c r="I236" s="150">
        <f t="shared" si="12"/>
        <v>0</v>
      </c>
      <c r="J236" s="150">
        <f t="shared" si="13"/>
        <v>0</v>
      </c>
      <c r="K236" s="150">
        <f t="shared" si="14"/>
        <v>0</v>
      </c>
    </row>
    <row r="237" spans="2:11" ht="14.5" x14ac:dyDescent="0.35">
      <c r="B237" s="102"/>
      <c r="C237" s="102"/>
      <c r="D237" s="102"/>
      <c r="E237" s="112" t="s">
        <v>493</v>
      </c>
      <c r="F237" s="194"/>
      <c r="G237" s="459"/>
      <c r="H237" s="207">
        <v>0</v>
      </c>
      <c r="I237" s="150">
        <f t="shared" si="12"/>
        <v>0</v>
      </c>
      <c r="J237" s="150">
        <f t="shared" si="13"/>
        <v>0</v>
      </c>
      <c r="K237" s="150">
        <f t="shared" si="14"/>
        <v>0</v>
      </c>
    </row>
    <row r="238" spans="2:11" ht="14.5" x14ac:dyDescent="0.35">
      <c r="B238" s="102"/>
      <c r="C238" s="102"/>
      <c r="D238" s="102"/>
      <c r="E238" s="112" t="s">
        <v>494</v>
      </c>
      <c r="F238" s="194"/>
      <c r="G238" s="459"/>
      <c r="H238" s="207">
        <v>0</v>
      </c>
      <c r="I238" s="150">
        <f t="shared" si="12"/>
        <v>0</v>
      </c>
      <c r="J238" s="150">
        <f t="shared" si="13"/>
        <v>0</v>
      </c>
      <c r="K238" s="150">
        <f t="shared" si="14"/>
        <v>0</v>
      </c>
    </row>
    <row r="239" spans="2:11" ht="14.5" x14ac:dyDescent="0.35">
      <c r="B239" s="102"/>
      <c r="C239" s="102"/>
      <c r="D239" s="102"/>
      <c r="E239" s="112" t="s">
        <v>495</v>
      </c>
      <c r="F239" s="194"/>
      <c r="G239" s="459"/>
      <c r="H239" s="207">
        <v>0</v>
      </c>
      <c r="I239" s="150">
        <f t="shared" si="12"/>
        <v>0</v>
      </c>
      <c r="J239" s="150">
        <f t="shared" si="13"/>
        <v>0</v>
      </c>
      <c r="K239" s="150">
        <f t="shared" si="14"/>
        <v>0</v>
      </c>
    </row>
    <row r="240" spans="2:11" ht="14.5" x14ac:dyDescent="0.35">
      <c r="B240" s="102"/>
      <c r="C240" s="102"/>
      <c r="D240" s="102"/>
      <c r="E240" s="112" t="s">
        <v>496</v>
      </c>
      <c r="F240" s="194"/>
      <c r="G240" s="459"/>
      <c r="H240" s="207">
        <v>0</v>
      </c>
      <c r="I240" s="150">
        <f t="shared" si="12"/>
        <v>0</v>
      </c>
      <c r="J240" s="150">
        <f t="shared" si="13"/>
        <v>0</v>
      </c>
      <c r="K240" s="150">
        <f t="shared" si="14"/>
        <v>0</v>
      </c>
    </row>
    <row r="241" spans="1:11" ht="14.5" x14ac:dyDescent="0.35">
      <c r="B241" s="102"/>
      <c r="C241" s="102"/>
      <c r="D241" s="102"/>
      <c r="E241" s="112" t="s">
        <v>497</v>
      </c>
      <c r="F241" s="194"/>
      <c r="G241" s="459"/>
      <c r="H241" s="207">
        <v>0</v>
      </c>
      <c r="I241" s="150">
        <f t="shared" si="12"/>
        <v>0</v>
      </c>
      <c r="J241" s="150">
        <f t="shared" si="13"/>
        <v>0</v>
      </c>
      <c r="K241" s="150">
        <f t="shared" si="14"/>
        <v>0</v>
      </c>
    </row>
    <row r="242" spans="1:11" ht="14.5" x14ac:dyDescent="0.35">
      <c r="B242" s="102"/>
      <c r="C242" s="102"/>
      <c r="D242" s="102"/>
      <c r="E242" s="112" t="s">
        <v>498</v>
      </c>
      <c r="F242" s="194"/>
      <c r="G242" s="459"/>
      <c r="H242" s="207">
        <v>0</v>
      </c>
      <c r="I242" s="150">
        <f t="shared" si="12"/>
        <v>0</v>
      </c>
      <c r="J242" s="150">
        <f t="shared" si="13"/>
        <v>0</v>
      </c>
      <c r="K242" s="150">
        <f t="shared" si="14"/>
        <v>0</v>
      </c>
    </row>
    <row r="243" spans="1:11" ht="14.5" x14ac:dyDescent="0.35">
      <c r="B243" s="102"/>
      <c r="C243" s="102"/>
      <c r="D243" s="102"/>
      <c r="E243" s="112" t="s">
        <v>499</v>
      </c>
      <c r="F243" s="194"/>
      <c r="G243" s="459"/>
      <c r="H243" s="207">
        <v>0</v>
      </c>
      <c r="I243" s="150">
        <f t="shared" si="12"/>
        <v>0</v>
      </c>
      <c r="J243" s="150">
        <f t="shared" si="13"/>
        <v>0</v>
      </c>
      <c r="K243" s="150">
        <f t="shared" si="14"/>
        <v>0</v>
      </c>
    </row>
    <row r="244" spans="1:11" ht="14.5" x14ac:dyDescent="0.35">
      <c r="B244" s="102" t="s">
        <v>500</v>
      </c>
      <c r="C244" s="102" t="s">
        <v>501</v>
      </c>
      <c r="D244" s="102"/>
      <c r="E244" s="112" t="s">
        <v>502</v>
      </c>
      <c r="F244" s="194"/>
      <c r="G244" s="459"/>
      <c r="H244" s="207">
        <v>0</v>
      </c>
      <c r="I244" s="150">
        <f t="shared" si="12"/>
        <v>0</v>
      </c>
      <c r="J244" s="150">
        <f t="shared" si="13"/>
        <v>0</v>
      </c>
      <c r="K244" s="150">
        <f t="shared" si="14"/>
        <v>0</v>
      </c>
    </row>
    <row r="245" spans="1:11" ht="14.5" x14ac:dyDescent="0.35">
      <c r="B245" s="102"/>
      <c r="C245" s="102"/>
      <c r="D245" s="102"/>
      <c r="E245" s="112" t="s">
        <v>503</v>
      </c>
      <c r="F245" s="194"/>
      <c r="G245" s="459"/>
      <c r="H245" s="207">
        <v>0</v>
      </c>
      <c r="I245" s="150">
        <f t="shared" si="12"/>
        <v>0</v>
      </c>
      <c r="J245" s="150">
        <f t="shared" si="13"/>
        <v>0</v>
      </c>
      <c r="K245" s="150">
        <f t="shared" si="14"/>
        <v>0</v>
      </c>
    </row>
    <row r="246" spans="1:11" ht="14.5" x14ac:dyDescent="0.35">
      <c r="B246" s="102"/>
      <c r="C246" s="102" t="s">
        <v>504</v>
      </c>
      <c r="D246" s="102"/>
      <c r="E246" s="112" t="s">
        <v>505</v>
      </c>
      <c r="F246" s="194"/>
      <c r="G246" s="459"/>
      <c r="H246" s="207">
        <v>0</v>
      </c>
      <c r="I246" s="150">
        <f t="shared" si="12"/>
        <v>0</v>
      </c>
      <c r="J246" s="150">
        <f t="shared" si="13"/>
        <v>0</v>
      </c>
      <c r="K246" s="150">
        <f t="shared" si="14"/>
        <v>0</v>
      </c>
    </row>
    <row r="247" spans="1:11" ht="14.5" x14ac:dyDescent="0.35">
      <c r="B247" s="102"/>
      <c r="C247" s="102"/>
      <c r="D247" s="102"/>
      <c r="E247" s="112" t="s">
        <v>506</v>
      </c>
      <c r="F247" s="194"/>
      <c r="G247" s="459"/>
      <c r="H247" s="207">
        <v>0</v>
      </c>
      <c r="I247" s="150">
        <f t="shared" si="12"/>
        <v>0</v>
      </c>
      <c r="J247" s="150">
        <f t="shared" si="13"/>
        <v>0</v>
      </c>
      <c r="K247" s="150">
        <f t="shared" si="14"/>
        <v>0</v>
      </c>
    </row>
    <row r="248" spans="1:11" ht="14.5" x14ac:dyDescent="0.35">
      <c r="B248" s="102"/>
      <c r="C248" s="102" t="s">
        <v>507</v>
      </c>
      <c r="D248" s="102"/>
      <c r="E248" s="112" t="s">
        <v>508</v>
      </c>
      <c r="F248" s="194"/>
      <c r="G248" s="459"/>
      <c r="H248" s="207">
        <v>0</v>
      </c>
      <c r="I248" s="150">
        <f t="shared" si="12"/>
        <v>0</v>
      </c>
      <c r="J248" s="150">
        <f t="shared" si="13"/>
        <v>0</v>
      </c>
      <c r="K248" s="150">
        <f t="shared" si="14"/>
        <v>0</v>
      </c>
    </row>
    <row r="249" spans="1:11" ht="14.5" x14ac:dyDescent="0.35">
      <c r="B249" s="102"/>
      <c r="C249" s="102"/>
      <c r="D249" s="102"/>
      <c r="E249" s="112" t="s">
        <v>509</v>
      </c>
      <c r="F249" s="194"/>
      <c r="G249" s="459"/>
      <c r="H249" s="207">
        <v>0</v>
      </c>
      <c r="I249" s="150">
        <f t="shared" si="12"/>
        <v>0</v>
      </c>
      <c r="J249" s="150">
        <f t="shared" si="13"/>
        <v>0</v>
      </c>
      <c r="K249" s="150">
        <f t="shared" si="14"/>
        <v>0</v>
      </c>
    </row>
    <row r="250" spans="1:11" ht="14.5" x14ac:dyDescent="0.35">
      <c r="B250" s="102"/>
      <c r="C250" s="102" t="s">
        <v>268</v>
      </c>
      <c r="D250" s="102"/>
      <c r="E250" s="112" t="s">
        <v>510</v>
      </c>
      <c r="F250" s="194"/>
      <c r="G250" s="459"/>
      <c r="H250" s="207">
        <v>0</v>
      </c>
      <c r="I250" s="150">
        <f t="shared" si="12"/>
        <v>0</v>
      </c>
      <c r="J250" s="150">
        <f t="shared" si="13"/>
        <v>0</v>
      </c>
      <c r="K250" s="150">
        <f t="shared" si="14"/>
        <v>0</v>
      </c>
    </row>
    <row r="251" spans="1:11" ht="14.5" x14ac:dyDescent="0.35">
      <c r="A251" s="7"/>
      <c r="B251" s="102"/>
      <c r="C251" s="102"/>
      <c r="D251" s="102"/>
      <c r="E251" s="112" t="s">
        <v>511</v>
      </c>
      <c r="F251" s="194"/>
      <c r="G251" s="459"/>
      <c r="H251" s="207">
        <v>0</v>
      </c>
      <c r="I251" s="150">
        <f t="shared" si="12"/>
        <v>0</v>
      </c>
      <c r="J251" s="150">
        <f t="shared" si="13"/>
        <v>0</v>
      </c>
      <c r="K251" s="150">
        <f t="shared" si="14"/>
        <v>0</v>
      </c>
    </row>
    <row r="252" spans="1:11" ht="14.5" x14ac:dyDescent="0.35">
      <c r="A252" s="7"/>
      <c r="B252" s="102"/>
      <c r="C252" s="102" t="s">
        <v>271</v>
      </c>
      <c r="D252" s="102"/>
      <c r="E252" s="112" t="s">
        <v>512</v>
      </c>
      <c r="F252" s="194"/>
      <c r="G252" s="459"/>
      <c r="H252" s="207">
        <v>0</v>
      </c>
      <c r="I252" s="150">
        <f t="shared" si="12"/>
        <v>0</v>
      </c>
      <c r="J252" s="150">
        <f t="shared" si="13"/>
        <v>0</v>
      </c>
      <c r="K252" s="150">
        <f t="shared" si="14"/>
        <v>0</v>
      </c>
    </row>
    <row r="253" spans="1:11" ht="14.5" x14ac:dyDescent="0.35">
      <c r="A253" s="7"/>
      <c r="B253" s="102"/>
      <c r="C253" s="102"/>
      <c r="D253" s="102"/>
      <c r="E253" s="112" t="s">
        <v>513</v>
      </c>
      <c r="F253" s="194"/>
      <c r="G253" s="459"/>
      <c r="H253" s="207">
        <v>0</v>
      </c>
      <c r="I253" s="150">
        <f t="shared" si="12"/>
        <v>0</v>
      </c>
      <c r="J253" s="150">
        <f t="shared" si="13"/>
        <v>0</v>
      </c>
      <c r="K253" s="150">
        <f t="shared" si="14"/>
        <v>0</v>
      </c>
    </row>
    <row r="254" spans="1:11" ht="14.5" x14ac:dyDescent="0.35">
      <c r="B254" s="102"/>
      <c r="C254" s="102" t="s">
        <v>274</v>
      </c>
      <c r="D254" s="102"/>
      <c r="E254" s="112" t="s">
        <v>514</v>
      </c>
      <c r="F254" s="194"/>
      <c r="G254" s="459"/>
      <c r="H254" s="207">
        <v>0</v>
      </c>
      <c r="I254" s="150">
        <f t="shared" si="12"/>
        <v>0</v>
      </c>
      <c r="J254" s="150">
        <f t="shared" si="13"/>
        <v>0</v>
      </c>
      <c r="K254" s="150">
        <f t="shared" si="14"/>
        <v>0</v>
      </c>
    </row>
    <row r="255" spans="1:11" ht="14.5" x14ac:dyDescent="0.35">
      <c r="B255" s="102"/>
      <c r="C255" s="102"/>
      <c r="D255" s="102"/>
      <c r="E255" s="112" t="s">
        <v>515</v>
      </c>
      <c r="F255" s="194"/>
      <c r="G255" s="459"/>
      <c r="H255" s="207">
        <v>0</v>
      </c>
      <c r="I255" s="150">
        <f t="shared" si="12"/>
        <v>0</v>
      </c>
      <c r="J255" s="150">
        <f t="shared" si="13"/>
        <v>0</v>
      </c>
      <c r="K255" s="150">
        <f t="shared" si="14"/>
        <v>0</v>
      </c>
    </row>
    <row r="256" spans="1:11" ht="14.5" x14ac:dyDescent="0.35">
      <c r="B256" s="102"/>
      <c r="C256" s="102"/>
      <c r="D256" s="102"/>
      <c r="E256" s="112" t="s">
        <v>516</v>
      </c>
      <c r="F256" s="194"/>
      <c r="G256" s="459"/>
      <c r="H256" s="207">
        <v>0</v>
      </c>
      <c r="I256" s="150">
        <f t="shared" si="12"/>
        <v>0</v>
      </c>
      <c r="J256" s="150">
        <f t="shared" si="13"/>
        <v>0</v>
      </c>
      <c r="K256" s="150">
        <f t="shared" si="14"/>
        <v>0</v>
      </c>
    </row>
    <row r="257" spans="2:11" ht="14.5" x14ac:dyDescent="0.35">
      <c r="B257" s="102"/>
      <c r="C257" s="102"/>
      <c r="D257" s="102"/>
      <c r="E257" s="112" t="s">
        <v>517</v>
      </c>
      <c r="F257" s="194"/>
      <c r="G257" s="459"/>
      <c r="H257" s="207">
        <v>0</v>
      </c>
      <c r="I257" s="150">
        <f t="shared" si="12"/>
        <v>0</v>
      </c>
      <c r="J257" s="150">
        <f t="shared" si="13"/>
        <v>0</v>
      </c>
      <c r="K257" s="150">
        <f t="shared" si="14"/>
        <v>0</v>
      </c>
    </row>
    <row r="258" spans="2:11" ht="14.5" x14ac:dyDescent="0.35">
      <c r="B258" s="102"/>
      <c r="C258" s="102"/>
      <c r="D258" s="102"/>
      <c r="E258" s="112" t="s">
        <v>518</v>
      </c>
      <c r="F258" s="194"/>
      <c r="G258" s="459"/>
      <c r="H258" s="207">
        <v>0</v>
      </c>
      <c r="I258" s="150">
        <f t="shared" si="12"/>
        <v>0</v>
      </c>
      <c r="J258" s="150">
        <f t="shared" si="13"/>
        <v>0</v>
      </c>
      <c r="K258" s="150">
        <f t="shared" si="14"/>
        <v>0</v>
      </c>
    </row>
    <row r="259" spans="2:11" ht="14.5" x14ac:dyDescent="0.35">
      <c r="B259" s="102"/>
      <c r="C259" s="102"/>
      <c r="D259" s="102"/>
      <c r="E259" s="112" t="s">
        <v>519</v>
      </c>
      <c r="F259" s="194"/>
      <c r="G259" s="459"/>
      <c r="H259" s="207">
        <v>0</v>
      </c>
      <c r="I259" s="150">
        <f t="shared" si="12"/>
        <v>0</v>
      </c>
      <c r="J259" s="150">
        <f t="shared" si="13"/>
        <v>0</v>
      </c>
      <c r="K259" s="150">
        <f t="shared" si="14"/>
        <v>0</v>
      </c>
    </row>
    <row r="260" spans="2:11" ht="14.5" x14ac:dyDescent="0.35">
      <c r="B260" s="102"/>
      <c r="C260" s="102"/>
      <c r="D260" s="102"/>
      <c r="E260" s="112" t="s">
        <v>520</v>
      </c>
      <c r="F260" s="194"/>
      <c r="G260" s="459"/>
      <c r="H260" s="207">
        <v>0</v>
      </c>
      <c r="I260" s="150">
        <f t="shared" si="12"/>
        <v>0</v>
      </c>
      <c r="J260" s="150">
        <f t="shared" si="13"/>
        <v>0</v>
      </c>
      <c r="K260" s="150">
        <f t="shared" si="14"/>
        <v>0</v>
      </c>
    </row>
    <row r="261" spans="2:11" ht="14.5" x14ac:dyDescent="0.35">
      <c r="B261" s="102"/>
      <c r="C261" s="102"/>
      <c r="D261" s="102"/>
      <c r="E261" s="112" t="s">
        <v>521</v>
      </c>
      <c r="F261" s="194"/>
      <c r="G261" s="459"/>
      <c r="H261" s="207">
        <v>0</v>
      </c>
      <c r="I261" s="150">
        <f t="shared" si="12"/>
        <v>0</v>
      </c>
      <c r="J261" s="150">
        <f t="shared" si="13"/>
        <v>0</v>
      </c>
      <c r="K261" s="150">
        <f t="shared" si="14"/>
        <v>0</v>
      </c>
    </row>
    <row r="262" spans="2:11" ht="14.5" x14ac:dyDescent="0.35">
      <c r="B262" s="102"/>
      <c r="C262" s="102"/>
      <c r="D262" s="102"/>
      <c r="E262" s="112" t="s">
        <v>522</v>
      </c>
      <c r="F262" s="194"/>
      <c r="G262" s="459"/>
      <c r="H262" s="207">
        <v>0</v>
      </c>
      <c r="I262" s="150">
        <f t="shared" si="12"/>
        <v>0</v>
      </c>
      <c r="J262" s="150">
        <f t="shared" si="13"/>
        <v>0</v>
      </c>
      <c r="K262" s="150">
        <f t="shared" si="14"/>
        <v>0</v>
      </c>
    </row>
    <row r="263" spans="2:11" ht="14.5" x14ac:dyDescent="0.35">
      <c r="B263" s="102"/>
      <c r="C263" s="102"/>
      <c r="D263" s="102"/>
      <c r="E263" s="112" t="s">
        <v>523</v>
      </c>
      <c r="F263" s="194"/>
      <c r="G263" s="459"/>
      <c r="H263" s="207">
        <v>0</v>
      </c>
      <c r="I263" s="150">
        <f t="shared" si="12"/>
        <v>0</v>
      </c>
      <c r="J263" s="150">
        <f t="shared" si="13"/>
        <v>0</v>
      </c>
      <c r="K263" s="150">
        <f t="shared" si="14"/>
        <v>0</v>
      </c>
    </row>
    <row r="264" spans="2:11" ht="14.5" x14ac:dyDescent="0.35">
      <c r="B264" s="102"/>
      <c r="C264" s="102"/>
      <c r="D264" s="102"/>
      <c r="E264" s="112" t="s">
        <v>524</v>
      </c>
      <c r="F264" s="194"/>
      <c r="G264" s="459"/>
      <c r="H264" s="207">
        <v>0</v>
      </c>
      <c r="I264" s="150">
        <f t="shared" si="12"/>
        <v>0</v>
      </c>
      <c r="J264" s="150">
        <f t="shared" si="13"/>
        <v>0</v>
      </c>
      <c r="K264" s="150">
        <f t="shared" si="14"/>
        <v>0</v>
      </c>
    </row>
    <row r="265" spans="2:11" ht="14.5" x14ac:dyDescent="0.35">
      <c r="B265" s="102"/>
      <c r="C265" s="102"/>
      <c r="D265" s="102"/>
      <c r="E265" s="112" t="s">
        <v>525</v>
      </c>
      <c r="F265" s="194"/>
      <c r="G265" s="459"/>
      <c r="H265" s="207">
        <v>0</v>
      </c>
      <c r="I265" s="150">
        <f t="shared" si="12"/>
        <v>0</v>
      </c>
      <c r="J265" s="150">
        <f t="shared" si="13"/>
        <v>0</v>
      </c>
      <c r="K265" s="150">
        <f t="shared" si="14"/>
        <v>0</v>
      </c>
    </row>
    <row r="266" spans="2:11" ht="14.5" x14ac:dyDescent="0.35">
      <c r="B266" s="102"/>
      <c r="C266" s="102"/>
      <c r="D266" s="102"/>
      <c r="E266" s="112" t="s">
        <v>526</v>
      </c>
      <c r="F266" s="194"/>
      <c r="G266" s="459"/>
      <c r="H266" s="207">
        <v>0</v>
      </c>
      <c r="I266" s="150">
        <f t="shared" si="12"/>
        <v>0</v>
      </c>
      <c r="J266" s="150">
        <f t="shared" si="13"/>
        <v>0</v>
      </c>
      <c r="K266" s="150">
        <f t="shared" si="14"/>
        <v>0</v>
      </c>
    </row>
    <row r="267" spans="2:11" ht="14.5" x14ac:dyDescent="0.35">
      <c r="B267" s="102"/>
      <c r="C267" s="102"/>
      <c r="D267" s="102"/>
      <c r="E267" s="112" t="s">
        <v>527</v>
      </c>
      <c r="F267" s="194"/>
      <c r="G267" s="459"/>
      <c r="H267" s="207">
        <v>0</v>
      </c>
      <c r="I267" s="150">
        <f t="shared" si="12"/>
        <v>0</v>
      </c>
      <c r="J267" s="150">
        <f t="shared" si="13"/>
        <v>0</v>
      </c>
      <c r="K267" s="150">
        <f t="shared" si="14"/>
        <v>0</v>
      </c>
    </row>
    <row r="268" spans="2:11" ht="14.5" x14ac:dyDescent="0.35">
      <c r="B268" s="102"/>
      <c r="C268" s="102"/>
      <c r="D268" s="102"/>
      <c r="E268" s="112" t="s">
        <v>528</v>
      </c>
      <c r="F268" s="194"/>
      <c r="G268" s="459"/>
      <c r="H268" s="207">
        <v>0</v>
      </c>
      <c r="I268" s="150">
        <f t="shared" si="12"/>
        <v>0</v>
      </c>
      <c r="J268" s="150">
        <f t="shared" si="13"/>
        <v>0</v>
      </c>
      <c r="K268" s="150">
        <f t="shared" si="14"/>
        <v>0</v>
      </c>
    </row>
    <row r="269" spans="2:11" ht="14.5" x14ac:dyDescent="0.35">
      <c r="B269" s="102"/>
      <c r="C269" s="102"/>
      <c r="D269" s="102"/>
      <c r="E269" s="112" t="s">
        <v>529</v>
      </c>
      <c r="F269" s="194"/>
      <c r="G269" s="459"/>
      <c r="H269" s="207">
        <v>0</v>
      </c>
      <c r="I269" s="150">
        <f t="shared" si="12"/>
        <v>0</v>
      </c>
      <c r="J269" s="150">
        <f t="shared" si="13"/>
        <v>0</v>
      </c>
      <c r="K269" s="150">
        <f t="shared" si="14"/>
        <v>0</v>
      </c>
    </row>
    <row r="270" spans="2:11" ht="14.5" x14ac:dyDescent="0.35">
      <c r="B270" s="102"/>
      <c r="C270" s="102"/>
      <c r="D270" s="102"/>
      <c r="E270" s="112" t="s">
        <v>530</v>
      </c>
      <c r="F270" s="194"/>
      <c r="G270" s="459"/>
      <c r="H270" s="207">
        <v>0</v>
      </c>
      <c r="I270" s="150">
        <f t="shared" si="12"/>
        <v>0</v>
      </c>
      <c r="J270" s="150">
        <f t="shared" si="13"/>
        <v>0</v>
      </c>
      <c r="K270" s="150">
        <f t="shared" si="14"/>
        <v>0</v>
      </c>
    </row>
    <row r="271" spans="2:11" ht="14.5" x14ac:dyDescent="0.35">
      <c r="B271" s="102"/>
      <c r="C271" s="102"/>
      <c r="D271" s="102"/>
      <c r="E271" s="112" t="s">
        <v>531</v>
      </c>
      <c r="F271" s="194"/>
      <c r="G271" s="459"/>
      <c r="H271" s="207">
        <v>0</v>
      </c>
      <c r="I271" s="150">
        <f t="shared" si="12"/>
        <v>0</v>
      </c>
      <c r="J271" s="150">
        <f t="shared" si="13"/>
        <v>0</v>
      </c>
      <c r="K271" s="150">
        <f t="shared" si="14"/>
        <v>0</v>
      </c>
    </row>
    <row r="272" spans="2:11" ht="14.5" x14ac:dyDescent="0.35">
      <c r="B272" s="102"/>
      <c r="C272" s="102"/>
      <c r="D272" s="102"/>
      <c r="E272" s="112" t="s">
        <v>532</v>
      </c>
      <c r="F272" s="194"/>
      <c r="G272" s="459"/>
      <c r="H272" s="207">
        <v>0</v>
      </c>
      <c r="I272" s="150">
        <f t="shared" si="12"/>
        <v>0</v>
      </c>
      <c r="J272" s="150">
        <f t="shared" si="13"/>
        <v>0</v>
      </c>
      <c r="K272" s="150">
        <f t="shared" si="14"/>
        <v>0</v>
      </c>
    </row>
    <row r="273" spans="2:11" ht="14.5" x14ac:dyDescent="0.35">
      <c r="B273" s="102"/>
      <c r="C273" s="102"/>
      <c r="D273" s="102"/>
      <c r="E273" s="112" t="s">
        <v>533</v>
      </c>
      <c r="F273" s="194"/>
      <c r="G273" s="459"/>
      <c r="H273" s="207">
        <v>0</v>
      </c>
      <c r="I273" s="150">
        <f t="shared" si="12"/>
        <v>0</v>
      </c>
      <c r="J273" s="150">
        <f t="shared" si="13"/>
        <v>0</v>
      </c>
      <c r="K273" s="150">
        <f t="shared" si="14"/>
        <v>0</v>
      </c>
    </row>
    <row r="274" spans="2:11" ht="14.5" x14ac:dyDescent="0.35">
      <c r="B274" s="102" t="s">
        <v>534</v>
      </c>
      <c r="C274" s="102" t="s">
        <v>535</v>
      </c>
      <c r="D274" s="102"/>
      <c r="E274" s="112" t="s">
        <v>536</v>
      </c>
      <c r="F274" s="194"/>
      <c r="G274" s="459"/>
      <c r="H274" s="207">
        <v>0</v>
      </c>
      <c r="I274" s="150">
        <f t="shared" si="12"/>
        <v>0</v>
      </c>
      <c r="J274" s="150">
        <f t="shared" si="13"/>
        <v>0</v>
      </c>
      <c r="K274" s="150">
        <f t="shared" si="14"/>
        <v>0</v>
      </c>
    </row>
    <row r="275" spans="2:11" ht="14.5" x14ac:dyDescent="0.35">
      <c r="B275" s="102"/>
      <c r="C275" s="102"/>
      <c r="D275" s="102"/>
      <c r="E275" s="112" t="s">
        <v>537</v>
      </c>
      <c r="F275" s="194"/>
      <c r="G275" s="459"/>
      <c r="H275" s="207">
        <v>0</v>
      </c>
      <c r="I275" s="150">
        <f t="shared" si="12"/>
        <v>0</v>
      </c>
      <c r="J275" s="150">
        <f t="shared" si="13"/>
        <v>0</v>
      </c>
      <c r="K275" s="150">
        <f t="shared" si="14"/>
        <v>0</v>
      </c>
    </row>
    <row r="276" spans="2:11" ht="14.5" x14ac:dyDescent="0.35">
      <c r="B276" s="102"/>
      <c r="C276" s="102" t="s">
        <v>538</v>
      </c>
      <c r="D276" s="102"/>
      <c r="E276" s="112" t="s">
        <v>539</v>
      </c>
      <c r="F276" s="194"/>
      <c r="G276" s="459"/>
      <c r="H276" s="207">
        <v>0</v>
      </c>
      <c r="I276" s="150">
        <f t="shared" si="12"/>
        <v>0</v>
      </c>
      <c r="J276" s="150">
        <f t="shared" si="13"/>
        <v>0</v>
      </c>
      <c r="K276" s="150">
        <f t="shared" si="14"/>
        <v>0</v>
      </c>
    </row>
    <row r="277" spans="2:11" ht="14.5" x14ac:dyDescent="0.35">
      <c r="B277" s="102"/>
      <c r="C277" s="102"/>
      <c r="D277" s="102"/>
      <c r="E277" s="112" t="s">
        <v>540</v>
      </c>
      <c r="F277" s="194"/>
      <c r="G277" s="459"/>
      <c r="H277" s="207">
        <v>0</v>
      </c>
      <c r="I277" s="150">
        <f t="shared" si="12"/>
        <v>0</v>
      </c>
      <c r="J277" s="150">
        <f t="shared" si="13"/>
        <v>0</v>
      </c>
      <c r="K277" s="150">
        <f t="shared" si="14"/>
        <v>0</v>
      </c>
    </row>
    <row r="278" spans="2:11" ht="14.5" x14ac:dyDescent="0.35">
      <c r="B278" s="102"/>
      <c r="C278" s="102" t="s">
        <v>541</v>
      </c>
      <c r="D278" s="102"/>
      <c r="E278" s="112" t="s">
        <v>542</v>
      </c>
      <c r="F278" s="194"/>
      <c r="G278" s="459"/>
      <c r="H278" s="207">
        <v>0</v>
      </c>
      <c r="I278" s="150">
        <f t="shared" si="12"/>
        <v>0</v>
      </c>
      <c r="J278" s="150">
        <f t="shared" si="13"/>
        <v>0</v>
      </c>
      <c r="K278" s="150">
        <f t="shared" si="14"/>
        <v>0</v>
      </c>
    </row>
    <row r="279" spans="2:11" ht="14.5" x14ac:dyDescent="0.35">
      <c r="B279" s="102"/>
      <c r="C279" s="102"/>
      <c r="D279" s="102"/>
      <c r="E279" s="112" t="s">
        <v>543</v>
      </c>
      <c r="F279" s="194"/>
      <c r="G279" s="459"/>
      <c r="H279" s="207">
        <v>0</v>
      </c>
      <c r="I279" s="150">
        <f t="shared" si="12"/>
        <v>0</v>
      </c>
      <c r="J279" s="150">
        <f t="shared" si="13"/>
        <v>0</v>
      </c>
      <c r="K279" s="150">
        <f t="shared" si="14"/>
        <v>0</v>
      </c>
    </row>
    <row r="280" spans="2:11" ht="14.5" x14ac:dyDescent="0.35">
      <c r="B280" s="102"/>
      <c r="C280" s="102" t="s">
        <v>271</v>
      </c>
      <c r="D280" s="102"/>
      <c r="E280" s="112" t="s">
        <v>544</v>
      </c>
      <c r="F280" s="194"/>
      <c r="G280" s="459"/>
      <c r="H280" s="207">
        <v>0</v>
      </c>
      <c r="I280" s="150">
        <f t="shared" si="12"/>
        <v>0</v>
      </c>
      <c r="J280" s="150">
        <f t="shared" si="13"/>
        <v>0</v>
      </c>
      <c r="K280" s="150">
        <f t="shared" si="14"/>
        <v>0</v>
      </c>
    </row>
    <row r="281" spans="2:11" ht="14.5" x14ac:dyDescent="0.35">
      <c r="B281" s="102"/>
      <c r="C281" s="102"/>
      <c r="D281" s="102"/>
      <c r="E281" s="112" t="s">
        <v>545</v>
      </c>
      <c r="F281" s="194"/>
      <c r="G281" s="459"/>
      <c r="H281" s="207">
        <v>0</v>
      </c>
      <c r="I281" s="150">
        <f t="shared" si="12"/>
        <v>0</v>
      </c>
      <c r="J281" s="150">
        <f t="shared" si="13"/>
        <v>0</v>
      </c>
      <c r="K281" s="150">
        <f t="shared" si="14"/>
        <v>0</v>
      </c>
    </row>
    <row r="282" spans="2:11" ht="14.5" x14ac:dyDescent="0.35">
      <c r="B282" s="102"/>
      <c r="C282" s="102" t="s">
        <v>274</v>
      </c>
      <c r="D282" s="102"/>
      <c r="E282" s="112" t="s">
        <v>546</v>
      </c>
      <c r="F282" s="194"/>
      <c r="G282" s="459"/>
      <c r="H282" s="207">
        <v>0</v>
      </c>
      <c r="I282" s="150">
        <f t="shared" si="12"/>
        <v>0</v>
      </c>
      <c r="J282" s="150">
        <f t="shared" si="13"/>
        <v>0</v>
      </c>
      <c r="K282" s="150">
        <f t="shared" si="14"/>
        <v>0</v>
      </c>
    </row>
    <row r="283" spans="2:11" ht="14.5" x14ac:dyDescent="0.35">
      <c r="B283" s="102"/>
      <c r="C283" s="102"/>
      <c r="D283" s="102"/>
      <c r="E283" s="112" t="s">
        <v>547</v>
      </c>
      <c r="F283" s="194"/>
      <c r="G283" s="459"/>
      <c r="H283" s="207">
        <v>0</v>
      </c>
      <c r="I283" s="150">
        <f t="shared" si="12"/>
        <v>0</v>
      </c>
      <c r="J283" s="150">
        <f t="shared" si="13"/>
        <v>0</v>
      </c>
      <c r="K283" s="150">
        <f t="shared" si="14"/>
        <v>0</v>
      </c>
    </row>
    <row r="284" spans="2:11" ht="14.5" x14ac:dyDescent="0.35">
      <c r="B284" s="102"/>
      <c r="C284" s="102"/>
      <c r="D284" s="102"/>
      <c r="E284" s="112" t="s">
        <v>548</v>
      </c>
      <c r="F284" s="194"/>
      <c r="G284" s="459"/>
      <c r="H284" s="207">
        <v>0</v>
      </c>
      <c r="I284" s="150">
        <f t="shared" si="12"/>
        <v>0</v>
      </c>
      <c r="J284" s="150">
        <f t="shared" si="13"/>
        <v>0</v>
      </c>
      <c r="K284" s="150">
        <f t="shared" si="14"/>
        <v>0</v>
      </c>
    </row>
    <row r="285" spans="2:11" ht="14.5" x14ac:dyDescent="0.35">
      <c r="B285" s="102"/>
      <c r="C285" s="102"/>
      <c r="D285" s="102"/>
      <c r="E285" s="112" t="s">
        <v>549</v>
      </c>
      <c r="F285" s="194"/>
      <c r="G285" s="459"/>
      <c r="H285" s="207">
        <v>0</v>
      </c>
      <c r="I285" s="150">
        <f t="shared" si="12"/>
        <v>0</v>
      </c>
      <c r="J285" s="150">
        <f t="shared" si="13"/>
        <v>0</v>
      </c>
      <c r="K285" s="150">
        <f t="shared" si="14"/>
        <v>0</v>
      </c>
    </row>
    <row r="286" spans="2:11" ht="14.5" x14ac:dyDescent="0.35">
      <c r="B286" s="102"/>
      <c r="C286" s="102"/>
      <c r="D286" s="102"/>
      <c r="E286" s="112" t="s">
        <v>550</v>
      </c>
      <c r="F286" s="194"/>
      <c r="G286" s="459"/>
      <c r="H286" s="207">
        <v>0</v>
      </c>
      <c r="I286" s="150">
        <f t="shared" si="12"/>
        <v>0</v>
      </c>
      <c r="J286" s="150">
        <f t="shared" si="13"/>
        <v>0</v>
      </c>
      <c r="K286" s="150">
        <f t="shared" si="14"/>
        <v>0</v>
      </c>
    </row>
    <row r="287" spans="2:11" ht="14.5" x14ac:dyDescent="0.35">
      <c r="B287" s="102"/>
      <c r="C287" s="102"/>
      <c r="D287" s="102"/>
      <c r="E287" s="112" t="s">
        <v>551</v>
      </c>
      <c r="F287" s="194"/>
      <c r="G287" s="459"/>
      <c r="H287" s="207">
        <v>0</v>
      </c>
      <c r="I287" s="150">
        <f t="shared" si="12"/>
        <v>0</v>
      </c>
      <c r="J287" s="150">
        <f t="shared" si="13"/>
        <v>0</v>
      </c>
      <c r="K287" s="150">
        <f t="shared" si="14"/>
        <v>0</v>
      </c>
    </row>
    <row r="288" spans="2:11" ht="14.5" x14ac:dyDescent="0.35">
      <c r="B288" s="102"/>
      <c r="C288" s="102"/>
      <c r="D288" s="102"/>
      <c r="E288" s="112" t="s">
        <v>552</v>
      </c>
      <c r="F288" s="194"/>
      <c r="G288" s="459"/>
      <c r="H288" s="207">
        <v>0</v>
      </c>
      <c r="I288" s="150">
        <f t="shared" si="12"/>
        <v>0</v>
      </c>
      <c r="J288" s="150">
        <f t="shared" si="13"/>
        <v>0</v>
      </c>
      <c r="K288" s="150">
        <f t="shared" si="14"/>
        <v>0</v>
      </c>
    </row>
    <row r="289" spans="2:11" ht="14.5" x14ac:dyDescent="0.35">
      <c r="B289" s="102"/>
      <c r="C289" s="102"/>
      <c r="D289" s="102"/>
      <c r="E289" s="112" t="s">
        <v>553</v>
      </c>
      <c r="F289" s="194"/>
      <c r="G289" s="459"/>
      <c r="H289" s="207">
        <v>0</v>
      </c>
      <c r="I289" s="150">
        <f t="shared" si="12"/>
        <v>0</v>
      </c>
      <c r="J289" s="150">
        <f t="shared" si="13"/>
        <v>0</v>
      </c>
      <c r="K289" s="150">
        <f t="shared" si="14"/>
        <v>0</v>
      </c>
    </row>
    <row r="290" spans="2:11" ht="14.5" x14ac:dyDescent="0.35">
      <c r="B290" s="102"/>
      <c r="C290" s="102"/>
      <c r="D290" s="102"/>
      <c r="E290" s="112" t="s">
        <v>554</v>
      </c>
      <c r="F290" s="194"/>
      <c r="G290" s="459"/>
      <c r="H290" s="207">
        <v>0</v>
      </c>
      <c r="I290" s="150">
        <f t="shared" si="12"/>
        <v>0</v>
      </c>
      <c r="J290" s="150">
        <f t="shared" si="13"/>
        <v>0</v>
      </c>
      <c r="K290" s="150">
        <f t="shared" si="14"/>
        <v>0</v>
      </c>
    </row>
    <row r="291" spans="2:11" ht="14.5" x14ac:dyDescent="0.35">
      <c r="B291" s="102"/>
      <c r="C291" s="102"/>
      <c r="D291" s="102"/>
      <c r="E291" s="112" t="s">
        <v>555</v>
      </c>
      <c r="F291" s="194"/>
      <c r="G291" s="459"/>
      <c r="H291" s="207">
        <v>0</v>
      </c>
      <c r="I291" s="150">
        <f t="shared" si="12"/>
        <v>0</v>
      </c>
      <c r="J291" s="150">
        <f t="shared" si="13"/>
        <v>0</v>
      </c>
      <c r="K291" s="150">
        <f t="shared" si="14"/>
        <v>0</v>
      </c>
    </row>
    <row r="292" spans="2:11" ht="14.5" x14ac:dyDescent="0.35">
      <c r="B292" s="102"/>
      <c r="C292" s="102"/>
      <c r="D292" s="102"/>
      <c r="E292" s="112" t="s">
        <v>556</v>
      </c>
      <c r="F292" s="194"/>
      <c r="G292" s="459"/>
      <c r="H292" s="207">
        <v>0</v>
      </c>
      <c r="I292" s="150">
        <f t="shared" si="12"/>
        <v>0</v>
      </c>
      <c r="J292" s="150">
        <f t="shared" si="13"/>
        <v>0</v>
      </c>
      <c r="K292" s="150">
        <f t="shared" si="14"/>
        <v>0</v>
      </c>
    </row>
    <row r="293" spans="2:11" ht="14.5" x14ac:dyDescent="0.35">
      <c r="B293" s="102"/>
      <c r="C293" s="102"/>
      <c r="D293" s="102"/>
      <c r="E293" s="112" t="s">
        <v>557</v>
      </c>
      <c r="F293" s="194"/>
      <c r="G293" s="459"/>
      <c r="H293" s="207">
        <v>0</v>
      </c>
      <c r="I293" s="150">
        <f t="shared" ref="I293:I353" si="15">G293*F293</f>
        <v>0</v>
      </c>
      <c r="J293" s="150">
        <f t="shared" ref="J293:J353" si="16">I293*H293</f>
        <v>0</v>
      </c>
      <c r="K293" s="150">
        <f t="shared" ref="K293:K353" si="17">I293-J293</f>
        <v>0</v>
      </c>
    </row>
    <row r="294" spans="2:11" ht="14.5" x14ac:dyDescent="0.35">
      <c r="B294" s="102"/>
      <c r="C294" s="102"/>
      <c r="D294" s="102"/>
      <c r="E294" s="112" t="s">
        <v>558</v>
      </c>
      <c r="F294" s="194"/>
      <c r="G294" s="459"/>
      <c r="H294" s="207">
        <v>0</v>
      </c>
      <c r="I294" s="150">
        <f t="shared" si="15"/>
        <v>0</v>
      </c>
      <c r="J294" s="150">
        <f t="shared" si="16"/>
        <v>0</v>
      </c>
      <c r="K294" s="150">
        <f t="shared" si="17"/>
        <v>0</v>
      </c>
    </row>
    <row r="295" spans="2:11" ht="14.5" x14ac:dyDescent="0.35">
      <c r="B295" s="102"/>
      <c r="C295" s="102"/>
      <c r="D295" s="102"/>
      <c r="E295" s="112" t="s">
        <v>559</v>
      </c>
      <c r="F295" s="194"/>
      <c r="G295" s="459"/>
      <c r="H295" s="207">
        <v>0</v>
      </c>
      <c r="I295" s="150">
        <f t="shared" si="15"/>
        <v>0</v>
      </c>
      <c r="J295" s="150">
        <f t="shared" si="16"/>
        <v>0</v>
      </c>
      <c r="K295" s="150">
        <f t="shared" si="17"/>
        <v>0</v>
      </c>
    </row>
    <row r="296" spans="2:11" ht="14.5" x14ac:dyDescent="0.35">
      <c r="B296" s="102"/>
      <c r="C296" s="102"/>
      <c r="D296" s="102"/>
      <c r="E296" s="112" t="s">
        <v>560</v>
      </c>
      <c r="F296" s="194"/>
      <c r="G296" s="459"/>
      <c r="H296" s="207">
        <v>0</v>
      </c>
      <c r="I296" s="150">
        <f t="shared" si="15"/>
        <v>0</v>
      </c>
      <c r="J296" s="150">
        <f t="shared" si="16"/>
        <v>0</v>
      </c>
      <c r="K296" s="150">
        <f t="shared" si="17"/>
        <v>0</v>
      </c>
    </row>
    <row r="297" spans="2:11" ht="14.5" x14ac:dyDescent="0.35">
      <c r="B297" s="102"/>
      <c r="C297" s="102"/>
      <c r="D297" s="102"/>
      <c r="E297" s="112" t="s">
        <v>561</v>
      </c>
      <c r="F297" s="194"/>
      <c r="G297" s="459"/>
      <c r="H297" s="207">
        <v>0</v>
      </c>
      <c r="I297" s="150">
        <f t="shared" si="15"/>
        <v>0</v>
      </c>
      <c r="J297" s="150">
        <f t="shared" si="16"/>
        <v>0</v>
      </c>
      <c r="K297" s="150">
        <f t="shared" si="17"/>
        <v>0</v>
      </c>
    </row>
    <row r="298" spans="2:11" ht="14.5" x14ac:dyDescent="0.35">
      <c r="B298" s="102"/>
      <c r="C298" s="102"/>
      <c r="D298" s="102"/>
      <c r="E298" s="112" t="s">
        <v>562</v>
      </c>
      <c r="F298" s="194"/>
      <c r="G298" s="459"/>
      <c r="H298" s="207">
        <v>0</v>
      </c>
      <c r="I298" s="150">
        <f t="shared" si="15"/>
        <v>0</v>
      </c>
      <c r="J298" s="150">
        <f t="shared" si="16"/>
        <v>0</v>
      </c>
      <c r="K298" s="150">
        <f t="shared" si="17"/>
        <v>0</v>
      </c>
    </row>
    <row r="299" spans="2:11" ht="14.5" x14ac:dyDescent="0.35">
      <c r="B299" s="102"/>
      <c r="C299" s="102"/>
      <c r="D299" s="102"/>
      <c r="E299" s="112" t="s">
        <v>563</v>
      </c>
      <c r="F299" s="194"/>
      <c r="G299" s="459"/>
      <c r="H299" s="207">
        <v>0</v>
      </c>
      <c r="I299" s="150">
        <f t="shared" si="15"/>
        <v>0</v>
      </c>
      <c r="J299" s="150">
        <f t="shared" si="16"/>
        <v>0</v>
      </c>
      <c r="K299" s="150">
        <f t="shared" si="17"/>
        <v>0</v>
      </c>
    </row>
    <row r="300" spans="2:11" ht="14.5" x14ac:dyDescent="0.35">
      <c r="B300" s="102"/>
      <c r="C300" s="102"/>
      <c r="D300" s="102"/>
      <c r="E300" s="112" t="s">
        <v>564</v>
      </c>
      <c r="F300" s="194"/>
      <c r="G300" s="459"/>
      <c r="H300" s="207">
        <v>0</v>
      </c>
      <c r="I300" s="150">
        <f t="shared" si="15"/>
        <v>0</v>
      </c>
      <c r="J300" s="150">
        <f t="shared" si="16"/>
        <v>0</v>
      </c>
      <c r="K300" s="150">
        <f t="shared" si="17"/>
        <v>0</v>
      </c>
    </row>
    <row r="301" spans="2:11" ht="14.5" x14ac:dyDescent="0.35">
      <c r="B301" s="102"/>
      <c r="C301" s="102"/>
      <c r="D301" s="102"/>
      <c r="E301" s="112" t="s">
        <v>565</v>
      </c>
      <c r="F301" s="194"/>
      <c r="G301" s="459"/>
      <c r="H301" s="207">
        <v>0</v>
      </c>
      <c r="I301" s="150">
        <f t="shared" si="15"/>
        <v>0</v>
      </c>
      <c r="J301" s="150">
        <f t="shared" si="16"/>
        <v>0</v>
      </c>
      <c r="K301" s="150">
        <f t="shared" si="17"/>
        <v>0</v>
      </c>
    </row>
    <row r="302" spans="2:11" ht="14.5" x14ac:dyDescent="0.35">
      <c r="B302" s="102"/>
      <c r="C302" s="102"/>
      <c r="D302" s="102"/>
      <c r="E302" s="112" t="s">
        <v>566</v>
      </c>
      <c r="F302" s="194"/>
      <c r="G302" s="459"/>
      <c r="H302" s="207">
        <v>0</v>
      </c>
      <c r="I302" s="150">
        <f t="shared" si="15"/>
        <v>0</v>
      </c>
      <c r="J302" s="150">
        <f t="shared" si="16"/>
        <v>0</v>
      </c>
      <c r="K302" s="150">
        <f t="shared" si="17"/>
        <v>0</v>
      </c>
    </row>
    <row r="303" spans="2:11" ht="14.5" x14ac:dyDescent="0.35">
      <c r="B303" s="102"/>
      <c r="C303" s="102"/>
      <c r="D303" s="102"/>
      <c r="E303" s="112" t="s">
        <v>567</v>
      </c>
      <c r="F303" s="194"/>
      <c r="G303" s="459"/>
      <c r="H303" s="207">
        <v>0</v>
      </c>
      <c r="I303" s="150">
        <f t="shared" si="15"/>
        <v>0</v>
      </c>
      <c r="J303" s="150">
        <f t="shared" si="16"/>
        <v>0</v>
      </c>
      <c r="K303" s="150">
        <f t="shared" si="17"/>
        <v>0</v>
      </c>
    </row>
    <row r="304" spans="2:11" ht="14.5" x14ac:dyDescent="0.35">
      <c r="B304" s="102" t="s">
        <v>568</v>
      </c>
      <c r="C304" s="102" t="s">
        <v>569</v>
      </c>
      <c r="D304" s="102"/>
      <c r="E304" s="112" t="s">
        <v>570</v>
      </c>
      <c r="F304" s="194"/>
      <c r="G304" s="459"/>
      <c r="H304" s="207">
        <v>0</v>
      </c>
      <c r="I304" s="150">
        <f t="shared" si="15"/>
        <v>0</v>
      </c>
      <c r="J304" s="150">
        <f t="shared" si="16"/>
        <v>0</v>
      </c>
      <c r="K304" s="150">
        <f t="shared" si="17"/>
        <v>0</v>
      </c>
    </row>
    <row r="305" spans="2:11" ht="14.5" x14ac:dyDescent="0.35">
      <c r="B305" s="102"/>
      <c r="C305" s="102"/>
      <c r="D305" s="102"/>
      <c r="E305" s="112" t="s">
        <v>571</v>
      </c>
      <c r="F305" s="194"/>
      <c r="G305" s="459"/>
      <c r="H305" s="207">
        <v>0</v>
      </c>
      <c r="I305" s="150">
        <f t="shared" si="15"/>
        <v>0</v>
      </c>
      <c r="J305" s="150">
        <f t="shared" si="16"/>
        <v>0</v>
      </c>
      <c r="K305" s="150">
        <f t="shared" si="17"/>
        <v>0</v>
      </c>
    </row>
    <row r="306" spans="2:11" ht="14.5" x14ac:dyDescent="0.35">
      <c r="B306" s="102"/>
      <c r="C306" s="102" t="s">
        <v>572</v>
      </c>
      <c r="D306" s="102"/>
      <c r="E306" s="112" t="s">
        <v>573</v>
      </c>
      <c r="F306" s="194"/>
      <c r="G306" s="459"/>
      <c r="H306" s="207">
        <v>0</v>
      </c>
      <c r="I306" s="150">
        <f t="shared" si="15"/>
        <v>0</v>
      </c>
      <c r="J306" s="150">
        <f t="shared" si="16"/>
        <v>0</v>
      </c>
      <c r="K306" s="150">
        <f t="shared" si="17"/>
        <v>0</v>
      </c>
    </row>
    <row r="307" spans="2:11" ht="14.5" x14ac:dyDescent="0.35">
      <c r="B307" s="102"/>
      <c r="C307" s="102"/>
      <c r="D307" s="102"/>
      <c r="E307" s="112" t="s">
        <v>574</v>
      </c>
      <c r="F307" s="194"/>
      <c r="G307" s="459"/>
      <c r="H307" s="207">
        <v>0</v>
      </c>
      <c r="I307" s="150">
        <f t="shared" si="15"/>
        <v>0</v>
      </c>
      <c r="J307" s="150">
        <f t="shared" si="16"/>
        <v>0</v>
      </c>
      <c r="K307" s="150">
        <f t="shared" si="17"/>
        <v>0</v>
      </c>
    </row>
    <row r="308" spans="2:11" ht="14.5" x14ac:dyDescent="0.35">
      <c r="B308" s="102"/>
      <c r="C308" s="102" t="s">
        <v>575</v>
      </c>
      <c r="D308" s="102"/>
      <c r="E308" s="112" t="s">
        <v>576</v>
      </c>
      <c r="F308" s="194"/>
      <c r="G308" s="459"/>
      <c r="H308" s="207">
        <v>0</v>
      </c>
      <c r="I308" s="150">
        <f t="shared" si="15"/>
        <v>0</v>
      </c>
      <c r="J308" s="150">
        <f t="shared" si="16"/>
        <v>0</v>
      </c>
      <c r="K308" s="150">
        <f t="shared" si="17"/>
        <v>0</v>
      </c>
    </row>
    <row r="309" spans="2:11" ht="14.5" x14ac:dyDescent="0.35">
      <c r="B309" s="102"/>
      <c r="C309" s="102"/>
      <c r="D309" s="102"/>
      <c r="E309" s="112" t="s">
        <v>577</v>
      </c>
      <c r="F309" s="194"/>
      <c r="G309" s="459"/>
      <c r="H309" s="207">
        <v>0</v>
      </c>
      <c r="I309" s="150">
        <f t="shared" si="15"/>
        <v>0</v>
      </c>
      <c r="J309" s="150">
        <f t="shared" si="16"/>
        <v>0</v>
      </c>
      <c r="K309" s="150">
        <f t="shared" si="17"/>
        <v>0</v>
      </c>
    </row>
    <row r="310" spans="2:11" ht="14.5" x14ac:dyDescent="0.35">
      <c r="B310" s="102"/>
      <c r="C310" s="102" t="s">
        <v>578</v>
      </c>
      <c r="D310" s="102"/>
      <c r="E310" s="112" t="s">
        <v>579</v>
      </c>
      <c r="F310" s="194"/>
      <c r="G310" s="459"/>
      <c r="H310" s="207">
        <v>0</v>
      </c>
      <c r="I310" s="150">
        <f t="shared" si="15"/>
        <v>0</v>
      </c>
      <c r="J310" s="150">
        <f t="shared" si="16"/>
        <v>0</v>
      </c>
      <c r="K310" s="150">
        <f t="shared" si="17"/>
        <v>0</v>
      </c>
    </row>
    <row r="311" spans="2:11" ht="14.5" x14ac:dyDescent="0.35">
      <c r="B311" s="102"/>
      <c r="C311" s="102"/>
      <c r="D311" s="102"/>
      <c r="E311" s="112" t="s">
        <v>580</v>
      </c>
      <c r="F311" s="194"/>
      <c r="G311" s="459"/>
      <c r="H311" s="207">
        <v>0</v>
      </c>
      <c r="I311" s="150">
        <f t="shared" si="15"/>
        <v>0</v>
      </c>
      <c r="J311" s="150">
        <f t="shared" si="16"/>
        <v>0</v>
      </c>
      <c r="K311" s="150">
        <f t="shared" si="17"/>
        <v>0</v>
      </c>
    </row>
    <row r="312" spans="2:11" ht="14.5" x14ac:dyDescent="0.35">
      <c r="B312" s="102"/>
      <c r="C312" s="102" t="s">
        <v>271</v>
      </c>
      <c r="D312" s="102"/>
      <c r="E312" s="112" t="s">
        <v>581</v>
      </c>
      <c r="F312" s="194"/>
      <c r="G312" s="459"/>
      <c r="H312" s="207">
        <v>0</v>
      </c>
      <c r="I312" s="150">
        <f t="shared" si="15"/>
        <v>0</v>
      </c>
      <c r="J312" s="150">
        <f t="shared" si="16"/>
        <v>0</v>
      </c>
      <c r="K312" s="150">
        <f t="shared" si="17"/>
        <v>0</v>
      </c>
    </row>
    <row r="313" spans="2:11" ht="14.5" x14ac:dyDescent="0.35">
      <c r="B313" s="102"/>
      <c r="C313" s="102"/>
      <c r="D313" s="102"/>
      <c r="E313" s="112" t="s">
        <v>582</v>
      </c>
      <c r="F313" s="194"/>
      <c r="G313" s="459"/>
      <c r="H313" s="207">
        <v>0</v>
      </c>
      <c r="I313" s="150">
        <f t="shared" si="15"/>
        <v>0</v>
      </c>
      <c r="J313" s="150">
        <f t="shared" si="16"/>
        <v>0</v>
      </c>
      <c r="K313" s="150">
        <f t="shared" si="17"/>
        <v>0</v>
      </c>
    </row>
    <row r="314" spans="2:11" ht="14.5" x14ac:dyDescent="0.35">
      <c r="B314" s="102"/>
      <c r="C314" s="102" t="s">
        <v>274</v>
      </c>
      <c r="D314" s="102"/>
      <c r="E314" s="112" t="s">
        <v>583</v>
      </c>
      <c r="F314" s="194"/>
      <c r="G314" s="459"/>
      <c r="H314" s="207">
        <v>0</v>
      </c>
      <c r="I314" s="150">
        <f t="shared" si="15"/>
        <v>0</v>
      </c>
      <c r="J314" s="150">
        <f t="shared" si="16"/>
        <v>0</v>
      </c>
      <c r="K314" s="150">
        <f t="shared" si="17"/>
        <v>0</v>
      </c>
    </row>
    <row r="315" spans="2:11" ht="14.5" x14ac:dyDescent="0.35">
      <c r="B315" s="102"/>
      <c r="C315" s="102"/>
      <c r="D315" s="102"/>
      <c r="E315" s="112" t="s">
        <v>584</v>
      </c>
      <c r="F315" s="194"/>
      <c r="G315" s="459"/>
      <c r="H315" s="207">
        <v>0</v>
      </c>
      <c r="I315" s="150">
        <f t="shared" si="15"/>
        <v>0</v>
      </c>
      <c r="J315" s="150">
        <f t="shared" si="16"/>
        <v>0</v>
      </c>
      <c r="K315" s="150">
        <f t="shared" si="17"/>
        <v>0</v>
      </c>
    </row>
    <row r="316" spans="2:11" ht="14.5" x14ac:dyDescent="0.35">
      <c r="B316" s="102"/>
      <c r="C316" s="102"/>
      <c r="D316" s="102"/>
      <c r="E316" s="112" t="s">
        <v>585</v>
      </c>
      <c r="F316" s="194"/>
      <c r="G316" s="459"/>
      <c r="H316" s="207">
        <v>0</v>
      </c>
      <c r="I316" s="150">
        <f t="shared" si="15"/>
        <v>0</v>
      </c>
      <c r="J316" s="150">
        <f t="shared" si="16"/>
        <v>0</v>
      </c>
      <c r="K316" s="150">
        <f t="shared" si="17"/>
        <v>0</v>
      </c>
    </row>
    <row r="317" spans="2:11" ht="14.5" x14ac:dyDescent="0.35">
      <c r="B317" s="102"/>
      <c r="C317" s="102" t="s">
        <v>315</v>
      </c>
      <c r="D317" s="102"/>
      <c r="E317" s="112" t="s">
        <v>586</v>
      </c>
      <c r="F317" s="194"/>
      <c r="G317" s="459"/>
      <c r="H317" s="207">
        <v>0</v>
      </c>
      <c r="I317" s="150">
        <f t="shared" si="15"/>
        <v>0</v>
      </c>
      <c r="J317" s="150">
        <f t="shared" si="16"/>
        <v>0</v>
      </c>
      <c r="K317" s="150">
        <f t="shared" si="17"/>
        <v>0</v>
      </c>
    </row>
    <row r="318" spans="2:11" ht="14.5" x14ac:dyDescent="0.35">
      <c r="B318" s="102"/>
      <c r="C318" s="102"/>
      <c r="D318" s="102"/>
      <c r="E318" s="112" t="s">
        <v>587</v>
      </c>
      <c r="F318" s="194"/>
      <c r="G318" s="459"/>
      <c r="H318" s="207">
        <v>0</v>
      </c>
      <c r="I318" s="150">
        <f t="shared" si="15"/>
        <v>0</v>
      </c>
      <c r="J318" s="150">
        <f t="shared" si="16"/>
        <v>0</v>
      </c>
      <c r="K318" s="150">
        <f t="shared" si="17"/>
        <v>0</v>
      </c>
    </row>
    <row r="319" spans="2:11" ht="14.5" x14ac:dyDescent="0.35">
      <c r="B319" s="102"/>
      <c r="C319" s="102"/>
      <c r="D319" s="102"/>
      <c r="E319" s="112" t="s">
        <v>588</v>
      </c>
      <c r="F319" s="194"/>
      <c r="G319" s="459"/>
      <c r="H319" s="207">
        <v>0</v>
      </c>
      <c r="I319" s="150">
        <f t="shared" si="15"/>
        <v>0</v>
      </c>
      <c r="J319" s="150">
        <f t="shared" si="16"/>
        <v>0</v>
      </c>
      <c r="K319" s="150">
        <f t="shared" si="17"/>
        <v>0</v>
      </c>
    </row>
    <row r="320" spans="2:11" ht="14.5" x14ac:dyDescent="0.35">
      <c r="B320" s="102"/>
      <c r="C320" s="102"/>
      <c r="D320" s="102"/>
      <c r="E320" s="112" t="s">
        <v>589</v>
      </c>
      <c r="F320" s="194"/>
      <c r="G320" s="459"/>
      <c r="H320" s="207">
        <v>0</v>
      </c>
      <c r="I320" s="150">
        <f t="shared" si="15"/>
        <v>0</v>
      </c>
      <c r="J320" s="150">
        <f t="shared" si="16"/>
        <v>0</v>
      </c>
      <c r="K320" s="150">
        <f t="shared" si="17"/>
        <v>0</v>
      </c>
    </row>
    <row r="321" spans="2:11" ht="14.5" x14ac:dyDescent="0.35">
      <c r="B321" s="102"/>
      <c r="C321" s="102" t="s">
        <v>309</v>
      </c>
      <c r="D321" s="102"/>
      <c r="E321" s="112" t="s">
        <v>590</v>
      </c>
      <c r="F321" s="194"/>
      <c r="G321" s="459"/>
      <c r="H321" s="207">
        <v>0</v>
      </c>
      <c r="I321" s="150">
        <f t="shared" si="15"/>
        <v>0</v>
      </c>
      <c r="J321" s="150">
        <f t="shared" si="16"/>
        <v>0</v>
      </c>
      <c r="K321" s="150">
        <f t="shared" si="17"/>
        <v>0</v>
      </c>
    </row>
    <row r="322" spans="2:11" ht="14.5" x14ac:dyDescent="0.35">
      <c r="B322" s="102"/>
      <c r="C322" s="102"/>
      <c r="D322" s="102"/>
      <c r="E322" s="112" t="s">
        <v>591</v>
      </c>
      <c r="F322" s="194"/>
      <c r="G322" s="459"/>
      <c r="H322" s="207">
        <v>0</v>
      </c>
      <c r="I322" s="150">
        <f t="shared" si="15"/>
        <v>0</v>
      </c>
      <c r="J322" s="150">
        <f t="shared" si="16"/>
        <v>0</v>
      </c>
      <c r="K322" s="150">
        <f t="shared" si="17"/>
        <v>0</v>
      </c>
    </row>
    <row r="323" spans="2:11" ht="14.5" x14ac:dyDescent="0.35">
      <c r="B323" s="102"/>
      <c r="C323" s="102"/>
      <c r="D323" s="102"/>
      <c r="E323" s="112" t="s">
        <v>592</v>
      </c>
      <c r="F323" s="194"/>
      <c r="G323" s="459"/>
      <c r="H323" s="207">
        <v>0</v>
      </c>
      <c r="I323" s="150">
        <f t="shared" si="15"/>
        <v>0</v>
      </c>
      <c r="J323" s="150">
        <f t="shared" si="16"/>
        <v>0</v>
      </c>
      <c r="K323" s="150">
        <f t="shared" si="17"/>
        <v>0</v>
      </c>
    </row>
    <row r="324" spans="2:11" ht="14.5" x14ac:dyDescent="0.35">
      <c r="B324" s="102"/>
      <c r="C324" s="102"/>
      <c r="D324" s="102"/>
      <c r="E324" s="112" t="s">
        <v>593</v>
      </c>
      <c r="F324" s="194"/>
      <c r="G324" s="459"/>
      <c r="H324" s="207">
        <v>0</v>
      </c>
      <c r="I324" s="150">
        <f t="shared" si="15"/>
        <v>0</v>
      </c>
      <c r="J324" s="150">
        <f t="shared" si="16"/>
        <v>0</v>
      </c>
      <c r="K324" s="150">
        <f t="shared" si="17"/>
        <v>0</v>
      </c>
    </row>
    <row r="325" spans="2:11" ht="14.5" x14ac:dyDescent="0.35">
      <c r="B325" s="102"/>
      <c r="C325" s="102"/>
      <c r="D325" s="102"/>
      <c r="E325" s="112" t="s">
        <v>594</v>
      </c>
      <c r="F325" s="194"/>
      <c r="G325" s="459"/>
      <c r="H325" s="207">
        <v>0</v>
      </c>
      <c r="I325" s="150">
        <f t="shared" si="15"/>
        <v>0</v>
      </c>
      <c r="J325" s="150">
        <f t="shared" si="16"/>
        <v>0</v>
      </c>
      <c r="K325" s="150">
        <f t="shared" si="17"/>
        <v>0</v>
      </c>
    </row>
    <row r="326" spans="2:11" ht="14.5" x14ac:dyDescent="0.35">
      <c r="B326" s="102"/>
      <c r="C326" s="102"/>
      <c r="D326" s="102"/>
      <c r="E326" s="112" t="s">
        <v>595</v>
      </c>
      <c r="F326" s="194"/>
      <c r="G326" s="459"/>
      <c r="H326" s="207">
        <v>0</v>
      </c>
      <c r="I326" s="150">
        <f t="shared" si="15"/>
        <v>0</v>
      </c>
      <c r="J326" s="150">
        <f t="shared" si="16"/>
        <v>0</v>
      </c>
      <c r="K326" s="150">
        <f t="shared" si="17"/>
        <v>0</v>
      </c>
    </row>
    <row r="327" spans="2:11" ht="14.5" x14ac:dyDescent="0.35">
      <c r="B327" s="102"/>
      <c r="C327" s="102"/>
      <c r="D327" s="102"/>
      <c r="E327" s="112" t="s">
        <v>596</v>
      </c>
      <c r="F327" s="194"/>
      <c r="G327" s="459"/>
      <c r="H327" s="207">
        <v>0</v>
      </c>
      <c r="I327" s="150">
        <f t="shared" si="15"/>
        <v>0</v>
      </c>
      <c r="J327" s="150">
        <f t="shared" si="16"/>
        <v>0</v>
      </c>
      <c r="K327" s="150">
        <f t="shared" si="17"/>
        <v>0</v>
      </c>
    </row>
    <row r="328" spans="2:11" ht="14.5" x14ac:dyDescent="0.35">
      <c r="B328" s="102"/>
      <c r="C328" s="102"/>
      <c r="D328" s="102"/>
      <c r="E328" s="112" t="s">
        <v>597</v>
      </c>
      <c r="F328" s="194"/>
      <c r="G328" s="459"/>
      <c r="H328" s="207">
        <v>0</v>
      </c>
      <c r="I328" s="150">
        <f t="shared" si="15"/>
        <v>0</v>
      </c>
      <c r="J328" s="150">
        <f t="shared" si="16"/>
        <v>0</v>
      </c>
      <c r="K328" s="150">
        <f t="shared" si="17"/>
        <v>0</v>
      </c>
    </row>
    <row r="329" spans="2:11" ht="14.5" x14ac:dyDescent="0.35">
      <c r="B329" s="102"/>
      <c r="C329" s="102"/>
      <c r="D329" s="102"/>
      <c r="E329" s="112" t="s">
        <v>598</v>
      </c>
      <c r="F329" s="194"/>
      <c r="G329" s="459"/>
      <c r="H329" s="207">
        <v>0</v>
      </c>
      <c r="I329" s="150">
        <f t="shared" si="15"/>
        <v>0</v>
      </c>
      <c r="J329" s="150">
        <f t="shared" si="16"/>
        <v>0</v>
      </c>
      <c r="K329" s="150">
        <f t="shared" si="17"/>
        <v>0</v>
      </c>
    </row>
    <row r="330" spans="2:11" ht="14.5" x14ac:dyDescent="0.35">
      <c r="B330" s="102"/>
      <c r="C330" s="102"/>
      <c r="D330" s="102"/>
      <c r="E330" s="112" t="s">
        <v>599</v>
      </c>
      <c r="F330" s="194"/>
      <c r="G330" s="459"/>
      <c r="H330" s="207">
        <v>0</v>
      </c>
      <c r="I330" s="150">
        <f t="shared" si="15"/>
        <v>0</v>
      </c>
      <c r="J330" s="150">
        <f t="shared" si="16"/>
        <v>0</v>
      </c>
      <c r="K330" s="150">
        <f t="shared" si="17"/>
        <v>0</v>
      </c>
    </row>
    <row r="331" spans="2:11" ht="14.5" x14ac:dyDescent="0.35">
      <c r="B331" s="102"/>
      <c r="C331" s="102"/>
      <c r="D331" s="102"/>
      <c r="E331" s="112" t="s">
        <v>600</v>
      </c>
      <c r="F331" s="194"/>
      <c r="G331" s="459"/>
      <c r="H331" s="207">
        <v>0</v>
      </c>
      <c r="I331" s="150">
        <f t="shared" si="15"/>
        <v>0</v>
      </c>
      <c r="J331" s="150">
        <f t="shared" si="16"/>
        <v>0</v>
      </c>
      <c r="K331" s="150">
        <f t="shared" si="17"/>
        <v>0</v>
      </c>
    </row>
    <row r="332" spans="2:11" ht="14.5" x14ac:dyDescent="0.35">
      <c r="B332" s="102"/>
      <c r="C332" s="102"/>
      <c r="D332" s="102"/>
      <c r="E332" s="112" t="s">
        <v>601</v>
      </c>
      <c r="F332" s="194"/>
      <c r="G332" s="459"/>
      <c r="H332" s="207">
        <v>0</v>
      </c>
      <c r="I332" s="150">
        <f t="shared" si="15"/>
        <v>0</v>
      </c>
      <c r="J332" s="150">
        <f t="shared" si="16"/>
        <v>0</v>
      </c>
      <c r="K332" s="150">
        <f t="shared" si="17"/>
        <v>0</v>
      </c>
    </row>
    <row r="333" spans="2:11" ht="14.5" x14ac:dyDescent="0.35">
      <c r="B333" s="102"/>
      <c r="C333" s="102"/>
      <c r="D333" s="102"/>
      <c r="E333" s="112" t="s">
        <v>602</v>
      </c>
      <c r="F333" s="194"/>
      <c r="G333" s="459"/>
      <c r="H333" s="207">
        <v>0</v>
      </c>
      <c r="I333" s="150">
        <f t="shared" si="15"/>
        <v>0</v>
      </c>
      <c r="J333" s="150">
        <f t="shared" si="16"/>
        <v>0</v>
      </c>
      <c r="K333" s="150">
        <f t="shared" si="17"/>
        <v>0</v>
      </c>
    </row>
    <row r="334" spans="2:11" ht="14.5" x14ac:dyDescent="0.35">
      <c r="B334" s="102"/>
      <c r="C334" s="102"/>
      <c r="D334" s="102"/>
      <c r="E334" s="112" t="s">
        <v>603</v>
      </c>
      <c r="F334" s="194"/>
      <c r="G334" s="459"/>
      <c r="H334" s="207">
        <v>0</v>
      </c>
      <c r="I334" s="150">
        <f t="shared" si="15"/>
        <v>0</v>
      </c>
      <c r="J334" s="150">
        <f t="shared" si="16"/>
        <v>0</v>
      </c>
      <c r="K334" s="150">
        <f t="shared" si="17"/>
        <v>0</v>
      </c>
    </row>
    <row r="335" spans="2:11" ht="14.5" x14ac:dyDescent="0.35">
      <c r="B335" s="102"/>
      <c r="C335" s="102"/>
      <c r="D335" s="102"/>
      <c r="E335" s="112" t="s">
        <v>604</v>
      </c>
      <c r="F335" s="194"/>
      <c r="G335" s="459"/>
      <c r="H335" s="207">
        <v>0</v>
      </c>
      <c r="I335" s="150">
        <f t="shared" si="15"/>
        <v>0</v>
      </c>
      <c r="J335" s="150">
        <f t="shared" si="16"/>
        <v>0</v>
      </c>
      <c r="K335" s="150">
        <f t="shared" si="17"/>
        <v>0</v>
      </c>
    </row>
    <row r="336" spans="2:11" ht="14.5" x14ac:dyDescent="0.35">
      <c r="B336" s="102"/>
      <c r="C336" s="102"/>
      <c r="D336" s="102"/>
      <c r="E336" s="112" t="s">
        <v>605</v>
      </c>
      <c r="F336" s="194"/>
      <c r="G336" s="459"/>
      <c r="H336" s="207">
        <v>0</v>
      </c>
      <c r="I336" s="150">
        <f t="shared" si="15"/>
        <v>0</v>
      </c>
      <c r="J336" s="150">
        <f t="shared" si="16"/>
        <v>0</v>
      </c>
      <c r="K336" s="150">
        <f t="shared" si="17"/>
        <v>0</v>
      </c>
    </row>
    <row r="337" spans="2:11" ht="14.5" x14ac:dyDescent="0.35">
      <c r="B337" s="102"/>
      <c r="C337" s="102"/>
      <c r="D337" s="102"/>
      <c r="E337" s="112" t="s">
        <v>606</v>
      </c>
      <c r="F337" s="194"/>
      <c r="G337" s="459"/>
      <c r="H337" s="207">
        <v>0</v>
      </c>
      <c r="I337" s="150">
        <f t="shared" si="15"/>
        <v>0</v>
      </c>
      <c r="J337" s="150">
        <f t="shared" si="16"/>
        <v>0</v>
      </c>
      <c r="K337" s="150">
        <f t="shared" si="17"/>
        <v>0</v>
      </c>
    </row>
    <row r="338" spans="2:11" ht="14.5" x14ac:dyDescent="0.35">
      <c r="B338" s="102"/>
      <c r="C338" s="102"/>
      <c r="D338" s="102"/>
      <c r="E338" s="112" t="s">
        <v>607</v>
      </c>
      <c r="F338" s="194"/>
      <c r="G338" s="459"/>
      <c r="H338" s="207">
        <v>0</v>
      </c>
      <c r="I338" s="150">
        <f t="shared" si="15"/>
        <v>0</v>
      </c>
      <c r="J338" s="150">
        <f t="shared" si="16"/>
        <v>0</v>
      </c>
      <c r="K338" s="150">
        <f t="shared" si="17"/>
        <v>0</v>
      </c>
    </row>
    <row r="339" spans="2:11" ht="14.5" x14ac:dyDescent="0.35">
      <c r="B339" s="102"/>
      <c r="C339" s="102"/>
      <c r="D339" s="102"/>
      <c r="E339" s="112" t="s">
        <v>608</v>
      </c>
      <c r="F339" s="194"/>
      <c r="G339" s="459"/>
      <c r="H339" s="207">
        <v>0</v>
      </c>
      <c r="I339" s="150">
        <f t="shared" si="15"/>
        <v>0</v>
      </c>
      <c r="J339" s="150">
        <f t="shared" si="16"/>
        <v>0</v>
      </c>
      <c r="K339" s="150">
        <f t="shared" si="17"/>
        <v>0</v>
      </c>
    </row>
    <row r="340" spans="2:11" ht="14.5" x14ac:dyDescent="0.35">
      <c r="B340" s="102"/>
      <c r="C340" s="102"/>
      <c r="D340" s="102"/>
      <c r="E340" s="112" t="s">
        <v>609</v>
      </c>
      <c r="F340" s="194"/>
      <c r="G340" s="459"/>
      <c r="H340" s="207">
        <v>0</v>
      </c>
      <c r="I340" s="150">
        <f t="shared" si="15"/>
        <v>0</v>
      </c>
      <c r="J340" s="150">
        <f t="shared" si="16"/>
        <v>0</v>
      </c>
      <c r="K340" s="150">
        <f t="shared" si="17"/>
        <v>0</v>
      </c>
    </row>
    <row r="341" spans="2:11" ht="14.5" x14ac:dyDescent="0.35">
      <c r="B341" s="102"/>
      <c r="C341" s="102"/>
      <c r="D341" s="102"/>
      <c r="E341" s="112" t="s">
        <v>610</v>
      </c>
      <c r="F341" s="194"/>
      <c r="G341" s="459"/>
      <c r="H341" s="207">
        <v>0</v>
      </c>
      <c r="I341" s="150">
        <f t="shared" si="15"/>
        <v>0</v>
      </c>
      <c r="J341" s="150">
        <f t="shared" si="16"/>
        <v>0</v>
      </c>
      <c r="K341" s="150">
        <f t="shared" si="17"/>
        <v>0</v>
      </c>
    </row>
    <row r="342" spans="2:11" ht="14.5" x14ac:dyDescent="0.35">
      <c r="B342" s="102"/>
      <c r="C342" s="102"/>
      <c r="D342" s="102"/>
      <c r="E342" s="112" t="s">
        <v>611</v>
      </c>
      <c r="F342" s="194"/>
      <c r="G342" s="459"/>
      <c r="H342" s="207">
        <v>0</v>
      </c>
      <c r="I342" s="150">
        <f t="shared" si="15"/>
        <v>0</v>
      </c>
      <c r="J342" s="150">
        <f t="shared" si="16"/>
        <v>0</v>
      </c>
      <c r="K342" s="150">
        <f t="shared" si="17"/>
        <v>0</v>
      </c>
    </row>
    <row r="343" spans="2:11" ht="14.5" x14ac:dyDescent="0.35">
      <c r="B343" s="102"/>
      <c r="C343" s="102"/>
      <c r="D343" s="102"/>
      <c r="E343" s="112" t="s">
        <v>612</v>
      </c>
      <c r="F343" s="194"/>
      <c r="G343" s="459"/>
      <c r="H343" s="207">
        <v>0</v>
      </c>
      <c r="I343" s="150">
        <f t="shared" si="15"/>
        <v>0</v>
      </c>
      <c r="J343" s="150">
        <f t="shared" si="16"/>
        <v>0</v>
      </c>
      <c r="K343" s="150">
        <f t="shared" si="17"/>
        <v>0</v>
      </c>
    </row>
    <row r="344" spans="2:11" ht="14.5" x14ac:dyDescent="0.35">
      <c r="B344" s="102"/>
      <c r="C344" s="102"/>
      <c r="D344" s="102"/>
      <c r="E344" s="112" t="s">
        <v>613</v>
      </c>
      <c r="F344" s="194"/>
      <c r="G344" s="459"/>
      <c r="H344" s="207">
        <v>0</v>
      </c>
      <c r="I344" s="150">
        <f t="shared" si="15"/>
        <v>0</v>
      </c>
      <c r="J344" s="150">
        <f t="shared" si="16"/>
        <v>0</v>
      </c>
      <c r="K344" s="150">
        <f t="shared" si="17"/>
        <v>0</v>
      </c>
    </row>
    <row r="345" spans="2:11" ht="14.5" x14ac:dyDescent="0.35">
      <c r="B345" s="102"/>
      <c r="C345" s="102"/>
      <c r="D345" s="102"/>
      <c r="E345" s="112" t="s">
        <v>614</v>
      </c>
      <c r="F345" s="194"/>
      <c r="G345" s="459"/>
      <c r="H345" s="207">
        <v>0</v>
      </c>
      <c r="I345" s="150">
        <f t="shared" si="15"/>
        <v>0</v>
      </c>
      <c r="J345" s="150">
        <f t="shared" si="16"/>
        <v>0</v>
      </c>
      <c r="K345" s="150">
        <f t="shared" si="17"/>
        <v>0</v>
      </c>
    </row>
    <row r="346" spans="2:11" ht="14.5" x14ac:dyDescent="0.35">
      <c r="B346" s="102"/>
      <c r="C346" s="102"/>
      <c r="D346" s="102"/>
      <c r="E346" s="112" t="s">
        <v>615</v>
      </c>
      <c r="F346" s="194"/>
      <c r="G346" s="459"/>
      <c r="H346" s="207">
        <v>0</v>
      </c>
      <c r="I346" s="150">
        <f t="shared" si="15"/>
        <v>0</v>
      </c>
      <c r="J346" s="150">
        <f t="shared" si="16"/>
        <v>0</v>
      </c>
      <c r="K346" s="150">
        <f t="shared" si="17"/>
        <v>0</v>
      </c>
    </row>
    <row r="347" spans="2:11" ht="14.5" x14ac:dyDescent="0.35">
      <c r="B347" s="102"/>
      <c r="C347" s="102"/>
      <c r="D347" s="102"/>
      <c r="E347" s="112" t="s">
        <v>616</v>
      </c>
      <c r="F347" s="194"/>
      <c r="G347" s="459"/>
      <c r="H347" s="207">
        <v>0</v>
      </c>
      <c r="I347" s="150">
        <f t="shared" si="15"/>
        <v>0</v>
      </c>
      <c r="J347" s="150">
        <f t="shared" si="16"/>
        <v>0</v>
      </c>
      <c r="K347" s="150">
        <f t="shared" si="17"/>
        <v>0</v>
      </c>
    </row>
    <row r="348" spans="2:11" ht="14.5" x14ac:dyDescent="0.35">
      <c r="B348" s="102"/>
      <c r="C348" s="102"/>
      <c r="D348" s="102"/>
      <c r="E348" s="112" t="s">
        <v>617</v>
      </c>
      <c r="F348" s="194"/>
      <c r="G348" s="459"/>
      <c r="H348" s="207">
        <v>0</v>
      </c>
      <c r="I348" s="150">
        <f t="shared" si="15"/>
        <v>0</v>
      </c>
      <c r="J348" s="150">
        <f t="shared" si="16"/>
        <v>0</v>
      </c>
      <c r="K348" s="150">
        <f t="shared" si="17"/>
        <v>0</v>
      </c>
    </row>
    <row r="349" spans="2:11" ht="14.5" x14ac:dyDescent="0.35">
      <c r="B349" s="102"/>
      <c r="C349" s="102"/>
      <c r="D349" s="102"/>
      <c r="E349" s="112" t="s">
        <v>618</v>
      </c>
      <c r="F349" s="194"/>
      <c r="G349" s="459"/>
      <c r="H349" s="207">
        <v>0</v>
      </c>
      <c r="I349" s="150">
        <f t="shared" si="15"/>
        <v>0</v>
      </c>
      <c r="J349" s="150">
        <f t="shared" si="16"/>
        <v>0</v>
      </c>
      <c r="K349" s="150">
        <f t="shared" si="17"/>
        <v>0</v>
      </c>
    </row>
    <row r="350" spans="2:11" ht="14.5" x14ac:dyDescent="0.35">
      <c r="B350" s="102"/>
      <c r="C350" s="102"/>
      <c r="D350" s="102"/>
      <c r="E350" s="112" t="s">
        <v>619</v>
      </c>
      <c r="F350" s="194"/>
      <c r="G350" s="459"/>
      <c r="H350" s="207">
        <v>0</v>
      </c>
      <c r="I350" s="150">
        <f t="shared" si="15"/>
        <v>0</v>
      </c>
      <c r="J350" s="150">
        <f t="shared" si="16"/>
        <v>0</v>
      </c>
      <c r="K350" s="150">
        <f t="shared" si="17"/>
        <v>0</v>
      </c>
    </row>
    <row r="351" spans="2:11" ht="14.5" x14ac:dyDescent="0.35">
      <c r="B351" s="102"/>
      <c r="C351" s="102"/>
      <c r="D351" s="102"/>
      <c r="E351" s="112" t="s">
        <v>620</v>
      </c>
      <c r="F351" s="194"/>
      <c r="G351" s="459"/>
      <c r="H351" s="207">
        <v>0</v>
      </c>
      <c r="I351" s="150">
        <f t="shared" si="15"/>
        <v>0</v>
      </c>
      <c r="J351" s="150">
        <f t="shared" si="16"/>
        <v>0</v>
      </c>
      <c r="K351" s="150">
        <f t="shared" si="17"/>
        <v>0</v>
      </c>
    </row>
    <row r="352" spans="2:11" ht="14.5" x14ac:dyDescent="0.35">
      <c r="B352" s="102"/>
      <c r="C352" s="102"/>
      <c r="D352" s="102"/>
      <c r="E352" s="112" t="s">
        <v>621</v>
      </c>
      <c r="F352" s="194"/>
      <c r="G352" s="459"/>
      <c r="H352" s="207">
        <v>0</v>
      </c>
      <c r="I352" s="150">
        <f t="shared" si="15"/>
        <v>0</v>
      </c>
      <c r="J352" s="150">
        <f t="shared" si="16"/>
        <v>0</v>
      </c>
      <c r="K352" s="150">
        <f t="shared" si="17"/>
        <v>0</v>
      </c>
    </row>
    <row r="353" spans="1:12" ht="14.5" x14ac:dyDescent="0.35">
      <c r="B353" s="102"/>
      <c r="C353" s="102"/>
      <c r="D353" s="102"/>
      <c r="E353" s="112" t="s">
        <v>622</v>
      </c>
      <c r="F353" s="194"/>
      <c r="G353" s="459"/>
      <c r="H353" s="207">
        <v>0</v>
      </c>
      <c r="I353" s="150">
        <f t="shared" si="15"/>
        <v>0</v>
      </c>
      <c r="J353" s="150">
        <f t="shared" si="16"/>
        <v>0</v>
      </c>
      <c r="K353" s="150">
        <f t="shared" si="17"/>
        <v>0</v>
      </c>
    </row>
    <row r="354" spans="1:12" ht="14.5" x14ac:dyDescent="0.35">
      <c r="B354" s="113"/>
      <c r="C354" s="113"/>
      <c r="D354" s="113"/>
      <c r="E354" s="113"/>
      <c r="F354" s="113"/>
      <c r="G354" s="460"/>
      <c r="H354" s="80" t="s">
        <v>674</v>
      </c>
      <c r="I354" s="197">
        <f>SUM(I5:I353)</f>
        <v>0</v>
      </c>
      <c r="J354" s="197">
        <f t="shared" ref="J354" si="18">SUM(J5:J353)</f>
        <v>0</v>
      </c>
      <c r="K354" s="193">
        <f>SUM(K5:K353)</f>
        <v>0</v>
      </c>
      <c r="L354" t="s">
        <v>675</v>
      </c>
    </row>
    <row r="355" spans="1:12" ht="13.5" thickBot="1" x14ac:dyDescent="0.35">
      <c r="G355" s="415"/>
    </row>
    <row r="356" spans="1:12" ht="15" thickBot="1" x14ac:dyDescent="0.4">
      <c r="A356" s="7"/>
      <c r="B356" s="198" t="s">
        <v>676</v>
      </c>
      <c r="C356" s="199"/>
      <c r="D356" s="199" t="s">
        <v>3</v>
      </c>
      <c r="E356" s="199" t="s">
        <v>677</v>
      </c>
      <c r="F356" s="199" t="s">
        <v>678</v>
      </c>
      <c r="G356" s="461" t="s">
        <v>679</v>
      </c>
      <c r="H356" s="199" t="s">
        <v>680</v>
      </c>
      <c r="I356"/>
      <c r="J356"/>
      <c r="K356" s="200" t="s">
        <v>95</v>
      </c>
    </row>
    <row r="357" spans="1:12" ht="14.5" x14ac:dyDescent="0.35">
      <c r="A357" s="7"/>
      <c r="B357" s="40"/>
      <c r="C357" s="271"/>
      <c r="D357" s="103" t="s">
        <v>681</v>
      </c>
      <c r="E357" s="103" t="s">
        <v>677</v>
      </c>
      <c r="F357" s="103" t="s">
        <v>682</v>
      </c>
      <c r="G357" s="459"/>
      <c r="H357" s="286"/>
      <c r="K357" s="273">
        <f>G357*H357</f>
        <v>0</v>
      </c>
    </row>
    <row r="358" spans="1:12" ht="14.5" x14ac:dyDescent="0.35">
      <c r="A358" s="7"/>
      <c r="B358" s="40"/>
      <c r="C358" s="271"/>
      <c r="D358" s="103" t="s">
        <v>683</v>
      </c>
      <c r="E358" s="103" t="s">
        <v>677</v>
      </c>
      <c r="F358" s="103" t="s">
        <v>682</v>
      </c>
      <c r="G358" s="459"/>
      <c r="H358" s="286"/>
      <c r="K358" s="273">
        <f t="shared" ref="K358:K372" si="19">G358*H358</f>
        <v>0</v>
      </c>
    </row>
    <row r="359" spans="1:12" ht="14.5" x14ac:dyDescent="0.35">
      <c r="A359" s="7"/>
      <c r="B359" s="40"/>
      <c r="C359" s="271"/>
      <c r="D359" s="103"/>
      <c r="E359" s="103" t="s">
        <v>677</v>
      </c>
      <c r="F359" s="103" t="s">
        <v>682</v>
      </c>
      <c r="G359" s="459"/>
      <c r="H359" s="286"/>
      <c r="K359" s="273">
        <f t="shared" si="19"/>
        <v>0</v>
      </c>
    </row>
    <row r="360" spans="1:12" ht="14.5" x14ac:dyDescent="0.35">
      <c r="A360" s="7"/>
      <c r="B360" s="40"/>
      <c r="C360" s="271"/>
      <c r="D360" s="103"/>
      <c r="E360" s="103" t="s">
        <v>677</v>
      </c>
      <c r="F360" s="103" t="s">
        <v>682</v>
      </c>
      <c r="G360" s="459"/>
      <c r="H360" s="286"/>
      <c r="K360" s="273">
        <f t="shared" si="19"/>
        <v>0</v>
      </c>
    </row>
    <row r="361" spans="1:12" ht="14.5" x14ac:dyDescent="0.35">
      <c r="A361" s="7"/>
      <c r="B361" s="40"/>
      <c r="C361" s="271"/>
      <c r="D361" s="103" t="s">
        <v>684</v>
      </c>
      <c r="E361" s="103" t="s">
        <v>677</v>
      </c>
      <c r="F361" s="103" t="s">
        <v>682</v>
      </c>
      <c r="G361" s="459"/>
      <c r="H361" s="286"/>
      <c r="K361" s="273">
        <f t="shared" si="19"/>
        <v>0</v>
      </c>
    </row>
    <row r="362" spans="1:12" ht="14.5" x14ac:dyDescent="0.35">
      <c r="A362" s="7"/>
      <c r="B362" s="40"/>
      <c r="C362" s="271"/>
      <c r="D362" s="103"/>
      <c r="E362" s="103" t="s">
        <v>677</v>
      </c>
      <c r="F362" s="103" t="s">
        <v>682</v>
      </c>
      <c r="G362" s="459"/>
      <c r="H362" s="286"/>
      <c r="K362" s="273">
        <f t="shared" si="19"/>
        <v>0</v>
      </c>
    </row>
    <row r="363" spans="1:12" ht="14.5" x14ac:dyDescent="0.35">
      <c r="A363" s="7"/>
      <c r="B363" s="40"/>
      <c r="C363" s="271"/>
      <c r="D363" s="103"/>
      <c r="E363" s="103" t="s">
        <v>677</v>
      </c>
      <c r="F363" s="103" t="s">
        <v>682</v>
      </c>
      <c r="G363" s="459"/>
      <c r="H363" s="286"/>
      <c r="K363" s="273">
        <f t="shared" si="19"/>
        <v>0</v>
      </c>
    </row>
    <row r="364" spans="1:12" ht="14.5" x14ac:dyDescent="0.35">
      <c r="A364" s="7"/>
      <c r="B364" s="40"/>
      <c r="C364" s="271"/>
      <c r="D364" s="103"/>
      <c r="E364" s="103" t="s">
        <v>677</v>
      </c>
      <c r="F364" s="103" t="s">
        <v>682</v>
      </c>
      <c r="G364" s="459"/>
      <c r="H364" s="286"/>
      <c r="K364" s="273">
        <f t="shared" si="19"/>
        <v>0</v>
      </c>
    </row>
    <row r="365" spans="1:12" ht="14.5" x14ac:dyDescent="0.35">
      <c r="A365" s="7"/>
      <c r="B365" s="40"/>
      <c r="C365" s="271"/>
      <c r="D365" s="103" t="s">
        <v>685</v>
      </c>
      <c r="E365" s="103" t="s">
        <v>677</v>
      </c>
      <c r="F365" s="103" t="s">
        <v>682</v>
      </c>
      <c r="G365" s="459"/>
      <c r="H365" s="286"/>
      <c r="K365" s="273">
        <f t="shared" si="19"/>
        <v>0</v>
      </c>
    </row>
    <row r="366" spans="1:12" ht="14.5" x14ac:dyDescent="0.35">
      <c r="A366" s="7"/>
      <c r="B366" s="40"/>
      <c r="C366" s="271"/>
      <c r="D366" s="103"/>
      <c r="E366" s="103" t="s">
        <v>677</v>
      </c>
      <c r="F366" s="103" t="s">
        <v>682</v>
      </c>
      <c r="G366" s="459"/>
      <c r="H366" s="286"/>
      <c r="K366" s="273">
        <f t="shared" si="19"/>
        <v>0</v>
      </c>
    </row>
    <row r="367" spans="1:12" ht="14.5" x14ac:dyDescent="0.35">
      <c r="A367" s="7"/>
      <c r="B367" s="40"/>
      <c r="C367" s="271"/>
      <c r="D367" s="103"/>
      <c r="E367" s="103" t="s">
        <v>677</v>
      </c>
      <c r="F367" s="103" t="s">
        <v>682</v>
      </c>
      <c r="G367" s="459"/>
      <c r="H367" s="286"/>
      <c r="K367" s="273">
        <f t="shared" si="19"/>
        <v>0</v>
      </c>
    </row>
    <row r="368" spans="1:12" ht="14.5" x14ac:dyDescent="0.35">
      <c r="A368" s="7"/>
      <c r="B368" s="40"/>
      <c r="C368" s="271"/>
      <c r="D368" s="103"/>
      <c r="E368" s="103" t="s">
        <v>677</v>
      </c>
      <c r="F368" s="103" t="s">
        <v>682</v>
      </c>
      <c r="G368" s="459"/>
      <c r="H368" s="286"/>
      <c r="K368" s="273">
        <f t="shared" si="19"/>
        <v>0</v>
      </c>
    </row>
    <row r="369" spans="1:13" ht="14.5" x14ac:dyDescent="0.35">
      <c r="A369" s="7"/>
      <c r="B369" s="40"/>
      <c r="C369" s="271"/>
      <c r="D369" s="103" t="s">
        <v>686</v>
      </c>
      <c r="E369" s="103" t="s">
        <v>677</v>
      </c>
      <c r="F369" s="103" t="s">
        <v>682</v>
      </c>
      <c r="G369" s="459"/>
      <c r="H369" s="286"/>
      <c r="K369" s="273">
        <f t="shared" si="19"/>
        <v>0</v>
      </c>
    </row>
    <row r="370" spans="1:13" ht="14.5" x14ac:dyDescent="0.35">
      <c r="A370" s="7"/>
      <c r="B370" s="40"/>
      <c r="C370" s="271"/>
      <c r="D370" s="103"/>
      <c r="E370" s="103" t="s">
        <v>677</v>
      </c>
      <c r="F370" s="103" t="s">
        <v>682</v>
      </c>
      <c r="G370" s="459"/>
      <c r="H370" s="286"/>
      <c r="K370" s="273">
        <f t="shared" si="19"/>
        <v>0</v>
      </c>
    </row>
    <row r="371" spans="1:13" ht="14.5" x14ac:dyDescent="0.35">
      <c r="A371" s="7"/>
      <c r="B371" s="40"/>
      <c r="C371" s="271"/>
      <c r="D371" s="103"/>
      <c r="E371" s="103" t="s">
        <v>677</v>
      </c>
      <c r="F371" s="103" t="s">
        <v>682</v>
      </c>
      <c r="G371" s="459"/>
      <c r="H371" s="286"/>
      <c r="K371" s="273">
        <f t="shared" si="19"/>
        <v>0</v>
      </c>
    </row>
    <row r="372" spans="1:13" ht="15" thickBot="1" x14ac:dyDescent="0.4">
      <c r="A372" s="7"/>
      <c r="B372" s="41"/>
      <c r="C372" s="272"/>
      <c r="D372" s="105"/>
      <c r="E372" s="105" t="s">
        <v>677</v>
      </c>
      <c r="F372" s="105" t="s">
        <v>682</v>
      </c>
      <c r="G372" s="462"/>
      <c r="H372" s="287"/>
      <c r="K372" s="274">
        <f t="shared" si="19"/>
        <v>0</v>
      </c>
    </row>
    <row r="373" spans="1:13" ht="15" thickBot="1" x14ac:dyDescent="0.4">
      <c r="B373" t="s">
        <v>687</v>
      </c>
      <c r="J373" s="275" t="s">
        <v>688</v>
      </c>
      <c r="K373" s="206">
        <f>SUM(K357:K372)</f>
        <v>0</v>
      </c>
      <c r="L373" t="s">
        <v>689</v>
      </c>
    </row>
    <row r="374" spans="1:13" ht="13" x14ac:dyDescent="0.3">
      <c r="K374" s="22"/>
    </row>
    <row r="375" spans="1:13" ht="13.5" thickBot="1" x14ac:dyDescent="0.35">
      <c r="I375" s="188"/>
      <c r="J375" s="188"/>
      <c r="K375" s="188" t="s">
        <v>199</v>
      </c>
      <c r="L375" s="189" t="s">
        <v>200</v>
      </c>
      <c r="M375" s="37" t="s">
        <v>201</v>
      </c>
    </row>
    <row r="376" spans="1:13" ht="33" customHeight="1" thickBot="1" x14ac:dyDescent="0.75">
      <c r="A376" s="595" t="s">
        <v>202</v>
      </c>
      <c r="B376" s="596"/>
      <c r="C376" s="596"/>
      <c r="D376" s="596"/>
      <c r="E376" s="596"/>
      <c r="F376" s="596"/>
      <c r="G376" s="596"/>
      <c r="H376" s="596"/>
      <c r="I376" s="596"/>
      <c r="J376" s="592">
        <f>K373+K354</f>
        <v>0</v>
      </c>
      <c r="K376" s="592"/>
      <c r="L376" s="283">
        <v>37000</v>
      </c>
      <c r="M376" s="201" t="str">
        <f>IF(J376&gt;L376,"JA","NEE")</f>
        <v>NEE</v>
      </c>
    </row>
    <row r="377" spans="1:13" ht="13" x14ac:dyDescent="0.3">
      <c r="K377" s="5" t="s">
        <v>203</v>
      </c>
    </row>
    <row r="378" spans="1:13" ht="13" x14ac:dyDescent="0.3"/>
    <row r="379" spans="1:13" ht="14.5" x14ac:dyDescent="0.35">
      <c r="C379" s="63"/>
      <c r="D379" s="63"/>
    </row>
    <row r="380" spans="1:13" ht="14.5" x14ac:dyDescent="0.35">
      <c r="C380" s="82"/>
      <c r="D380" s="82"/>
    </row>
    <row r="381" spans="1:13" ht="12.75" customHeight="1" x14ac:dyDescent="0.35">
      <c r="C381" s="64"/>
      <c r="D381" s="64"/>
    </row>
  </sheetData>
  <mergeCells count="4">
    <mergeCell ref="A1:D1"/>
    <mergeCell ref="E1:K1"/>
    <mergeCell ref="A376:I376"/>
    <mergeCell ref="J376:K376"/>
  </mergeCells>
  <phoneticPr fontId="12" type="noConversion"/>
  <conditionalFormatting sqref="M376">
    <cfRule type="cellIs" dxfId="39" priority="1" operator="equal">
      <formula>"JA"</formula>
    </cfRule>
    <cfRule type="cellIs" dxfId="38" priority="2" operator="equal">
      <formula>"NEE"</formula>
    </cfRule>
  </conditionalFormatting>
  <pageMargins left="0.7" right="0.7" top="0.75" bottom="0.75" header="0.3" footer="0.3"/>
  <pageSetup paperSize="9" scale="5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2289-1E28-4E49-8753-6E5F51673F28}">
  <dimension ref="A1:M381"/>
  <sheetViews>
    <sheetView zoomScaleNormal="100" workbookViewId="0">
      <selection activeCell="C332" sqref="C332"/>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89.25" customHeight="1" thickBot="1" x14ac:dyDescent="0.35">
      <c r="A1" s="618" t="s">
        <v>690</v>
      </c>
      <c r="B1" s="615"/>
      <c r="C1" s="615"/>
      <c r="D1" s="615"/>
      <c r="E1" s="616" t="s">
        <v>695</v>
      </c>
      <c r="F1" s="616"/>
      <c r="G1" s="616"/>
      <c r="H1" s="616"/>
      <c r="I1" s="616"/>
      <c r="J1" s="616"/>
      <c r="K1" s="617"/>
      <c r="L1" s="6"/>
    </row>
    <row r="2" spans="1:12" ht="15" thickBot="1" x14ac:dyDescent="0.4">
      <c r="B2" s="198" t="s">
        <v>226</v>
      </c>
      <c r="L2" s="6"/>
    </row>
    <row r="3" spans="1:12" ht="27" thickBot="1" x14ac:dyDescent="0.4">
      <c r="A3" s="98"/>
      <c r="B3" s="198" t="s">
        <v>227</v>
      </c>
      <c r="C3" s="106" t="s">
        <v>228</v>
      </c>
      <c r="D3" s="106" t="s">
        <v>229</v>
      </c>
      <c r="E3" s="106" t="s">
        <v>230</v>
      </c>
      <c r="F3" s="106" t="s">
        <v>231</v>
      </c>
      <c r="G3" s="107" t="s">
        <v>232</v>
      </c>
      <c r="H3" s="107" t="s">
        <v>233</v>
      </c>
      <c r="I3" s="107" t="s">
        <v>234</v>
      </c>
      <c r="J3" s="107" t="s">
        <v>235</v>
      </c>
      <c r="K3" s="107" t="s">
        <v>236</v>
      </c>
      <c r="L3" s="6"/>
    </row>
    <row r="4" spans="1:12" ht="15" thickBot="1" x14ac:dyDescent="0.4">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9"/>
      <c r="H5" s="207">
        <v>0</v>
      </c>
      <c r="I5" s="150">
        <f>G5*F5</f>
        <v>0</v>
      </c>
      <c r="J5" s="150">
        <f>H5*I5</f>
        <v>0</v>
      </c>
      <c r="K5" s="150">
        <f>I5-J5</f>
        <v>0</v>
      </c>
    </row>
    <row r="6" spans="1:12" ht="14.5" x14ac:dyDescent="0.35">
      <c r="A6" s="23"/>
      <c r="B6" s="102"/>
      <c r="C6" s="102"/>
      <c r="D6" s="102"/>
      <c r="E6" s="112" t="s">
        <v>243</v>
      </c>
      <c r="F6" s="194"/>
      <c r="G6" s="459"/>
      <c r="H6" s="207">
        <v>0</v>
      </c>
      <c r="I6" s="150">
        <f>G6*F6</f>
        <v>0</v>
      </c>
      <c r="J6" s="150">
        <f>I6*H6</f>
        <v>0</v>
      </c>
      <c r="K6" s="150">
        <f t="shared" ref="K6:K53" si="0">I6-J6</f>
        <v>0</v>
      </c>
    </row>
    <row r="7" spans="1:12" ht="14.5" x14ac:dyDescent="0.35">
      <c r="A7" s="23"/>
      <c r="B7" s="102"/>
      <c r="C7" s="102" t="s">
        <v>244</v>
      </c>
      <c r="D7" s="102"/>
      <c r="E7" s="112" t="s">
        <v>245</v>
      </c>
      <c r="F7" s="194"/>
      <c r="G7" s="459"/>
      <c r="H7" s="207">
        <v>0</v>
      </c>
      <c r="I7" s="150">
        <f t="shared" ref="I7:I53" si="1">G7*F7</f>
        <v>0</v>
      </c>
      <c r="J7" s="150">
        <f t="shared" ref="J7:J53" si="2">I7*H7</f>
        <v>0</v>
      </c>
      <c r="K7" s="150">
        <f t="shared" si="0"/>
        <v>0</v>
      </c>
    </row>
    <row r="8" spans="1:12" ht="14.5" x14ac:dyDescent="0.35">
      <c r="A8" s="23"/>
      <c r="B8" s="102"/>
      <c r="C8" s="102"/>
      <c r="D8" s="102"/>
      <c r="E8" s="112" t="s">
        <v>246</v>
      </c>
      <c r="F8" s="194"/>
      <c r="G8" s="459"/>
      <c r="H8" s="207">
        <v>0</v>
      </c>
      <c r="I8" s="150">
        <f t="shared" si="1"/>
        <v>0</v>
      </c>
      <c r="J8" s="150">
        <f t="shared" si="2"/>
        <v>0</v>
      </c>
      <c r="K8" s="150">
        <f t="shared" si="0"/>
        <v>0</v>
      </c>
    </row>
    <row r="9" spans="1:12" ht="14.5" x14ac:dyDescent="0.35">
      <c r="A9" s="23"/>
      <c r="B9" s="102"/>
      <c r="C9" s="102" t="s">
        <v>247</v>
      </c>
      <c r="D9" s="102"/>
      <c r="E9" s="112" t="s">
        <v>248</v>
      </c>
      <c r="F9" s="194"/>
      <c r="G9" s="459"/>
      <c r="H9" s="207">
        <v>0</v>
      </c>
      <c r="I9" s="150">
        <f t="shared" si="1"/>
        <v>0</v>
      </c>
      <c r="J9" s="150">
        <f t="shared" si="2"/>
        <v>0</v>
      </c>
      <c r="K9" s="150">
        <f t="shared" si="0"/>
        <v>0</v>
      </c>
    </row>
    <row r="10" spans="1:12" ht="14.5" x14ac:dyDescent="0.35">
      <c r="A10" s="23"/>
      <c r="B10" s="102"/>
      <c r="C10" s="102"/>
      <c r="D10" s="102"/>
      <c r="E10" s="112" t="s">
        <v>249</v>
      </c>
      <c r="F10" s="194"/>
      <c r="G10" s="459"/>
      <c r="H10" s="207">
        <v>0</v>
      </c>
      <c r="I10" s="150">
        <f t="shared" si="1"/>
        <v>0</v>
      </c>
      <c r="J10" s="150">
        <f t="shared" si="2"/>
        <v>0</v>
      </c>
      <c r="K10" s="150">
        <f t="shared" si="0"/>
        <v>0</v>
      </c>
    </row>
    <row r="11" spans="1:12" ht="14.5" x14ac:dyDescent="0.35">
      <c r="A11" s="7"/>
      <c r="B11" s="102"/>
      <c r="C11" s="102" t="s">
        <v>250</v>
      </c>
      <c r="D11" s="102"/>
      <c r="E11" s="112" t="s">
        <v>251</v>
      </c>
      <c r="F11" s="194"/>
      <c r="G11" s="459"/>
      <c r="H11" s="207">
        <v>0</v>
      </c>
      <c r="I11" s="150">
        <f t="shared" si="1"/>
        <v>0</v>
      </c>
      <c r="J11" s="150">
        <f t="shared" si="2"/>
        <v>0</v>
      </c>
      <c r="K11" s="150">
        <f t="shared" si="0"/>
        <v>0</v>
      </c>
    </row>
    <row r="12" spans="1:12" ht="14.5" x14ac:dyDescent="0.35">
      <c r="A12" s="7"/>
      <c r="B12" s="102"/>
      <c r="C12" s="102"/>
      <c r="D12" s="102"/>
      <c r="E12" s="112" t="s">
        <v>252</v>
      </c>
      <c r="F12" s="194"/>
      <c r="G12" s="459"/>
      <c r="H12" s="207">
        <v>0</v>
      </c>
      <c r="I12" s="150">
        <f t="shared" si="1"/>
        <v>0</v>
      </c>
      <c r="J12" s="150">
        <f t="shared" si="2"/>
        <v>0</v>
      </c>
      <c r="K12" s="150">
        <f t="shared" si="0"/>
        <v>0</v>
      </c>
    </row>
    <row r="13" spans="1:12" ht="14.5" x14ac:dyDescent="0.35">
      <c r="A13" s="7"/>
      <c r="B13" s="102"/>
      <c r="C13" s="102" t="s">
        <v>253</v>
      </c>
      <c r="D13" s="102"/>
      <c r="E13" s="112" t="s">
        <v>254</v>
      </c>
      <c r="F13" s="194"/>
      <c r="G13" s="459"/>
      <c r="H13" s="207">
        <v>0</v>
      </c>
      <c r="I13" s="150">
        <f t="shared" si="1"/>
        <v>0</v>
      </c>
      <c r="J13" s="150">
        <f t="shared" si="2"/>
        <v>0</v>
      </c>
      <c r="K13" s="150">
        <f t="shared" si="0"/>
        <v>0</v>
      </c>
    </row>
    <row r="14" spans="1:12" ht="14.5" x14ac:dyDescent="0.35">
      <c r="A14" s="7"/>
      <c r="B14" s="102"/>
      <c r="C14" s="102"/>
      <c r="D14" s="102"/>
      <c r="E14" s="112" t="s">
        <v>255</v>
      </c>
      <c r="F14" s="194"/>
      <c r="G14" s="459"/>
      <c r="H14" s="207">
        <v>0</v>
      </c>
      <c r="I14" s="150">
        <f t="shared" si="1"/>
        <v>0</v>
      </c>
      <c r="J14" s="150">
        <f t="shared" si="2"/>
        <v>0</v>
      </c>
      <c r="K14" s="150">
        <f t="shared" si="0"/>
        <v>0</v>
      </c>
    </row>
    <row r="15" spans="1:12" ht="14.5" x14ac:dyDescent="0.35">
      <c r="A15" s="7"/>
      <c r="B15" s="102"/>
      <c r="C15" s="102" t="s">
        <v>256</v>
      </c>
      <c r="D15" s="102"/>
      <c r="E15" s="112" t="s">
        <v>257</v>
      </c>
      <c r="F15" s="194"/>
      <c r="G15" s="459"/>
      <c r="H15" s="207">
        <v>0</v>
      </c>
      <c r="I15" s="150">
        <f t="shared" si="1"/>
        <v>0</v>
      </c>
      <c r="J15" s="150">
        <f t="shared" si="2"/>
        <v>0</v>
      </c>
      <c r="K15" s="150">
        <f t="shared" si="0"/>
        <v>0</v>
      </c>
    </row>
    <row r="16" spans="1:12" ht="14.5" x14ac:dyDescent="0.35">
      <c r="A16" s="7"/>
      <c r="B16" s="102"/>
      <c r="C16" s="102"/>
      <c r="D16" s="102"/>
      <c r="E16" s="112" t="s">
        <v>258</v>
      </c>
      <c r="F16" s="194"/>
      <c r="G16" s="459"/>
      <c r="H16" s="207">
        <v>0</v>
      </c>
      <c r="I16" s="150">
        <f t="shared" si="1"/>
        <v>0</v>
      </c>
      <c r="J16" s="150">
        <f t="shared" si="2"/>
        <v>0</v>
      </c>
      <c r="K16" s="150">
        <f t="shared" si="0"/>
        <v>0</v>
      </c>
    </row>
    <row r="17" spans="1:11" ht="14.5" x14ac:dyDescent="0.35">
      <c r="A17" s="7"/>
      <c r="B17" s="102"/>
      <c r="C17" s="102" t="s">
        <v>259</v>
      </c>
      <c r="D17" s="102"/>
      <c r="E17" s="112" t="s">
        <v>260</v>
      </c>
      <c r="F17" s="194"/>
      <c r="G17" s="459"/>
      <c r="H17" s="207">
        <v>0</v>
      </c>
      <c r="I17" s="150">
        <f t="shared" si="1"/>
        <v>0</v>
      </c>
      <c r="J17" s="150">
        <f t="shared" si="2"/>
        <v>0</v>
      </c>
      <c r="K17" s="150">
        <f t="shared" si="0"/>
        <v>0</v>
      </c>
    </row>
    <row r="18" spans="1:11" ht="14.5" x14ac:dyDescent="0.35">
      <c r="A18" s="7"/>
      <c r="B18" s="102"/>
      <c r="C18" s="102"/>
      <c r="D18" s="102"/>
      <c r="E18" s="112" t="s">
        <v>261</v>
      </c>
      <c r="F18" s="194"/>
      <c r="G18" s="459"/>
      <c r="H18" s="207">
        <v>0</v>
      </c>
      <c r="I18" s="150">
        <f t="shared" si="1"/>
        <v>0</v>
      </c>
      <c r="J18" s="150">
        <f t="shared" si="2"/>
        <v>0</v>
      </c>
      <c r="K18" s="150">
        <f t="shared" si="0"/>
        <v>0</v>
      </c>
    </row>
    <row r="19" spans="1:11" ht="14.5" x14ac:dyDescent="0.35">
      <c r="A19" s="7"/>
      <c r="B19" s="102"/>
      <c r="C19" s="102" t="s">
        <v>262</v>
      </c>
      <c r="D19" s="102"/>
      <c r="E19" s="112" t="s">
        <v>263</v>
      </c>
      <c r="F19" s="194"/>
      <c r="G19" s="459"/>
      <c r="H19" s="207">
        <v>0</v>
      </c>
      <c r="I19" s="150">
        <f t="shared" si="1"/>
        <v>0</v>
      </c>
      <c r="J19" s="150">
        <f t="shared" si="2"/>
        <v>0</v>
      </c>
      <c r="K19" s="150">
        <f t="shared" si="0"/>
        <v>0</v>
      </c>
    </row>
    <row r="20" spans="1:11" ht="14.5" x14ac:dyDescent="0.35">
      <c r="A20" s="7"/>
      <c r="B20" s="102"/>
      <c r="C20" s="102"/>
      <c r="D20" s="102"/>
      <c r="E20" s="112" t="s">
        <v>264</v>
      </c>
      <c r="F20" s="194"/>
      <c r="G20" s="459"/>
      <c r="H20" s="207">
        <v>0</v>
      </c>
      <c r="I20" s="150">
        <f t="shared" si="1"/>
        <v>0</v>
      </c>
      <c r="J20" s="150">
        <f t="shared" si="2"/>
        <v>0</v>
      </c>
      <c r="K20" s="150">
        <f t="shared" si="0"/>
        <v>0</v>
      </c>
    </row>
    <row r="21" spans="1:11" ht="14.5" x14ac:dyDescent="0.35">
      <c r="A21" s="7"/>
      <c r="B21" s="102"/>
      <c r="C21" s="102" t="s">
        <v>265</v>
      </c>
      <c r="D21" s="102"/>
      <c r="E21" s="112" t="s">
        <v>266</v>
      </c>
      <c r="F21" s="194"/>
      <c r="G21" s="459"/>
      <c r="H21" s="207">
        <v>0</v>
      </c>
      <c r="I21" s="150">
        <f t="shared" si="1"/>
        <v>0</v>
      </c>
      <c r="J21" s="150">
        <f t="shared" si="2"/>
        <v>0</v>
      </c>
      <c r="K21" s="150">
        <f t="shared" si="0"/>
        <v>0</v>
      </c>
    </row>
    <row r="22" spans="1:11" ht="14.5" x14ac:dyDescent="0.35">
      <c r="A22" s="7"/>
      <c r="B22" s="102"/>
      <c r="C22" s="102"/>
      <c r="D22" s="102"/>
      <c r="E22" s="112" t="s">
        <v>267</v>
      </c>
      <c r="F22" s="194"/>
      <c r="G22" s="459"/>
      <c r="H22" s="207">
        <v>0</v>
      </c>
      <c r="I22" s="150">
        <f t="shared" si="1"/>
        <v>0</v>
      </c>
      <c r="J22" s="150">
        <f t="shared" si="2"/>
        <v>0</v>
      </c>
      <c r="K22" s="150">
        <f t="shared" si="0"/>
        <v>0</v>
      </c>
    </row>
    <row r="23" spans="1:11" ht="14.5" x14ac:dyDescent="0.35">
      <c r="A23" s="7"/>
      <c r="B23" s="102"/>
      <c r="C23" s="102" t="s">
        <v>268</v>
      </c>
      <c r="D23" s="102"/>
      <c r="E23" s="112" t="s">
        <v>269</v>
      </c>
      <c r="F23" s="194"/>
      <c r="G23" s="459"/>
      <c r="H23" s="207">
        <v>0</v>
      </c>
      <c r="I23" s="150">
        <f t="shared" si="1"/>
        <v>0</v>
      </c>
      <c r="J23" s="150">
        <f t="shared" si="2"/>
        <v>0</v>
      </c>
      <c r="K23" s="150">
        <f t="shared" si="0"/>
        <v>0</v>
      </c>
    </row>
    <row r="24" spans="1:11" ht="14.5" x14ac:dyDescent="0.35">
      <c r="A24" s="7"/>
      <c r="B24" s="102"/>
      <c r="C24" s="102"/>
      <c r="D24" s="102"/>
      <c r="E24" s="112" t="s">
        <v>270</v>
      </c>
      <c r="F24" s="194"/>
      <c r="G24" s="459"/>
      <c r="H24" s="207">
        <v>0</v>
      </c>
      <c r="I24" s="150">
        <f t="shared" si="1"/>
        <v>0</v>
      </c>
      <c r="J24" s="150">
        <f t="shared" si="2"/>
        <v>0</v>
      </c>
      <c r="K24" s="150">
        <f t="shared" si="0"/>
        <v>0</v>
      </c>
    </row>
    <row r="25" spans="1:11" ht="14.5" x14ac:dyDescent="0.35">
      <c r="A25" s="7"/>
      <c r="B25" s="102"/>
      <c r="C25" s="102" t="s">
        <v>271</v>
      </c>
      <c r="D25" s="102"/>
      <c r="E25" s="112" t="s">
        <v>272</v>
      </c>
      <c r="F25" s="194"/>
      <c r="G25" s="459"/>
      <c r="H25" s="207">
        <v>0</v>
      </c>
      <c r="I25" s="150">
        <f t="shared" si="1"/>
        <v>0</v>
      </c>
      <c r="J25" s="150">
        <f t="shared" si="2"/>
        <v>0</v>
      </c>
      <c r="K25" s="150">
        <f t="shared" si="0"/>
        <v>0</v>
      </c>
    </row>
    <row r="26" spans="1:11" ht="14.5" x14ac:dyDescent="0.35">
      <c r="A26" s="7"/>
      <c r="B26" s="102"/>
      <c r="C26" s="102"/>
      <c r="D26" s="102"/>
      <c r="E26" s="112" t="s">
        <v>273</v>
      </c>
      <c r="F26" s="194"/>
      <c r="G26" s="459"/>
      <c r="H26" s="207">
        <v>0</v>
      </c>
      <c r="I26" s="150">
        <f t="shared" si="1"/>
        <v>0</v>
      </c>
      <c r="J26" s="150">
        <f t="shared" si="2"/>
        <v>0</v>
      </c>
      <c r="K26" s="150">
        <f t="shared" si="0"/>
        <v>0</v>
      </c>
    </row>
    <row r="27" spans="1:11" ht="14.5" x14ac:dyDescent="0.35">
      <c r="A27" s="7"/>
      <c r="B27" s="102"/>
      <c r="C27" s="102" t="s">
        <v>274</v>
      </c>
      <c r="D27" s="102"/>
      <c r="E27" s="112" t="s">
        <v>275</v>
      </c>
      <c r="F27" s="194"/>
      <c r="G27" s="459"/>
      <c r="H27" s="207">
        <v>0</v>
      </c>
      <c r="I27" s="150">
        <f t="shared" si="1"/>
        <v>0</v>
      </c>
      <c r="J27" s="150">
        <f t="shared" si="2"/>
        <v>0</v>
      </c>
      <c r="K27" s="150">
        <f t="shared" si="0"/>
        <v>0</v>
      </c>
    </row>
    <row r="28" spans="1:11" ht="14.5" x14ac:dyDescent="0.35">
      <c r="A28" s="7"/>
      <c r="B28" s="102"/>
      <c r="C28" s="102"/>
      <c r="D28" s="102"/>
      <c r="E28" s="112" t="s">
        <v>276</v>
      </c>
      <c r="F28" s="194"/>
      <c r="G28" s="459"/>
      <c r="H28" s="207">
        <v>0</v>
      </c>
      <c r="I28" s="150">
        <f t="shared" si="1"/>
        <v>0</v>
      </c>
      <c r="J28" s="150">
        <f t="shared" si="2"/>
        <v>0</v>
      </c>
      <c r="K28" s="150">
        <f t="shared" si="0"/>
        <v>0</v>
      </c>
    </row>
    <row r="29" spans="1:11" ht="14.5" x14ac:dyDescent="0.35">
      <c r="A29" s="7"/>
      <c r="B29" s="102"/>
      <c r="C29" s="102"/>
      <c r="D29" s="102"/>
      <c r="E29" s="112" t="s">
        <v>277</v>
      </c>
      <c r="F29" s="194"/>
      <c r="G29" s="459"/>
      <c r="H29" s="207">
        <v>0</v>
      </c>
      <c r="I29" s="150">
        <f t="shared" si="1"/>
        <v>0</v>
      </c>
      <c r="J29" s="150">
        <f t="shared" si="2"/>
        <v>0</v>
      </c>
      <c r="K29" s="150">
        <f t="shared" si="0"/>
        <v>0</v>
      </c>
    </row>
    <row r="30" spans="1:11" ht="14.5" x14ac:dyDescent="0.35">
      <c r="A30" s="7"/>
      <c r="B30" s="102"/>
      <c r="C30" s="102"/>
      <c r="D30" s="102"/>
      <c r="E30" s="112" t="s">
        <v>278</v>
      </c>
      <c r="F30" s="194"/>
      <c r="G30" s="459"/>
      <c r="H30" s="207">
        <v>0</v>
      </c>
      <c r="I30" s="150">
        <f t="shared" si="1"/>
        <v>0</v>
      </c>
      <c r="J30" s="150">
        <f t="shared" si="2"/>
        <v>0</v>
      </c>
      <c r="K30" s="150">
        <f t="shared" si="0"/>
        <v>0</v>
      </c>
    </row>
    <row r="31" spans="1:11" ht="14.5" x14ac:dyDescent="0.35">
      <c r="A31" s="7"/>
      <c r="B31" s="102"/>
      <c r="C31" s="102"/>
      <c r="D31" s="102"/>
      <c r="E31" s="112" t="s">
        <v>279</v>
      </c>
      <c r="F31" s="194"/>
      <c r="G31" s="459"/>
      <c r="H31" s="207">
        <v>0</v>
      </c>
      <c r="I31" s="150">
        <f t="shared" si="1"/>
        <v>0</v>
      </c>
      <c r="J31" s="150">
        <f t="shared" si="2"/>
        <v>0</v>
      </c>
      <c r="K31" s="150">
        <f t="shared" si="0"/>
        <v>0</v>
      </c>
    </row>
    <row r="32" spans="1:11" ht="14.5" x14ac:dyDescent="0.35">
      <c r="A32" s="7"/>
      <c r="B32" s="102"/>
      <c r="C32" s="102"/>
      <c r="D32" s="102"/>
      <c r="E32" s="112" t="s">
        <v>280</v>
      </c>
      <c r="F32" s="194"/>
      <c r="G32" s="459"/>
      <c r="H32" s="207">
        <v>0</v>
      </c>
      <c r="I32" s="150">
        <f t="shared" si="1"/>
        <v>0</v>
      </c>
      <c r="J32" s="150">
        <f t="shared" si="2"/>
        <v>0</v>
      </c>
      <c r="K32" s="150">
        <f t="shared" si="0"/>
        <v>0</v>
      </c>
    </row>
    <row r="33" spans="1:11" ht="14.5" x14ac:dyDescent="0.35">
      <c r="A33" s="7"/>
      <c r="B33" s="102"/>
      <c r="C33" s="102"/>
      <c r="D33" s="102"/>
      <c r="E33" s="112" t="s">
        <v>281</v>
      </c>
      <c r="F33" s="194"/>
      <c r="G33" s="459"/>
      <c r="H33" s="207">
        <v>0</v>
      </c>
      <c r="I33" s="150">
        <f t="shared" si="1"/>
        <v>0</v>
      </c>
      <c r="J33" s="150">
        <f t="shared" si="2"/>
        <v>0</v>
      </c>
      <c r="K33" s="150">
        <f t="shared" si="0"/>
        <v>0</v>
      </c>
    </row>
    <row r="34" spans="1:11" ht="14.5" x14ac:dyDescent="0.35">
      <c r="A34" s="7"/>
      <c r="B34" s="102"/>
      <c r="C34" s="102"/>
      <c r="D34" s="102"/>
      <c r="E34" s="112" t="s">
        <v>282</v>
      </c>
      <c r="F34" s="194"/>
      <c r="G34" s="459"/>
      <c r="H34" s="207">
        <v>0</v>
      </c>
      <c r="I34" s="150">
        <f t="shared" si="1"/>
        <v>0</v>
      </c>
      <c r="J34" s="150">
        <f t="shared" si="2"/>
        <v>0</v>
      </c>
      <c r="K34" s="150">
        <f t="shared" si="0"/>
        <v>0</v>
      </c>
    </row>
    <row r="35" spans="1:11" ht="14.5" x14ac:dyDescent="0.35">
      <c r="A35" s="7"/>
      <c r="B35" s="102"/>
      <c r="C35" s="102"/>
      <c r="D35" s="102"/>
      <c r="E35" s="112" t="s">
        <v>283</v>
      </c>
      <c r="F35" s="194"/>
      <c r="G35" s="459"/>
      <c r="H35" s="207">
        <v>0</v>
      </c>
      <c r="I35" s="150">
        <f t="shared" si="1"/>
        <v>0</v>
      </c>
      <c r="J35" s="150">
        <f t="shared" si="2"/>
        <v>0</v>
      </c>
      <c r="K35" s="150">
        <f t="shared" si="0"/>
        <v>0</v>
      </c>
    </row>
    <row r="36" spans="1:11" ht="14.5" x14ac:dyDescent="0.35">
      <c r="A36" s="7"/>
      <c r="B36" s="102"/>
      <c r="C36" s="102"/>
      <c r="D36" s="102"/>
      <c r="E36" s="112" t="s">
        <v>284</v>
      </c>
      <c r="F36" s="194"/>
      <c r="G36" s="459"/>
      <c r="H36" s="207">
        <v>0</v>
      </c>
      <c r="I36" s="150">
        <f t="shared" si="1"/>
        <v>0</v>
      </c>
      <c r="J36" s="150">
        <f t="shared" si="2"/>
        <v>0</v>
      </c>
      <c r="K36" s="150">
        <f t="shared" si="0"/>
        <v>0</v>
      </c>
    </row>
    <row r="37" spans="1:11" ht="14.5" x14ac:dyDescent="0.35">
      <c r="A37" s="7"/>
      <c r="B37" s="102"/>
      <c r="C37" s="102"/>
      <c r="D37" s="102"/>
      <c r="E37" s="112" t="s">
        <v>285</v>
      </c>
      <c r="F37" s="194"/>
      <c r="G37" s="459"/>
      <c r="H37" s="207">
        <v>0</v>
      </c>
      <c r="I37" s="150">
        <f t="shared" si="1"/>
        <v>0</v>
      </c>
      <c r="J37" s="150">
        <f t="shared" si="2"/>
        <v>0</v>
      </c>
      <c r="K37" s="150">
        <f t="shared" si="0"/>
        <v>0</v>
      </c>
    </row>
    <row r="38" spans="1:11" ht="14.5" x14ac:dyDescent="0.35">
      <c r="A38" s="7"/>
      <c r="B38" s="102"/>
      <c r="C38" s="102"/>
      <c r="D38" s="102"/>
      <c r="E38" s="112" t="s">
        <v>286</v>
      </c>
      <c r="F38" s="194"/>
      <c r="G38" s="459"/>
      <c r="H38" s="207">
        <v>0</v>
      </c>
      <c r="I38" s="150">
        <f t="shared" si="1"/>
        <v>0</v>
      </c>
      <c r="J38" s="150">
        <f t="shared" si="2"/>
        <v>0</v>
      </c>
      <c r="K38" s="150">
        <f t="shared" si="0"/>
        <v>0</v>
      </c>
    </row>
    <row r="39" spans="1:11" ht="14.5" x14ac:dyDescent="0.35">
      <c r="A39" s="7"/>
      <c r="B39" s="102"/>
      <c r="C39" s="102"/>
      <c r="D39" s="102"/>
      <c r="E39" s="112" t="s">
        <v>287</v>
      </c>
      <c r="F39" s="194"/>
      <c r="G39" s="459"/>
      <c r="H39" s="207">
        <v>0</v>
      </c>
      <c r="I39" s="150">
        <f t="shared" si="1"/>
        <v>0</v>
      </c>
      <c r="J39" s="150">
        <f t="shared" si="2"/>
        <v>0</v>
      </c>
      <c r="K39" s="150">
        <f t="shared" si="0"/>
        <v>0</v>
      </c>
    </row>
    <row r="40" spans="1:11" ht="14.5" x14ac:dyDescent="0.35">
      <c r="A40" s="7"/>
      <c r="B40" s="102"/>
      <c r="C40" s="102"/>
      <c r="D40" s="102"/>
      <c r="E40" s="112" t="s">
        <v>288</v>
      </c>
      <c r="F40" s="194"/>
      <c r="G40" s="459"/>
      <c r="H40" s="207">
        <v>0</v>
      </c>
      <c r="I40" s="150">
        <f t="shared" si="1"/>
        <v>0</v>
      </c>
      <c r="J40" s="150">
        <f t="shared" si="2"/>
        <v>0</v>
      </c>
      <c r="K40" s="150">
        <f t="shared" si="0"/>
        <v>0</v>
      </c>
    </row>
    <row r="41" spans="1:11" ht="14.5" x14ac:dyDescent="0.35">
      <c r="A41" s="7"/>
      <c r="B41" s="102"/>
      <c r="C41" s="102"/>
      <c r="D41" s="102"/>
      <c r="E41" s="112" t="s">
        <v>289</v>
      </c>
      <c r="F41" s="194"/>
      <c r="G41" s="459"/>
      <c r="H41" s="207">
        <v>0</v>
      </c>
      <c r="I41" s="150">
        <f t="shared" si="1"/>
        <v>0</v>
      </c>
      <c r="J41" s="150">
        <f t="shared" si="2"/>
        <v>0</v>
      </c>
      <c r="K41" s="150">
        <f t="shared" si="0"/>
        <v>0</v>
      </c>
    </row>
    <row r="42" spans="1:11" ht="14.5" x14ac:dyDescent="0.35">
      <c r="A42" s="7"/>
      <c r="B42" s="102"/>
      <c r="C42" s="102"/>
      <c r="D42" s="102"/>
      <c r="E42" s="112" t="s">
        <v>290</v>
      </c>
      <c r="F42" s="194"/>
      <c r="G42" s="459"/>
      <c r="H42" s="207">
        <v>0</v>
      </c>
      <c r="I42" s="150">
        <f t="shared" si="1"/>
        <v>0</v>
      </c>
      <c r="J42" s="150">
        <f t="shared" si="2"/>
        <v>0</v>
      </c>
      <c r="K42" s="150">
        <f t="shared" si="0"/>
        <v>0</v>
      </c>
    </row>
    <row r="43" spans="1:11" ht="14.5" x14ac:dyDescent="0.35">
      <c r="A43" s="7"/>
      <c r="B43" s="102"/>
      <c r="C43" s="102"/>
      <c r="D43" s="102"/>
      <c r="E43" s="112" t="s">
        <v>291</v>
      </c>
      <c r="F43" s="194"/>
      <c r="G43" s="459"/>
      <c r="H43" s="207">
        <v>0</v>
      </c>
      <c r="I43" s="150">
        <f t="shared" si="1"/>
        <v>0</v>
      </c>
      <c r="J43" s="150">
        <f t="shared" si="2"/>
        <v>0</v>
      </c>
      <c r="K43" s="150">
        <f t="shared" si="0"/>
        <v>0</v>
      </c>
    </row>
    <row r="44" spans="1:11" ht="14.5" x14ac:dyDescent="0.35">
      <c r="A44" s="7"/>
      <c r="B44" s="102"/>
      <c r="C44" s="102"/>
      <c r="D44" s="102"/>
      <c r="E44" s="112" t="s">
        <v>292</v>
      </c>
      <c r="F44" s="194"/>
      <c r="G44" s="459"/>
      <c r="H44" s="207">
        <v>0</v>
      </c>
      <c r="I44" s="150">
        <f t="shared" si="1"/>
        <v>0</v>
      </c>
      <c r="J44" s="150">
        <f t="shared" si="2"/>
        <v>0</v>
      </c>
      <c r="K44" s="150">
        <f t="shared" si="0"/>
        <v>0</v>
      </c>
    </row>
    <row r="45" spans="1:11" ht="14.5" x14ac:dyDescent="0.35">
      <c r="A45" s="7"/>
      <c r="B45" s="102"/>
      <c r="C45" s="102"/>
      <c r="D45" s="102"/>
      <c r="E45" s="112" t="s">
        <v>293</v>
      </c>
      <c r="F45" s="194"/>
      <c r="G45" s="459"/>
      <c r="H45" s="207">
        <v>0</v>
      </c>
      <c r="I45" s="150">
        <f t="shared" si="1"/>
        <v>0</v>
      </c>
      <c r="J45" s="150">
        <f t="shared" si="2"/>
        <v>0</v>
      </c>
      <c r="K45" s="150">
        <f t="shared" si="0"/>
        <v>0</v>
      </c>
    </row>
    <row r="46" spans="1:11" ht="14.5" x14ac:dyDescent="0.35">
      <c r="A46" s="7"/>
      <c r="B46" s="102"/>
      <c r="C46" s="102"/>
      <c r="D46" s="102"/>
      <c r="E46" s="112" t="s">
        <v>294</v>
      </c>
      <c r="F46" s="194"/>
      <c r="G46" s="459"/>
      <c r="H46" s="207">
        <v>0</v>
      </c>
      <c r="I46" s="150">
        <f t="shared" si="1"/>
        <v>0</v>
      </c>
      <c r="J46" s="150">
        <f t="shared" si="2"/>
        <v>0</v>
      </c>
      <c r="K46" s="150">
        <f t="shared" si="0"/>
        <v>0</v>
      </c>
    </row>
    <row r="47" spans="1:11" ht="14.5" x14ac:dyDescent="0.35">
      <c r="A47" s="7"/>
      <c r="B47" s="102"/>
      <c r="C47" s="102"/>
      <c r="D47" s="102"/>
      <c r="E47" s="112" t="s">
        <v>295</v>
      </c>
      <c r="F47" s="194"/>
      <c r="G47" s="459"/>
      <c r="H47" s="207">
        <v>0</v>
      </c>
      <c r="I47" s="150">
        <f t="shared" si="1"/>
        <v>0</v>
      </c>
      <c r="J47" s="150">
        <f t="shared" si="2"/>
        <v>0</v>
      </c>
      <c r="K47" s="150">
        <f t="shared" si="0"/>
        <v>0</v>
      </c>
    </row>
    <row r="48" spans="1:11" ht="14.5" x14ac:dyDescent="0.35">
      <c r="A48" s="7"/>
      <c r="B48" s="102"/>
      <c r="C48" s="102"/>
      <c r="D48" s="102"/>
      <c r="E48" s="112" t="s">
        <v>296</v>
      </c>
      <c r="F48" s="194"/>
      <c r="G48" s="459"/>
      <c r="H48" s="207">
        <v>0</v>
      </c>
      <c r="I48" s="150">
        <f t="shared" si="1"/>
        <v>0</v>
      </c>
      <c r="J48" s="150">
        <f t="shared" si="2"/>
        <v>0</v>
      </c>
      <c r="K48" s="150">
        <f t="shared" si="0"/>
        <v>0</v>
      </c>
    </row>
    <row r="49" spans="1:11" ht="14.5" x14ac:dyDescent="0.35">
      <c r="A49" s="7"/>
      <c r="B49" s="102"/>
      <c r="C49" s="102"/>
      <c r="D49" s="102"/>
      <c r="E49" s="112" t="s">
        <v>297</v>
      </c>
      <c r="F49" s="194"/>
      <c r="G49" s="459"/>
      <c r="H49" s="207">
        <v>0</v>
      </c>
      <c r="I49" s="150">
        <f t="shared" si="1"/>
        <v>0</v>
      </c>
      <c r="J49" s="150">
        <f t="shared" si="2"/>
        <v>0</v>
      </c>
      <c r="K49" s="150">
        <f t="shared" si="0"/>
        <v>0</v>
      </c>
    </row>
    <row r="50" spans="1:11" ht="14.5" x14ac:dyDescent="0.35">
      <c r="A50" s="7"/>
      <c r="B50" s="102"/>
      <c r="C50" s="102"/>
      <c r="D50" s="102"/>
      <c r="E50" s="112" t="s">
        <v>298</v>
      </c>
      <c r="F50" s="194"/>
      <c r="G50" s="459"/>
      <c r="H50" s="207">
        <v>0</v>
      </c>
      <c r="I50" s="150">
        <f t="shared" si="1"/>
        <v>0</v>
      </c>
      <c r="J50" s="150">
        <f t="shared" si="2"/>
        <v>0</v>
      </c>
      <c r="K50" s="150">
        <f t="shared" si="0"/>
        <v>0</v>
      </c>
    </row>
    <row r="51" spans="1:11" ht="14.5" x14ac:dyDescent="0.35">
      <c r="A51" s="7"/>
      <c r="B51" s="102"/>
      <c r="C51" s="102"/>
      <c r="D51" s="102"/>
      <c r="E51" s="112" t="s">
        <v>299</v>
      </c>
      <c r="F51" s="194"/>
      <c r="G51" s="459"/>
      <c r="H51" s="207">
        <v>0</v>
      </c>
      <c r="I51" s="150">
        <f t="shared" si="1"/>
        <v>0</v>
      </c>
      <c r="J51" s="150">
        <f t="shared" si="2"/>
        <v>0</v>
      </c>
      <c r="K51" s="150">
        <f t="shared" si="0"/>
        <v>0</v>
      </c>
    </row>
    <row r="52" spans="1:11" ht="14.5" x14ac:dyDescent="0.35">
      <c r="A52" s="7"/>
      <c r="B52" s="102"/>
      <c r="C52" s="102"/>
      <c r="D52" s="102"/>
      <c r="E52" s="112" t="s">
        <v>300</v>
      </c>
      <c r="F52" s="194"/>
      <c r="G52" s="459"/>
      <c r="H52" s="207">
        <v>0</v>
      </c>
      <c r="I52" s="150">
        <f t="shared" si="1"/>
        <v>0</v>
      </c>
      <c r="J52" s="150">
        <f t="shared" si="2"/>
        <v>0</v>
      </c>
      <c r="K52" s="150">
        <f t="shared" si="0"/>
        <v>0</v>
      </c>
    </row>
    <row r="53" spans="1:11" ht="14.5" x14ac:dyDescent="0.35">
      <c r="A53" s="7"/>
      <c r="B53" s="102"/>
      <c r="C53" s="102"/>
      <c r="D53" s="102"/>
      <c r="E53" s="112" t="s">
        <v>301</v>
      </c>
      <c r="F53" s="194"/>
      <c r="G53" s="459"/>
      <c r="H53" s="207">
        <v>0</v>
      </c>
      <c r="I53" s="150">
        <f t="shared" si="1"/>
        <v>0</v>
      </c>
      <c r="J53" s="150">
        <f t="shared" si="2"/>
        <v>0</v>
      </c>
      <c r="K53" s="150">
        <f t="shared" si="0"/>
        <v>0</v>
      </c>
    </row>
    <row r="54" spans="1:11" ht="14.5" x14ac:dyDescent="0.35">
      <c r="A54" s="7"/>
      <c r="B54" s="102" t="s">
        <v>302</v>
      </c>
      <c r="C54" s="102" t="s">
        <v>303</v>
      </c>
      <c r="D54" s="102"/>
      <c r="E54" s="112" t="s">
        <v>304</v>
      </c>
      <c r="F54" s="194"/>
      <c r="G54" s="459"/>
      <c r="H54" s="207">
        <v>0</v>
      </c>
      <c r="I54" s="150">
        <f t="shared" ref="I54:I100" si="3">G54*F54</f>
        <v>0</v>
      </c>
      <c r="J54" s="150">
        <f t="shared" ref="J54:J100" si="4">I54*H54</f>
        <v>0</v>
      </c>
      <c r="K54" s="150">
        <f t="shared" ref="K54:K100" si="5">I54-J54</f>
        <v>0</v>
      </c>
    </row>
    <row r="55" spans="1:11" ht="14.5" x14ac:dyDescent="0.35">
      <c r="A55" s="7"/>
      <c r="B55" s="102"/>
      <c r="C55" s="102"/>
      <c r="D55" s="102"/>
      <c r="E55" s="112" t="s">
        <v>305</v>
      </c>
      <c r="F55" s="194"/>
      <c r="G55" s="459"/>
      <c r="H55" s="207">
        <v>0</v>
      </c>
      <c r="I55" s="150">
        <f t="shared" si="3"/>
        <v>0</v>
      </c>
      <c r="J55" s="150">
        <f t="shared" si="4"/>
        <v>0</v>
      </c>
      <c r="K55" s="150">
        <f t="shared" si="5"/>
        <v>0</v>
      </c>
    </row>
    <row r="56" spans="1:11" ht="14.5" x14ac:dyDescent="0.35">
      <c r="A56" s="7"/>
      <c r="B56" s="102"/>
      <c r="C56" s="102" t="s">
        <v>306</v>
      </c>
      <c r="D56" s="102"/>
      <c r="E56" s="112" t="s">
        <v>307</v>
      </c>
      <c r="F56" s="194"/>
      <c r="G56" s="459"/>
      <c r="H56" s="207">
        <v>0</v>
      </c>
      <c r="I56" s="150">
        <f t="shared" si="3"/>
        <v>0</v>
      </c>
      <c r="J56" s="150">
        <f t="shared" si="4"/>
        <v>0</v>
      </c>
      <c r="K56" s="150">
        <f t="shared" si="5"/>
        <v>0</v>
      </c>
    </row>
    <row r="57" spans="1:11" ht="14.5" x14ac:dyDescent="0.35">
      <c r="A57" s="7"/>
      <c r="B57" s="102"/>
      <c r="C57" s="102"/>
      <c r="D57" s="102"/>
      <c r="E57" s="112" t="s">
        <v>308</v>
      </c>
      <c r="F57" s="194"/>
      <c r="G57" s="459"/>
      <c r="H57" s="207">
        <v>0</v>
      </c>
      <c r="I57" s="150">
        <f t="shared" si="3"/>
        <v>0</v>
      </c>
      <c r="J57" s="150">
        <f t="shared" si="4"/>
        <v>0</v>
      </c>
      <c r="K57" s="150">
        <f t="shared" si="5"/>
        <v>0</v>
      </c>
    </row>
    <row r="58" spans="1:11" ht="14.5" x14ac:dyDescent="0.35">
      <c r="A58" s="7"/>
      <c r="B58" s="102"/>
      <c r="C58" s="102" t="s">
        <v>309</v>
      </c>
      <c r="D58" s="102"/>
      <c r="E58" s="112" t="s">
        <v>310</v>
      </c>
      <c r="F58" s="194"/>
      <c r="G58" s="459"/>
      <c r="H58" s="207">
        <v>0</v>
      </c>
      <c r="I58" s="150">
        <f t="shared" si="3"/>
        <v>0</v>
      </c>
      <c r="J58" s="150">
        <f t="shared" si="4"/>
        <v>0</v>
      </c>
      <c r="K58" s="150">
        <f t="shared" si="5"/>
        <v>0</v>
      </c>
    </row>
    <row r="59" spans="1:11" ht="14.5" x14ac:dyDescent="0.35">
      <c r="A59" s="7"/>
      <c r="B59" s="102"/>
      <c r="C59" s="102"/>
      <c r="D59" s="102"/>
      <c r="E59" s="112" t="s">
        <v>311</v>
      </c>
      <c r="F59" s="194"/>
      <c r="G59" s="459"/>
      <c r="H59" s="207">
        <v>0</v>
      </c>
      <c r="I59" s="150">
        <f t="shared" si="3"/>
        <v>0</v>
      </c>
      <c r="J59" s="150">
        <f t="shared" si="4"/>
        <v>0</v>
      </c>
      <c r="K59" s="150">
        <f t="shared" si="5"/>
        <v>0</v>
      </c>
    </row>
    <row r="60" spans="1:11" ht="14.5" x14ac:dyDescent="0.35">
      <c r="A60" s="7"/>
      <c r="B60" s="102"/>
      <c r="C60" s="102" t="s">
        <v>312</v>
      </c>
      <c r="D60" s="102"/>
      <c r="E60" s="112" t="s">
        <v>313</v>
      </c>
      <c r="F60" s="194"/>
      <c r="G60" s="459"/>
      <c r="H60" s="207">
        <v>0</v>
      </c>
      <c r="I60" s="150">
        <f t="shared" si="3"/>
        <v>0</v>
      </c>
      <c r="J60" s="150">
        <f t="shared" si="4"/>
        <v>0</v>
      </c>
      <c r="K60" s="150">
        <f t="shared" si="5"/>
        <v>0</v>
      </c>
    </row>
    <row r="61" spans="1:11" ht="14.5" x14ac:dyDescent="0.35">
      <c r="A61" s="7"/>
      <c r="B61" s="102"/>
      <c r="C61" s="102"/>
      <c r="D61" s="102"/>
      <c r="E61" s="112" t="s">
        <v>314</v>
      </c>
      <c r="F61" s="194"/>
      <c r="G61" s="459"/>
      <c r="H61" s="207">
        <v>0</v>
      </c>
      <c r="I61" s="150">
        <f t="shared" si="3"/>
        <v>0</v>
      </c>
      <c r="J61" s="150">
        <f t="shared" si="4"/>
        <v>0</v>
      </c>
      <c r="K61" s="150">
        <f t="shared" si="5"/>
        <v>0</v>
      </c>
    </row>
    <row r="62" spans="1:11" ht="14.5" x14ac:dyDescent="0.35">
      <c r="A62" s="7"/>
      <c r="B62" s="102"/>
      <c r="C62" s="102" t="s">
        <v>315</v>
      </c>
      <c r="D62" s="102"/>
      <c r="E62" s="112" t="s">
        <v>316</v>
      </c>
      <c r="F62" s="194"/>
      <c r="G62" s="459"/>
      <c r="H62" s="207">
        <v>0</v>
      </c>
      <c r="I62" s="150">
        <f t="shared" si="3"/>
        <v>0</v>
      </c>
      <c r="J62" s="150">
        <f t="shared" si="4"/>
        <v>0</v>
      </c>
      <c r="K62" s="150">
        <f t="shared" si="5"/>
        <v>0</v>
      </c>
    </row>
    <row r="63" spans="1:11" ht="14.5" x14ac:dyDescent="0.35">
      <c r="A63" s="7"/>
      <c r="B63" s="102"/>
      <c r="C63" s="102"/>
      <c r="D63" s="102"/>
      <c r="E63" s="112" t="s">
        <v>317</v>
      </c>
      <c r="F63" s="194"/>
      <c r="G63" s="459"/>
      <c r="H63" s="207">
        <v>0</v>
      </c>
      <c r="I63" s="150">
        <f t="shared" si="3"/>
        <v>0</v>
      </c>
      <c r="J63" s="150">
        <f t="shared" si="4"/>
        <v>0</v>
      </c>
      <c r="K63" s="150">
        <f t="shared" si="5"/>
        <v>0</v>
      </c>
    </row>
    <row r="64" spans="1:11" ht="14.5" x14ac:dyDescent="0.35">
      <c r="A64" s="7"/>
      <c r="B64" s="102"/>
      <c r="C64" s="102" t="s">
        <v>318</v>
      </c>
      <c r="D64" s="102"/>
      <c r="E64" s="112" t="s">
        <v>319</v>
      </c>
      <c r="F64" s="194"/>
      <c r="G64" s="459"/>
      <c r="H64" s="207">
        <v>0</v>
      </c>
      <c r="I64" s="150">
        <f t="shared" si="3"/>
        <v>0</v>
      </c>
      <c r="J64" s="150">
        <f t="shared" si="4"/>
        <v>0</v>
      </c>
      <c r="K64" s="150">
        <f t="shared" si="5"/>
        <v>0</v>
      </c>
    </row>
    <row r="65" spans="1:11" ht="14.5" x14ac:dyDescent="0.35">
      <c r="A65" s="7"/>
      <c r="B65" s="102"/>
      <c r="C65" s="102"/>
      <c r="D65" s="102"/>
      <c r="E65" s="112" t="s">
        <v>320</v>
      </c>
      <c r="F65" s="194"/>
      <c r="G65" s="459"/>
      <c r="H65" s="207">
        <v>0</v>
      </c>
      <c r="I65" s="150">
        <f t="shared" si="3"/>
        <v>0</v>
      </c>
      <c r="J65" s="150">
        <f t="shared" si="4"/>
        <v>0</v>
      </c>
      <c r="K65" s="150">
        <f t="shared" si="5"/>
        <v>0</v>
      </c>
    </row>
    <row r="66" spans="1:11" ht="14.5" x14ac:dyDescent="0.35">
      <c r="A66" s="7"/>
      <c r="B66" s="102"/>
      <c r="C66" s="102" t="s">
        <v>321</v>
      </c>
      <c r="D66" s="102"/>
      <c r="E66" s="112" t="s">
        <v>322</v>
      </c>
      <c r="F66" s="194"/>
      <c r="G66" s="459"/>
      <c r="H66" s="207">
        <v>0</v>
      </c>
      <c r="I66" s="150">
        <f t="shared" si="3"/>
        <v>0</v>
      </c>
      <c r="J66" s="150">
        <f t="shared" si="4"/>
        <v>0</v>
      </c>
      <c r="K66" s="150">
        <f t="shared" si="5"/>
        <v>0</v>
      </c>
    </row>
    <row r="67" spans="1:11" ht="14.5" x14ac:dyDescent="0.35">
      <c r="A67" s="7"/>
      <c r="B67" s="102"/>
      <c r="C67" s="102"/>
      <c r="D67" s="102"/>
      <c r="E67" s="112" t="s">
        <v>323</v>
      </c>
      <c r="F67" s="194"/>
      <c r="G67" s="459"/>
      <c r="H67" s="207">
        <v>0</v>
      </c>
      <c r="I67" s="150">
        <f t="shared" si="3"/>
        <v>0</v>
      </c>
      <c r="J67" s="150">
        <f t="shared" si="4"/>
        <v>0</v>
      </c>
      <c r="K67" s="150">
        <f t="shared" si="5"/>
        <v>0</v>
      </c>
    </row>
    <row r="68" spans="1:11" ht="14.5" x14ac:dyDescent="0.35">
      <c r="A68" s="7"/>
      <c r="B68" s="102"/>
      <c r="C68" s="102" t="s">
        <v>268</v>
      </c>
      <c r="D68" s="102"/>
      <c r="E68" s="112" t="s">
        <v>324</v>
      </c>
      <c r="F68" s="194"/>
      <c r="G68" s="459"/>
      <c r="H68" s="207">
        <v>0</v>
      </c>
      <c r="I68" s="150">
        <f t="shared" si="3"/>
        <v>0</v>
      </c>
      <c r="J68" s="150">
        <f t="shared" si="4"/>
        <v>0</v>
      </c>
      <c r="K68" s="150">
        <f t="shared" si="5"/>
        <v>0</v>
      </c>
    </row>
    <row r="69" spans="1:11" ht="14.5" x14ac:dyDescent="0.35">
      <c r="A69" s="7"/>
      <c r="B69" s="102"/>
      <c r="C69" s="102"/>
      <c r="D69" s="102"/>
      <c r="E69" s="112" t="s">
        <v>325</v>
      </c>
      <c r="F69" s="194"/>
      <c r="G69" s="459"/>
      <c r="H69" s="207">
        <v>0</v>
      </c>
      <c r="I69" s="150">
        <f t="shared" si="3"/>
        <v>0</v>
      </c>
      <c r="J69" s="150">
        <f t="shared" si="4"/>
        <v>0</v>
      </c>
      <c r="K69" s="150">
        <f t="shared" si="5"/>
        <v>0</v>
      </c>
    </row>
    <row r="70" spans="1:11" ht="14.5" x14ac:dyDescent="0.35">
      <c r="A70" s="7"/>
      <c r="B70" s="102"/>
      <c r="C70" s="102" t="s">
        <v>271</v>
      </c>
      <c r="D70" s="102"/>
      <c r="E70" s="112" t="s">
        <v>326</v>
      </c>
      <c r="F70" s="194"/>
      <c r="G70" s="459"/>
      <c r="H70" s="207">
        <v>0</v>
      </c>
      <c r="I70" s="150">
        <f t="shared" si="3"/>
        <v>0</v>
      </c>
      <c r="J70" s="150">
        <f t="shared" si="4"/>
        <v>0</v>
      </c>
      <c r="K70" s="150">
        <f t="shared" si="5"/>
        <v>0</v>
      </c>
    </row>
    <row r="71" spans="1:11" ht="14.5" x14ac:dyDescent="0.35">
      <c r="A71" s="7"/>
      <c r="B71" s="102"/>
      <c r="C71" s="102"/>
      <c r="D71" s="102"/>
      <c r="E71" s="112" t="s">
        <v>327</v>
      </c>
      <c r="F71" s="194"/>
      <c r="G71" s="459"/>
      <c r="H71" s="207">
        <v>0</v>
      </c>
      <c r="I71" s="150">
        <f t="shared" si="3"/>
        <v>0</v>
      </c>
      <c r="J71" s="150">
        <f t="shared" si="4"/>
        <v>0</v>
      </c>
      <c r="K71" s="150">
        <f t="shared" si="5"/>
        <v>0</v>
      </c>
    </row>
    <row r="72" spans="1:11" ht="14.5" x14ac:dyDescent="0.35">
      <c r="A72" s="7"/>
      <c r="B72" s="102"/>
      <c r="C72" s="102" t="s">
        <v>274</v>
      </c>
      <c r="D72" s="102"/>
      <c r="E72" s="112" t="s">
        <v>328</v>
      </c>
      <c r="F72" s="194"/>
      <c r="G72" s="459"/>
      <c r="H72" s="207">
        <v>0</v>
      </c>
      <c r="I72" s="150">
        <f t="shared" si="3"/>
        <v>0</v>
      </c>
      <c r="J72" s="150">
        <f t="shared" si="4"/>
        <v>0</v>
      </c>
      <c r="K72" s="150">
        <f t="shared" si="5"/>
        <v>0</v>
      </c>
    </row>
    <row r="73" spans="1:11" ht="14.5" x14ac:dyDescent="0.35">
      <c r="A73" s="7"/>
      <c r="B73" s="102"/>
      <c r="C73" s="102"/>
      <c r="D73" s="102"/>
      <c r="E73" s="112" t="s">
        <v>329</v>
      </c>
      <c r="F73" s="194"/>
      <c r="G73" s="459"/>
      <c r="H73" s="207">
        <v>0</v>
      </c>
      <c r="I73" s="150">
        <f t="shared" si="3"/>
        <v>0</v>
      </c>
      <c r="J73" s="150">
        <f t="shared" si="4"/>
        <v>0</v>
      </c>
      <c r="K73" s="150">
        <f t="shared" si="5"/>
        <v>0</v>
      </c>
    </row>
    <row r="74" spans="1:11" ht="14.5" x14ac:dyDescent="0.35">
      <c r="A74" s="7"/>
      <c r="B74" s="102"/>
      <c r="C74" s="102"/>
      <c r="D74" s="102"/>
      <c r="E74" s="112" t="s">
        <v>330</v>
      </c>
      <c r="F74" s="194"/>
      <c r="G74" s="459"/>
      <c r="H74" s="207">
        <v>0</v>
      </c>
      <c r="I74" s="150">
        <f t="shared" si="3"/>
        <v>0</v>
      </c>
      <c r="J74" s="150">
        <f t="shared" si="4"/>
        <v>0</v>
      </c>
      <c r="K74" s="150">
        <f t="shared" si="5"/>
        <v>0</v>
      </c>
    </row>
    <row r="75" spans="1:11" ht="14.5" x14ac:dyDescent="0.35">
      <c r="B75" s="102"/>
      <c r="C75" s="102"/>
      <c r="D75" s="102"/>
      <c r="E75" s="112" t="s">
        <v>331</v>
      </c>
      <c r="F75" s="194"/>
      <c r="G75" s="459"/>
      <c r="H75" s="207">
        <v>0</v>
      </c>
      <c r="I75" s="150">
        <f t="shared" si="3"/>
        <v>0</v>
      </c>
      <c r="J75" s="150">
        <f t="shared" si="4"/>
        <v>0</v>
      </c>
      <c r="K75" s="150">
        <f t="shared" si="5"/>
        <v>0</v>
      </c>
    </row>
    <row r="76" spans="1:11" ht="14.5" x14ac:dyDescent="0.35">
      <c r="B76" s="102"/>
      <c r="C76" s="102"/>
      <c r="D76" s="102"/>
      <c r="E76" s="112" t="s">
        <v>332</v>
      </c>
      <c r="F76" s="194"/>
      <c r="G76" s="459"/>
      <c r="H76" s="207">
        <v>0</v>
      </c>
      <c r="I76" s="150">
        <f t="shared" si="3"/>
        <v>0</v>
      </c>
      <c r="J76" s="150">
        <f t="shared" si="4"/>
        <v>0</v>
      </c>
      <c r="K76" s="150">
        <f t="shared" si="5"/>
        <v>0</v>
      </c>
    </row>
    <row r="77" spans="1:11" ht="14.5" x14ac:dyDescent="0.35">
      <c r="B77" s="102"/>
      <c r="C77" s="102"/>
      <c r="D77" s="102"/>
      <c r="E77" s="112" t="s">
        <v>333</v>
      </c>
      <c r="F77" s="194"/>
      <c r="G77" s="459"/>
      <c r="H77" s="207">
        <v>0</v>
      </c>
      <c r="I77" s="150">
        <f t="shared" si="3"/>
        <v>0</v>
      </c>
      <c r="J77" s="150">
        <f t="shared" si="4"/>
        <v>0</v>
      </c>
      <c r="K77" s="150">
        <f t="shared" si="5"/>
        <v>0</v>
      </c>
    </row>
    <row r="78" spans="1:11" ht="14.5" x14ac:dyDescent="0.35">
      <c r="B78" s="102"/>
      <c r="C78" s="102"/>
      <c r="D78" s="102"/>
      <c r="E78" s="112" t="s">
        <v>334</v>
      </c>
      <c r="F78" s="194"/>
      <c r="G78" s="459"/>
      <c r="H78" s="207">
        <v>0</v>
      </c>
      <c r="I78" s="150">
        <f t="shared" si="3"/>
        <v>0</v>
      </c>
      <c r="J78" s="150">
        <f t="shared" si="4"/>
        <v>0</v>
      </c>
      <c r="K78" s="150">
        <f t="shared" si="5"/>
        <v>0</v>
      </c>
    </row>
    <row r="79" spans="1:11" ht="14.5" x14ac:dyDescent="0.35">
      <c r="B79" s="102"/>
      <c r="C79" s="102"/>
      <c r="D79" s="102"/>
      <c r="E79" s="112" t="s">
        <v>335</v>
      </c>
      <c r="F79" s="194"/>
      <c r="G79" s="459"/>
      <c r="H79" s="207">
        <v>0</v>
      </c>
      <c r="I79" s="150">
        <f t="shared" si="3"/>
        <v>0</v>
      </c>
      <c r="J79" s="150">
        <f t="shared" si="4"/>
        <v>0</v>
      </c>
      <c r="K79" s="150">
        <f t="shared" si="5"/>
        <v>0</v>
      </c>
    </row>
    <row r="80" spans="1:11" ht="14.5" x14ac:dyDescent="0.35">
      <c r="B80" s="102"/>
      <c r="C80" s="102"/>
      <c r="D80" s="102"/>
      <c r="E80" s="112" t="s">
        <v>336</v>
      </c>
      <c r="F80" s="194"/>
      <c r="G80" s="459"/>
      <c r="H80" s="207">
        <v>0</v>
      </c>
      <c r="I80" s="150">
        <f t="shared" si="3"/>
        <v>0</v>
      </c>
      <c r="J80" s="150">
        <f t="shared" si="4"/>
        <v>0</v>
      </c>
      <c r="K80" s="150">
        <f t="shared" si="5"/>
        <v>0</v>
      </c>
    </row>
    <row r="81" spans="2:11" ht="14.5" x14ac:dyDescent="0.35">
      <c r="B81" s="102"/>
      <c r="C81" s="102"/>
      <c r="D81" s="102"/>
      <c r="E81" s="112" t="s">
        <v>337</v>
      </c>
      <c r="F81" s="194"/>
      <c r="G81" s="459"/>
      <c r="H81" s="207">
        <v>0</v>
      </c>
      <c r="I81" s="150">
        <f t="shared" si="3"/>
        <v>0</v>
      </c>
      <c r="J81" s="150">
        <f t="shared" si="4"/>
        <v>0</v>
      </c>
      <c r="K81" s="150">
        <f t="shared" si="5"/>
        <v>0</v>
      </c>
    </row>
    <row r="82" spans="2:11" ht="14.5" x14ac:dyDescent="0.35">
      <c r="B82" s="102"/>
      <c r="C82" s="102"/>
      <c r="D82" s="102"/>
      <c r="E82" s="112" t="s">
        <v>338</v>
      </c>
      <c r="F82" s="194"/>
      <c r="G82" s="459"/>
      <c r="H82" s="207">
        <v>0</v>
      </c>
      <c r="I82" s="150">
        <f t="shared" si="3"/>
        <v>0</v>
      </c>
      <c r="J82" s="150">
        <f t="shared" si="4"/>
        <v>0</v>
      </c>
      <c r="K82" s="150">
        <f t="shared" si="5"/>
        <v>0</v>
      </c>
    </row>
    <row r="83" spans="2:11" ht="14.5" x14ac:dyDescent="0.35">
      <c r="B83" s="102"/>
      <c r="C83" s="102"/>
      <c r="D83" s="102"/>
      <c r="E83" s="112" t="s">
        <v>339</v>
      </c>
      <c r="F83" s="194"/>
      <c r="G83" s="459"/>
      <c r="H83" s="207">
        <v>0</v>
      </c>
      <c r="I83" s="150">
        <f t="shared" si="3"/>
        <v>0</v>
      </c>
      <c r="J83" s="150">
        <f t="shared" si="4"/>
        <v>0</v>
      </c>
      <c r="K83" s="150">
        <f t="shared" si="5"/>
        <v>0</v>
      </c>
    </row>
    <row r="84" spans="2:11" ht="14.5" x14ac:dyDescent="0.35">
      <c r="B84" s="102"/>
      <c r="C84" s="102"/>
      <c r="D84" s="102"/>
      <c r="E84" s="112" t="s">
        <v>340</v>
      </c>
      <c r="F84" s="194"/>
      <c r="G84" s="459"/>
      <c r="H84" s="207">
        <v>0</v>
      </c>
      <c r="I84" s="150">
        <f t="shared" si="3"/>
        <v>0</v>
      </c>
      <c r="J84" s="150">
        <f t="shared" si="4"/>
        <v>0</v>
      </c>
      <c r="K84" s="150">
        <f t="shared" si="5"/>
        <v>0</v>
      </c>
    </row>
    <row r="85" spans="2:11" ht="14.5" x14ac:dyDescent="0.35">
      <c r="B85" s="102"/>
      <c r="C85" s="102"/>
      <c r="D85" s="102"/>
      <c r="E85" s="112" t="s">
        <v>341</v>
      </c>
      <c r="F85" s="194"/>
      <c r="G85" s="459"/>
      <c r="H85" s="207">
        <v>0</v>
      </c>
      <c r="I85" s="150">
        <f t="shared" si="3"/>
        <v>0</v>
      </c>
      <c r="J85" s="150">
        <f t="shared" si="4"/>
        <v>0</v>
      </c>
      <c r="K85" s="150">
        <f t="shared" si="5"/>
        <v>0</v>
      </c>
    </row>
    <row r="86" spans="2:11" ht="14.5" x14ac:dyDescent="0.35">
      <c r="B86" s="102"/>
      <c r="C86" s="102"/>
      <c r="D86" s="102"/>
      <c r="E86" s="112" t="s">
        <v>342</v>
      </c>
      <c r="F86" s="194"/>
      <c r="G86" s="459"/>
      <c r="H86" s="207">
        <v>0</v>
      </c>
      <c r="I86" s="150">
        <f t="shared" si="3"/>
        <v>0</v>
      </c>
      <c r="J86" s="150">
        <f t="shared" si="4"/>
        <v>0</v>
      </c>
      <c r="K86" s="150">
        <f t="shared" si="5"/>
        <v>0</v>
      </c>
    </row>
    <row r="87" spans="2:11" ht="14.5" x14ac:dyDescent="0.35">
      <c r="B87" s="102"/>
      <c r="C87" s="102"/>
      <c r="D87" s="102"/>
      <c r="E87" s="112" t="s">
        <v>343</v>
      </c>
      <c r="F87" s="194"/>
      <c r="G87" s="459"/>
      <c r="H87" s="207">
        <v>0</v>
      </c>
      <c r="I87" s="150">
        <f t="shared" si="3"/>
        <v>0</v>
      </c>
      <c r="J87" s="150">
        <f t="shared" si="4"/>
        <v>0</v>
      </c>
      <c r="K87" s="150">
        <f t="shared" si="5"/>
        <v>0</v>
      </c>
    </row>
    <row r="88" spans="2:11" ht="14.5" x14ac:dyDescent="0.35">
      <c r="B88" s="102"/>
      <c r="C88" s="102"/>
      <c r="D88" s="102"/>
      <c r="E88" s="112" t="s">
        <v>344</v>
      </c>
      <c r="F88" s="194"/>
      <c r="G88" s="459"/>
      <c r="H88" s="207">
        <v>0</v>
      </c>
      <c r="I88" s="150">
        <f t="shared" si="3"/>
        <v>0</v>
      </c>
      <c r="J88" s="150">
        <f t="shared" si="4"/>
        <v>0</v>
      </c>
      <c r="K88" s="150">
        <f t="shared" si="5"/>
        <v>0</v>
      </c>
    </row>
    <row r="89" spans="2:11" ht="14.5" x14ac:dyDescent="0.35">
      <c r="B89" s="102"/>
      <c r="C89" s="102"/>
      <c r="D89" s="102"/>
      <c r="E89" s="112" t="s">
        <v>345</v>
      </c>
      <c r="F89" s="194"/>
      <c r="G89" s="459"/>
      <c r="H89" s="207">
        <v>0</v>
      </c>
      <c r="I89" s="150">
        <f t="shared" si="3"/>
        <v>0</v>
      </c>
      <c r="J89" s="150">
        <f t="shared" si="4"/>
        <v>0</v>
      </c>
      <c r="K89" s="150">
        <f t="shared" si="5"/>
        <v>0</v>
      </c>
    </row>
    <row r="90" spans="2:11" ht="14.5" x14ac:dyDescent="0.35">
      <c r="B90" s="102"/>
      <c r="C90" s="102"/>
      <c r="D90" s="102"/>
      <c r="E90" s="112" t="s">
        <v>346</v>
      </c>
      <c r="F90" s="194"/>
      <c r="G90" s="459"/>
      <c r="H90" s="207">
        <v>0</v>
      </c>
      <c r="I90" s="150">
        <f t="shared" si="3"/>
        <v>0</v>
      </c>
      <c r="J90" s="150">
        <f t="shared" si="4"/>
        <v>0</v>
      </c>
      <c r="K90" s="150">
        <f t="shared" si="5"/>
        <v>0</v>
      </c>
    </row>
    <row r="91" spans="2:11" ht="14.5" x14ac:dyDescent="0.35">
      <c r="B91" s="102"/>
      <c r="C91" s="102"/>
      <c r="D91" s="102"/>
      <c r="E91" s="112" t="s">
        <v>347</v>
      </c>
      <c r="F91" s="194"/>
      <c r="G91" s="459"/>
      <c r="H91" s="207">
        <v>0</v>
      </c>
      <c r="I91" s="150">
        <f t="shared" si="3"/>
        <v>0</v>
      </c>
      <c r="J91" s="150">
        <f t="shared" si="4"/>
        <v>0</v>
      </c>
      <c r="K91" s="150">
        <f t="shared" si="5"/>
        <v>0</v>
      </c>
    </row>
    <row r="92" spans="2:11" ht="14.5" x14ac:dyDescent="0.35">
      <c r="B92" s="102"/>
      <c r="C92" s="102"/>
      <c r="D92" s="102"/>
      <c r="E92" s="112" t="s">
        <v>348</v>
      </c>
      <c r="F92" s="194"/>
      <c r="G92" s="459"/>
      <c r="H92" s="207">
        <v>0</v>
      </c>
      <c r="I92" s="150">
        <f t="shared" si="3"/>
        <v>0</v>
      </c>
      <c r="J92" s="150">
        <f t="shared" si="4"/>
        <v>0</v>
      </c>
      <c r="K92" s="150">
        <f t="shared" si="5"/>
        <v>0</v>
      </c>
    </row>
    <row r="93" spans="2:11" ht="14.5" x14ac:dyDescent="0.35">
      <c r="B93" s="102"/>
      <c r="C93" s="102"/>
      <c r="D93" s="102"/>
      <c r="E93" s="112" t="s">
        <v>349</v>
      </c>
      <c r="F93" s="194"/>
      <c r="G93" s="459"/>
      <c r="H93" s="207">
        <v>0</v>
      </c>
      <c r="I93" s="150">
        <f t="shared" si="3"/>
        <v>0</v>
      </c>
      <c r="J93" s="150">
        <f t="shared" si="4"/>
        <v>0</v>
      </c>
      <c r="K93" s="150">
        <f t="shared" si="5"/>
        <v>0</v>
      </c>
    </row>
    <row r="94" spans="2:11" ht="14.5" x14ac:dyDescent="0.35">
      <c r="B94" s="102"/>
      <c r="C94" s="102"/>
      <c r="D94" s="102"/>
      <c r="E94" s="112" t="s">
        <v>350</v>
      </c>
      <c r="F94" s="194"/>
      <c r="G94" s="459"/>
      <c r="H94" s="207">
        <v>0</v>
      </c>
      <c r="I94" s="150">
        <f t="shared" si="3"/>
        <v>0</v>
      </c>
      <c r="J94" s="150">
        <f t="shared" si="4"/>
        <v>0</v>
      </c>
      <c r="K94" s="150">
        <f t="shared" si="5"/>
        <v>0</v>
      </c>
    </row>
    <row r="95" spans="2:11" ht="14.5" x14ac:dyDescent="0.35">
      <c r="B95" s="102"/>
      <c r="C95" s="102"/>
      <c r="D95" s="102"/>
      <c r="E95" s="112" t="s">
        <v>351</v>
      </c>
      <c r="F95" s="194"/>
      <c r="G95" s="459"/>
      <c r="H95" s="207">
        <v>0</v>
      </c>
      <c r="I95" s="150">
        <f t="shared" si="3"/>
        <v>0</v>
      </c>
      <c r="J95" s="150">
        <f t="shared" si="4"/>
        <v>0</v>
      </c>
      <c r="K95" s="150">
        <f t="shared" si="5"/>
        <v>0</v>
      </c>
    </row>
    <row r="96" spans="2:11" ht="14.5" x14ac:dyDescent="0.35">
      <c r="B96" s="102"/>
      <c r="C96" s="102"/>
      <c r="D96" s="102"/>
      <c r="E96" s="112" t="s">
        <v>352</v>
      </c>
      <c r="F96" s="194"/>
      <c r="G96" s="459"/>
      <c r="H96" s="207">
        <v>0</v>
      </c>
      <c r="I96" s="150">
        <f t="shared" si="3"/>
        <v>0</v>
      </c>
      <c r="J96" s="150">
        <f t="shared" si="4"/>
        <v>0</v>
      </c>
      <c r="K96" s="150">
        <f t="shared" si="5"/>
        <v>0</v>
      </c>
    </row>
    <row r="97" spans="2:11" ht="14.5" x14ac:dyDescent="0.35">
      <c r="B97" s="102"/>
      <c r="C97" s="102"/>
      <c r="D97" s="102"/>
      <c r="E97" s="112" t="s">
        <v>353</v>
      </c>
      <c r="F97" s="194"/>
      <c r="G97" s="459"/>
      <c r="H97" s="207">
        <v>0</v>
      </c>
      <c r="I97" s="150">
        <f t="shared" si="3"/>
        <v>0</v>
      </c>
      <c r="J97" s="150">
        <f t="shared" si="4"/>
        <v>0</v>
      </c>
      <c r="K97" s="150">
        <f t="shared" si="5"/>
        <v>0</v>
      </c>
    </row>
    <row r="98" spans="2:11" ht="14.5" x14ac:dyDescent="0.35">
      <c r="B98" s="102"/>
      <c r="C98" s="102"/>
      <c r="D98" s="102"/>
      <c r="E98" s="112" t="s">
        <v>354</v>
      </c>
      <c r="F98" s="194"/>
      <c r="G98" s="459"/>
      <c r="H98" s="207">
        <v>0</v>
      </c>
      <c r="I98" s="150">
        <f t="shared" si="3"/>
        <v>0</v>
      </c>
      <c r="J98" s="150">
        <f t="shared" si="4"/>
        <v>0</v>
      </c>
      <c r="K98" s="150">
        <f t="shared" si="5"/>
        <v>0</v>
      </c>
    </row>
    <row r="99" spans="2:11" ht="14.5" x14ac:dyDescent="0.35">
      <c r="B99" s="102"/>
      <c r="C99" s="102"/>
      <c r="D99" s="102"/>
      <c r="E99" s="112" t="s">
        <v>355</v>
      </c>
      <c r="F99" s="194"/>
      <c r="G99" s="459"/>
      <c r="H99" s="207">
        <v>0</v>
      </c>
      <c r="I99" s="150">
        <f t="shared" si="3"/>
        <v>0</v>
      </c>
      <c r="J99" s="150">
        <f t="shared" si="4"/>
        <v>0</v>
      </c>
      <c r="K99" s="150">
        <f t="shared" si="5"/>
        <v>0</v>
      </c>
    </row>
    <row r="100" spans="2:11" ht="14.5" x14ac:dyDescent="0.35">
      <c r="B100" s="102"/>
      <c r="C100" s="102"/>
      <c r="D100" s="102"/>
      <c r="E100" s="112" t="s">
        <v>356</v>
      </c>
      <c r="F100" s="194"/>
      <c r="G100" s="459"/>
      <c r="H100" s="207">
        <v>0</v>
      </c>
      <c r="I100" s="150">
        <f t="shared" si="3"/>
        <v>0</v>
      </c>
      <c r="J100" s="150">
        <f t="shared" si="4"/>
        <v>0</v>
      </c>
      <c r="K100" s="150">
        <f t="shared" si="5"/>
        <v>0</v>
      </c>
    </row>
    <row r="101" spans="2:11" ht="14.5" x14ac:dyDescent="0.35">
      <c r="B101" s="102"/>
      <c r="C101" s="102"/>
      <c r="D101" s="102"/>
      <c r="E101" s="112" t="s">
        <v>357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358</v>
      </c>
      <c r="F102" s="194"/>
      <c r="G102" s="459"/>
      <c r="H102" s="207">
        <v>0</v>
      </c>
      <c r="I102" s="150">
        <f t="shared" si="6"/>
        <v>0</v>
      </c>
      <c r="J102" s="150">
        <f t="shared" si="7"/>
        <v>0</v>
      </c>
      <c r="K102" s="150">
        <f t="shared" si="8"/>
        <v>0</v>
      </c>
    </row>
    <row r="103" spans="2:11" ht="14.5" x14ac:dyDescent="0.35">
      <c r="B103" s="102"/>
      <c r="C103" s="102"/>
      <c r="D103" s="102"/>
      <c r="E103" s="112" t="s">
        <v>359</v>
      </c>
      <c r="F103" s="194"/>
      <c r="G103" s="459"/>
      <c r="H103" s="207">
        <v>0</v>
      </c>
      <c r="I103" s="150">
        <f t="shared" si="6"/>
        <v>0</v>
      </c>
      <c r="J103" s="150">
        <f t="shared" si="7"/>
        <v>0</v>
      </c>
      <c r="K103" s="150">
        <f t="shared" si="8"/>
        <v>0</v>
      </c>
    </row>
    <row r="104" spans="2:11" ht="14.5" x14ac:dyDescent="0.35">
      <c r="B104" s="102"/>
      <c r="C104" s="102"/>
      <c r="D104" s="102"/>
      <c r="E104" s="112" t="s">
        <v>360</v>
      </c>
      <c r="F104" s="194"/>
      <c r="G104" s="459"/>
      <c r="H104" s="207">
        <v>0</v>
      </c>
      <c r="I104" s="150">
        <f t="shared" si="6"/>
        <v>0</v>
      </c>
      <c r="J104" s="150">
        <f t="shared" si="7"/>
        <v>0</v>
      </c>
      <c r="K104" s="150">
        <f t="shared" si="8"/>
        <v>0</v>
      </c>
    </row>
    <row r="105" spans="2:11" ht="14.5" x14ac:dyDescent="0.35">
      <c r="B105" s="102"/>
      <c r="C105" s="102"/>
      <c r="D105" s="102"/>
      <c r="E105" s="112" t="s">
        <v>361</v>
      </c>
      <c r="F105" s="194"/>
      <c r="G105" s="459"/>
      <c r="H105" s="207">
        <v>0</v>
      </c>
      <c r="I105" s="150">
        <f t="shared" si="6"/>
        <v>0</v>
      </c>
      <c r="J105" s="150">
        <f t="shared" si="7"/>
        <v>0</v>
      </c>
      <c r="K105" s="150">
        <f t="shared" si="8"/>
        <v>0</v>
      </c>
    </row>
    <row r="106" spans="2:11" ht="14.5" x14ac:dyDescent="0.35">
      <c r="B106" s="102"/>
      <c r="C106" s="102"/>
      <c r="D106" s="102"/>
      <c r="E106" s="112" t="s">
        <v>362</v>
      </c>
      <c r="F106" s="194"/>
      <c r="G106" s="459"/>
      <c r="H106" s="207">
        <v>0</v>
      </c>
      <c r="I106" s="150">
        <f t="shared" si="6"/>
        <v>0</v>
      </c>
      <c r="J106" s="150">
        <f t="shared" si="7"/>
        <v>0</v>
      </c>
      <c r="K106" s="150">
        <f t="shared" si="8"/>
        <v>0</v>
      </c>
    </row>
    <row r="107" spans="2:11" ht="14.5" x14ac:dyDescent="0.35">
      <c r="B107" s="102"/>
      <c r="C107" s="102"/>
      <c r="D107" s="102"/>
      <c r="E107" s="112" t="s">
        <v>363</v>
      </c>
      <c r="F107" s="194"/>
      <c r="G107" s="459"/>
      <c r="H107" s="207">
        <v>0</v>
      </c>
      <c r="I107" s="150">
        <f t="shared" si="6"/>
        <v>0</v>
      </c>
      <c r="J107" s="150">
        <f t="shared" si="7"/>
        <v>0</v>
      </c>
      <c r="K107" s="150">
        <f t="shared" si="8"/>
        <v>0</v>
      </c>
    </row>
    <row r="108" spans="2:11" ht="14.5" x14ac:dyDescent="0.35">
      <c r="B108" s="102"/>
      <c r="C108" s="102"/>
      <c r="D108" s="102"/>
      <c r="E108" s="112" t="s">
        <v>364</v>
      </c>
      <c r="F108" s="194"/>
      <c r="G108" s="459"/>
      <c r="H108" s="207">
        <v>0</v>
      </c>
      <c r="I108" s="150">
        <f t="shared" si="6"/>
        <v>0</v>
      </c>
      <c r="J108" s="150">
        <f t="shared" si="7"/>
        <v>0</v>
      </c>
      <c r="K108" s="150">
        <f t="shared" si="8"/>
        <v>0</v>
      </c>
    </row>
    <row r="109" spans="2:11" ht="14.5" x14ac:dyDescent="0.35">
      <c r="B109" s="102"/>
      <c r="C109" s="102"/>
      <c r="D109" s="102"/>
      <c r="E109" s="112" t="s">
        <v>365</v>
      </c>
      <c r="F109" s="194"/>
      <c r="G109" s="459"/>
      <c r="H109" s="207">
        <v>0</v>
      </c>
      <c r="I109" s="150">
        <f t="shared" si="6"/>
        <v>0</v>
      </c>
      <c r="J109" s="150">
        <f t="shared" si="7"/>
        <v>0</v>
      </c>
      <c r="K109" s="150">
        <f t="shared" si="8"/>
        <v>0</v>
      </c>
    </row>
    <row r="110" spans="2:11" ht="14.5" x14ac:dyDescent="0.35">
      <c r="B110" s="102"/>
      <c r="C110" s="102"/>
      <c r="D110" s="102"/>
      <c r="E110" s="112" t="s">
        <v>366</v>
      </c>
      <c r="F110" s="194"/>
      <c r="G110" s="459"/>
      <c r="H110" s="207">
        <v>0</v>
      </c>
      <c r="I110" s="150">
        <f t="shared" si="6"/>
        <v>0</v>
      </c>
      <c r="J110" s="150">
        <f t="shared" si="7"/>
        <v>0</v>
      </c>
      <c r="K110" s="150">
        <f t="shared" si="8"/>
        <v>0</v>
      </c>
    </row>
    <row r="111" spans="2:11" ht="14.5" x14ac:dyDescent="0.35">
      <c r="B111" s="102"/>
      <c r="C111" s="102"/>
      <c r="D111" s="102"/>
      <c r="E111" s="112" t="s">
        <v>367</v>
      </c>
      <c r="F111" s="194"/>
      <c r="G111" s="459"/>
      <c r="H111" s="207">
        <v>0</v>
      </c>
      <c r="I111" s="150">
        <f t="shared" si="6"/>
        <v>0</v>
      </c>
      <c r="J111" s="150">
        <f t="shared" si="7"/>
        <v>0</v>
      </c>
      <c r="K111" s="150">
        <f t="shared" si="8"/>
        <v>0</v>
      </c>
    </row>
    <row r="112" spans="2:11" ht="14.5" x14ac:dyDescent="0.35">
      <c r="B112" s="102"/>
      <c r="C112" s="102"/>
      <c r="D112" s="102"/>
      <c r="E112" s="112" t="s">
        <v>368</v>
      </c>
      <c r="F112" s="194"/>
      <c r="G112" s="459"/>
      <c r="H112" s="207">
        <v>0</v>
      </c>
      <c r="I112" s="150">
        <f t="shared" si="6"/>
        <v>0</v>
      </c>
      <c r="J112" s="150">
        <f t="shared" si="7"/>
        <v>0</v>
      </c>
      <c r="K112" s="150">
        <f t="shared" si="8"/>
        <v>0</v>
      </c>
    </row>
    <row r="113" spans="2:11" ht="14.5" x14ac:dyDescent="0.35">
      <c r="B113" s="102"/>
      <c r="C113" s="102"/>
      <c r="D113" s="102"/>
      <c r="E113" s="112" t="s">
        <v>369</v>
      </c>
      <c r="F113" s="194"/>
      <c r="G113" s="459"/>
      <c r="H113" s="207">
        <v>0</v>
      </c>
      <c r="I113" s="150">
        <f t="shared" si="6"/>
        <v>0</v>
      </c>
      <c r="J113" s="150">
        <f t="shared" si="7"/>
        <v>0</v>
      </c>
      <c r="K113" s="150">
        <f t="shared" si="8"/>
        <v>0</v>
      </c>
    </row>
    <row r="114" spans="2:11" ht="14.5" x14ac:dyDescent="0.35">
      <c r="B114" s="102"/>
      <c r="C114" s="102"/>
      <c r="D114" s="102"/>
      <c r="E114" s="112" t="s">
        <v>370</v>
      </c>
      <c r="F114" s="194"/>
      <c r="G114" s="459"/>
      <c r="H114" s="207">
        <v>0</v>
      </c>
      <c r="I114" s="150">
        <f t="shared" si="6"/>
        <v>0</v>
      </c>
      <c r="J114" s="150">
        <f t="shared" si="7"/>
        <v>0</v>
      </c>
      <c r="K114" s="150">
        <f t="shared" si="8"/>
        <v>0</v>
      </c>
    </row>
    <row r="115" spans="2:11" ht="14.5" x14ac:dyDescent="0.35">
      <c r="B115" s="102"/>
      <c r="C115" s="102"/>
      <c r="D115" s="102"/>
      <c r="E115" s="112" t="s">
        <v>371</v>
      </c>
      <c r="F115" s="194"/>
      <c r="G115" s="459"/>
      <c r="H115" s="207">
        <v>0</v>
      </c>
      <c r="I115" s="150">
        <f t="shared" si="6"/>
        <v>0</v>
      </c>
      <c r="J115" s="150">
        <f t="shared" si="7"/>
        <v>0</v>
      </c>
      <c r="K115" s="150">
        <f t="shared" si="8"/>
        <v>0</v>
      </c>
    </row>
    <row r="116" spans="2:11" ht="14.5" x14ac:dyDescent="0.35">
      <c r="B116" s="102"/>
      <c r="C116" s="102"/>
      <c r="D116" s="102"/>
      <c r="E116" s="112" t="s">
        <v>372</v>
      </c>
      <c r="F116" s="194"/>
      <c r="G116" s="459"/>
      <c r="H116" s="207">
        <v>0</v>
      </c>
      <c r="I116" s="150">
        <f t="shared" si="6"/>
        <v>0</v>
      </c>
      <c r="J116" s="150">
        <f t="shared" si="7"/>
        <v>0</v>
      </c>
      <c r="K116" s="150">
        <f t="shared" si="8"/>
        <v>0</v>
      </c>
    </row>
    <row r="117" spans="2:11" ht="14.5" x14ac:dyDescent="0.35">
      <c r="B117" s="102"/>
      <c r="C117" s="102"/>
      <c r="D117" s="102"/>
      <c r="E117" s="112" t="s">
        <v>373</v>
      </c>
      <c r="F117" s="194"/>
      <c r="G117" s="459"/>
      <c r="H117" s="207">
        <v>0</v>
      </c>
      <c r="I117" s="150">
        <f t="shared" si="6"/>
        <v>0</v>
      </c>
      <c r="J117" s="150">
        <f t="shared" si="7"/>
        <v>0</v>
      </c>
      <c r="K117" s="150">
        <f t="shared" si="8"/>
        <v>0</v>
      </c>
    </row>
    <row r="118" spans="2:11" ht="14.5" x14ac:dyDescent="0.35">
      <c r="B118" s="102"/>
      <c r="C118" s="102"/>
      <c r="D118" s="102"/>
      <c r="E118" s="112" t="s">
        <v>374</v>
      </c>
      <c r="F118" s="194"/>
      <c r="G118" s="459"/>
      <c r="H118" s="207">
        <v>0</v>
      </c>
      <c r="I118" s="150">
        <f t="shared" si="6"/>
        <v>0</v>
      </c>
      <c r="J118" s="150">
        <f t="shared" si="7"/>
        <v>0</v>
      </c>
      <c r="K118" s="150">
        <f t="shared" si="8"/>
        <v>0</v>
      </c>
    </row>
    <row r="119" spans="2:11" ht="14.5" x14ac:dyDescent="0.35">
      <c r="B119" s="102"/>
      <c r="C119" s="102"/>
      <c r="D119" s="102"/>
      <c r="E119" s="112" t="s">
        <v>375</v>
      </c>
      <c r="F119" s="194"/>
      <c r="G119" s="459"/>
      <c r="H119" s="207">
        <v>0</v>
      </c>
      <c r="I119" s="150">
        <f t="shared" si="6"/>
        <v>0</v>
      </c>
      <c r="J119" s="150">
        <f t="shared" si="7"/>
        <v>0</v>
      </c>
      <c r="K119" s="150">
        <f t="shared" si="8"/>
        <v>0</v>
      </c>
    </row>
    <row r="120" spans="2:11" ht="14.5" x14ac:dyDescent="0.35">
      <c r="B120" s="102"/>
      <c r="C120" s="102"/>
      <c r="D120" s="102"/>
      <c r="E120" s="112" t="s">
        <v>376</v>
      </c>
      <c r="F120" s="194"/>
      <c r="G120" s="459"/>
      <c r="H120" s="207">
        <v>0</v>
      </c>
      <c r="I120" s="150">
        <f t="shared" si="6"/>
        <v>0</v>
      </c>
      <c r="J120" s="150">
        <f t="shared" si="7"/>
        <v>0</v>
      </c>
      <c r="K120" s="150">
        <f t="shared" si="8"/>
        <v>0</v>
      </c>
    </row>
    <row r="121" spans="2:11" ht="14.5" x14ac:dyDescent="0.35">
      <c r="B121" s="102"/>
      <c r="C121" s="102"/>
      <c r="D121" s="102"/>
      <c r="E121" s="112" t="s">
        <v>377</v>
      </c>
      <c r="F121" s="194"/>
      <c r="G121" s="459"/>
      <c r="H121" s="207">
        <v>0</v>
      </c>
      <c r="I121" s="150">
        <f t="shared" si="6"/>
        <v>0</v>
      </c>
      <c r="J121" s="150">
        <f t="shared" si="7"/>
        <v>0</v>
      </c>
      <c r="K121" s="150">
        <f t="shared" si="8"/>
        <v>0</v>
      </c>
    </row>
    <row r="122" spans="2:11" ht="14.5" x14ac:dyDescent="0.35">
      <c r="B122" s="102"/>
      <c r="C122" s="102"/>
      <c r="D122" s="102"/>
      <c r="E122" s="112" t="s">
        <v>378</v>
      </c>
      <c r="F122" s="194"/>
      <c r="G122" s="459"/>
      <c r="H122" s="207">
        <v>0</v>
      </c>
      <c r="I122" s="150">
        <f t="shared" si="6"/>
        <v>0</v>
      </c>
      <c r="J122" s="150">
        <f t="shared" si="7"/>
        <v>0</v>
      </c>
      <c r="K122" s="150">
        <f t="shared" si="8"/>
        <v>0</v>
      </c>
    </row>
    <row r="123" spans="2:11" ht="14.5" x14ac:dyDescent="0.35">
      <c r="B123" s="102"/>
      <c r="C123" s="102"/>
      <c r="D123" s="102"/>
      <c r="E123" s="112" t="s">
        <v>379</v>
      </c>
      <c r="F123" s="194"/>
      <c r="G123" s="459"/>
      <c r="H123" s="207">
        <v>0</v>
      </c>
      <c r="I123" s="150">
        <f t="shared" si="6"/>
        <v>0</v>
      </c>
      <c r="J123" s="150">
        <f t="shared" si="7"/>
        <v>0</v>
      </c>
      <c r="K123" s="150">
        <f t="shared" si="8"/>
        <v>0</v>
      </c>
    </row>
    <row r="124" spans="2:11" ht="14.5" x14ac:dyDescent="0.35">
      <c r="B124" s="102"/>
      <c r="C124" s="102"/>
      <c r="D124" s="102"/>
      <c r="E124" s="112" t="s">
        <v>380</v>
      </c>
      <c r="F124" s="194"/>
      <c r="G124" s="459"/>
      <c r="H124" s="207">
        <v>0</v>
      </c>
      <c r="I124" s="150">
        <f t="shared" si="6"/>
        <v>0</v>
      </c>
      <c r="J124" s="150">
        <f t="shared" si="7"/>
        <v>0</v>
      </c>
      <c r="K124" s="150">
        <f t="shared" si="8"/>
        <v>0</v>
      </c>
    </row>
    <row r="125" spans="2:11" ht="14.5" x14ac:dyDescent="0.35">
      <c r="B125" s="102"/>
      <c r="C125" s="102"/>
      <c r="D125" s="102"/>
      <c r="E125" s="112" t="s">
        <v>381</v>
      </c>
      <c r="F125" s="194"/>
      <c r="G125" s="459"/>
      <c r="H125" s="207">
        <v>0</v>
      </c>
      <c r="I125" s="150">
        <f t="shared" si="6"/>
        <v>0</v>
      </c>
      <c r="J125" s="150">
        <f t="shared" si="7"/>
        <v>0</v>
      </c>
      <c r="K125" s="150">
        <f t="shared" si="8"/>
        <v>0</v>
      </c>
    </row>
    <row r="126" spans="2:11" ht="14.5" x14ac:dyDescent="0.35">
      <c r="B126" s="102"/>
      <c r="C126" s="102"/>
      <c r="D126" s="102"/>
      <c r="E126" s="112" t="s">
        <v>382</v>
      </c>
      <c r="F126" s="194"/>
      <c r="G126" s="459"/>
      <c r="H126" s="207">
        <v>0</v>
      </c>
      <c r="I126" s="150">
        <f t="shared" si="6"/>
        <v>0</v>
      </c>
      <c r="J126" s="150">
        <f t="shared" si="7"/>
        <v>0</v>
      </c>
      <c r="K126" s="150">
        <f t="shared" si="8"/>
        <v>0</v>
      </c>
    </row>
    <row r="127" spans="2:11" ht="14.5" x14ac:dyDescent="0.35">
      <c r="B127" s="102"/>
      <c r="C127" s="102"/>
      <c r="D127" s="102"/>
      <c r="E127" s="112" t="s">
        <v>383</v>
      </c>
      <c r="F127" s="194"/>
      <c r="G127" s="459"/>
      <c r="H127" s="207">
        <v>0</v>
      </c>
      <c r="I127" s="150">
        <f t="shared" si="6"/>
        <v>0</v>
      </c>
      <c r="J127" s="150">
        <f t="shared" si="7"/>
        <v>0</v>
      </c>
      <c r="K127" s="150">
        <f t="shared" si="8"/>
        <v>0</v>
      </c>
    </row>
    <row r="128" spans="2:11" ht="14.5" x14ac:dyDescent="0.35">
      <c r="B128" s="102"/>
      <c r="C128" s="102"/>
      <c r="D128" s="102"/>
      <c r="E128" s="112" t="s">
        <v>384</v>
      </c>
      <c r="F128" s="194"/>
      <c r="G128" s="459"/>
      <c r="H128" s="207">
        <v>0</v>
      </c>
      <c r="I128" s="150">
        <f t="shared" si="6"/>
        <v>0</v>
      </c>
      <c r="J128" s="150">
        <f t="shared" si="7"/>
        <v>0</v>
      </c>
      <c r="K128" s="150">
        <f t="shared" si="8"/>
        <v>0</v>
      </c>
    </row>
    <row r="129" spans="2:11" ht="14.5" x14ac:dyDescent="0.35">
      <c r="B129" s="102"/>
      <c r="C129" s="102"/>
      <c r="D129" s="102"/>
      <c r="E129" s="112" t="s">
        <v>385</v>
      </c>
      <c r="F129" s="194"/>
      <c r="G129" s="459"/>
      <c r="H129" s="207">
        <v>0</v>
      </c>
      <c r="I129" s="150">
        <f t="shared" si="6"/>
        <v>0</v>
      </c>
      <c r="J129" s="150">
        <f t="shared" si="7"/>
        <v>0</v>
      </c>
      <c r="K129" s="150">
        <f t="shared" si="8"/>
        <v>0</v>
      </c>
    </row>
    <row r="130" spans="2:11" ht="14.5" x14ac:dyDescent="0.35">
      <c r="B130" s="102"/>
      <c r="C130" s="102"/>
      <c r="D130" s="102"/>
      <c r="E130" s="112" t="s">
        <v>386</v>
      </c>
      <c r="F130" s="194"/>
      <c r="G130" s="459"/>
      <c r="H130" s="207">
        <v>0</v>
      </c>
      <c r="I130" s="150">
        <f t="shared" si="6"/>
        <v>0</v>
      </c>
      <c r="J130" s="150">
        <f t="shared" si="7"/>
        <v>0</v>
      </c>
      <c r="K130" s="150">
        <f t="shared" si="8"/>
        <v>0</v>
      </c>
    </row>
    <row r="131" spans="2:11" ht="14.5" x14ac:dyDescent="0.35">
      <c r="B131" s="102"/>
      <c r="C131" s="102"/>
      <c r="D131" s="102"/>
      <c r="E131" s="112" t="s">
        <v>387</v>
      </c>
      <c r="F131" s="194"/>
      <c r="G131" s="459"/>
      <c r="H131" s="207">
        <v>0</v>
      </c>
      <c r="I131" s="150">
        <f t="shared" si="6"/>
        <v>0</v>
      </c>
      <c r="J131" s="150">
        <f t="shared" si="7"/>
        <v>0</v>
      </c>
      <c r="K131" s="150">
        <f t="shared" si="8"/>
        <v>0</v>
      </c>
    </row>
    <row r="132" spans="2:11" ht="14.5" x14ac:dyDescent="0.35">
      <c r="B132" s="102"/>
      <c r="C132" s="102"/>
      <c r="D132" s="102"/>
      <c r="E132" s="112" t="s">
        <v>388</v>
      </c>
      <c r="F132" s="194"/>
      <c r="G132" s="459"/>
      <c r="H132" s="207">
        <v>0</v>
      </c>
      <c r="I132" s="150">
        <f t="shared" si="6"/>
        <v>0</v>
      </c>
      <c r="J132" s="150">
        <f t="shared" si="7"/>
        <v>0</v>
      </c>
      <c r="K132" s="150">
        <f t="shared" si="8"/>
        <v>0</v>
      </c>
    </row>
    <row r="133" spans="2:11" ht="14.5" x14ac:dyDescent="0.35">
      <c r="B133" s="102"/>
      <c r="C133" s="102"/>
      <c r="D133" s="102"/>
      <c r="E133" s="112" t="s">
        <v>389</v>
      </c>
      <c r="F133" s="194"/>
      <c r="G133" s="459"/>
      <c r="H133" s="207">
        <v>0</v>
      </c>
      <c r="I133" s="150">
        <f t="shared" si="6"/>
        <v>0</v>
      </c>
      <c r="J133" s="150">
        <f t="shared" si="7"/>
        <v>0</v>
      </c>
      <c r="K133" s="150">
        <f t="shared" si="8"/>
        <v>0</v>
      </c>
    </row>
    <row r="134" spans="2:11" ht="14.5" x14ac:dyDescent="0.35">
      <c r="B134" s="102"/>
      <c r="C134" s="102"/>
      <c r="D134" s="102"/>
      <c r="E134" s="112" t="s">
        <v>390</v>
      </c>
      <c r="F134" s="194"/>
      <c r="G134" s="459"/>
      <c r="H134" s="207">
        <v>0</v>
      </c>
      <c r="I134" s="150">
        <f t="shared" si="6"/>
        <v>0</v>
      </c>
      <c r="J134" s="150">
        <f t="shared" si="7"/>
        <v>0</v>
      </c>
      <c r="K134" s="150">
        <f t="shared" si="8"/>
        <v>0</v>
      </c>
    </row>
    <row r="135" spans="2:11" ht="14.5" x14ac:dyDescent="0.35">
      <c r="B135" s="102"/>
      <c r="C135" s="102"/>
      <c r="D135" s="102"/>
      <c r="E135" s="112" t="s">
        <v>391</v>
      </c>
      <c r="F135" s="194"/>
      <c r="G135" s="459"/>
      <c r="H135" s="207">
        <v>0</v>
      </c>
      <c r="I135" s="150">
        <f t="shared" si="6"/>
        <v>0</v>
      </c>
      <c r="J135" s="150">
        <f t="shared" si="7"/>
        <v>0</v>
      </c>
      <c r="K135" s="150">
        <f t="shared" si="8"/>
        <v>0</v>
      </c>
    </row>
    <row r="136" spans="2:11" ht="14.5" x14ac:dyDescent="0.35">
      <c r="B136" s="102"/>
      <c r="C136" s="102"/>
      <c r="D136" s="102"/>
      <c r="E136" s="112" t="s">
        <v>392</v>
      </c>
      <c r="F136" s="194"/>
      <c r="G136" s="459"/>
      <c r="H136" s="207">
        <v>0</v>
      </c>
      <c r="I136" s="150">
        <f t="shared" si="6"/>
        <v>0</v>
      </c>
      <c r="J136" s="150">
        <f t="shared" si="7"/>
        <v>0</v>
      </c>
      <c r="K136" s="150">
        <f t="shared" si="8"/>
        <v>0</v>
      </c>
    </row>
    <row r="137" spans="2:11" ht="14.5" x14ac:dyDescent="0.35">
      <c r="B137" s="102"/>
      <c r="C137" s="102"/>
      <c r="D137" s="102"/>
      <c r="E137" s="112" t="s">
        <v>393</v>
      </c>
      <c r="F137" s="194"/>
      <c r="G137" s="459"/>
      <c r="H137" s="207">
        <v>0</v>
      </c>
      <c r="I137" s="150">
        <f t="shared" si="6"/>
        <v>0</v>
      </c>
      <c r="J137" s="150">
        <f t="shared" si="7"/>
        <v>0</v>
      </c>
      <c r="K137" s="150">
        <f t="shared" si="8"/>
        <v>0</v>
      </c>
    </row>
    <row r="138" spans="2:11" ht="14.5" x14ac:dyDescent="0.35">
      <c r="B138" s="102"/>
      <c r="C138" s="102"/>
      <c r="D138" s="102"/>
      <c r="E138" s="112" t="s">
        <v>394</v>
      </c>
      <c r="F138" s="194"/>
      <c r="G138" s="459"/>
      <c r="H138" s="207">
        <v>0</v>
      </c>
      <c r="I138" s="150">
        <f t="shared" si="6"/>
        <v>0</v>
      </c>
      <c r="J138" s="150">
        <f t="shared" si="7"/>
        <v>0</v>
      </c>
      <c r="K138" s="150">
        <f t="shared" si="8"/>
        <v>0</v>
      </c>
    </row>
    <row r="139" spans="2:11" ht="14.5" x14ac:dyDescent="0.35">
      <c r="B139" s="102"/>
      <c r="C139" s="102"/>
      <c r="D139" s="102"/>
      <c r="E139" s="112" t="s">
        <v>395</v>
      </c>
      <c r="F139" s="194"/>
      <c r="G139" s="459"/>
      <c r="H139" s="207">
        <v>0</v>
      </c>
      <c r="I139" s="150">
        <f t="shared" si="6"/>
        <v>0</v>
      </c>
      <c r="J139" s="150">
        <f t="shared" si="7"/>
        <v>0</v>
      </c>
      <c r="K139" s="150">
        <f t="shared" si="8"/>
        <v>0</v>
      </c>
    </row>
    <row r="140" spans="2:11" ht="14.5" x14ac:dyDescent="0.35">
      <c r="B140" s="102"/>
      <c r="C140" s="102"/>
      <c r="D140" s="102"/>
      <c r="E140" s="112" t="s">
        <v>396</v>
      </c>
      <c r="F140" s="194"/>
      <c r="G140" s="459"/>
      <c r="H140" s="207">
        <v>0</v>
      </c>
      <c r="I140" s="150">
        <f t="shared" si="6"/>
        <v>0</v>
      </c>
      <c r="J140" s="150">
        <f t="shared" si="7"/>
        <v>0</v>
      </c>
      <c r="K140" s="150">
        <f t="shared" si="8"/>
        <v>0</v>
      </c>
    </row>
    <row r="141" spans="2:11" ht="14.5" x14ac:dyDescent="0.35">
      <c r="B141" s="102"/>
      <c r="C141" s="102"/>
      <c r="D141" s="102"/>
      <c r="E141" s="112" t="s">
        <v>397</v>
      </c>
      <c r="F141" s="194"/>
      <c r="G141" s="459"/>
      <c r="H141" s="207">
        <v>0</v>
      </c>
      <c r="I141" s="150">
        <f t="shared" si="6"/>
        <v>0</v>
      </c>
      <c r="J141" s="150">
        <f t="shared" si="7"/>
        <v>0</v>
      </c>
      <c r="K141" s="150">
        <f t="shared" si="8"/>
        <v>0</v>
      </c>
    </row>
    <row r="142" spans="2:11" ht="14.5" x14ac:dyDescent="0.35">
      <c r="B142" s="102"/>
      <c r="C142" s="102"/>
      <c r="D142" s="102"/>
      <c r="E142" s="112" t="s">
        <v>398</v>
      </c>
      <c r="F142" s="194"/>
      <c r="G142" s="459"/>
      <c r="H142" s="207">
        <v>0</v>
      </c>
      <c r="I142" s="150">
        <f t="shared" si="6"/>
        <v>0</v>
      </c>
      <c r="J142" s="150">
        <f t="shared" si="7"/>
        <v>0</v>
      </c>
      <c r="K142" s="150">
        <f t="shared" si="8"/>
        <v>0</v>
      </c>
    </row>
    <row r="143" spans="2:11" ht="14.5" x14ac:dyDescent="0.35">
      <c r="B143" s="102"/>
      <c r="C143" s="102"/>
      <c r="D143" s="102"/>
      <c r="E143" s="112" t="s">
        <v>399</v>
      </c>
      <c r="F143" s="194"/>
      <c r="G143" s="459"/>
      <c r="H143" s="207">
        <v>0</v>
      </c>
      <c r="I143" s="150">
        <f t="shared" si="6"/>
        <v>0</v>
      </c>
      <c r="J143" s="150">
        <f t="shared" si="7"/>
        <v>0</v>
      </c>
      <c r="K143" s="150">
        <f t="shared" si="8"/>
        <v>0</v>
      </c>
    </row>
    <row r="144" spans="2:11" ht="14.5" x14ac:dyDescent="0.35">
      <c r="B144" s="102"/>
      <c r="C144" s="102"/>
      <c r="D144" s="102"/>
      <c r="E144" s="112" t="s">
        <v>400</v>
      </c>
      <c r="F144" s="194"/>
      <c r="G144" s="459"/>
      <c r="H144" s="207">
        <v>0</v>
      </c>
      <c r="I144" s="150">
        <f t="shared" si="6"/>
        <v>0</v>
      </c>
      <c r="J144" s="150">
        <f t="shared" si="7"/>
        <v>0</v>
      </c>
      <c r="K144" s="150">
        <f t="shared" si="8"/>
        <v>0</v>
      </c>
    </row>
    <row r="145" spans="2:11" ht="14.5" x14ac:dyDescent="0.35">
      <c r="B145" s="102"/>
      <c r="C145" s="102"/>
      <c r="D145" s="102"/>
      <c r="E145" s="112" t="s">
        <v>401</v>
      </c>
      <c r="F145" s="194"/>
      <c r="G145" s="459"/>
      <c r="H145" s="207">
        <v>0</v>
      </c>
      <c r="I145" s="150">
        <f t="shared" si="6"/>
        <v>0</v>
      </c>
      <c r="J145" s="150">
        <f t="shared" si="7"/>
        <v>0</v>
      </c>
      <c r="K145" s="150">
        <f t="shared" si="8"/>
        <v>0</v>
      </c>
    </row>
    <row r="146" spans="2:11" ht="14.5" x14ac:dyDescent="0.35">
      <c r="B146" s="102"/>
      <c r="C146" s="102"/>
      <c r="D146" s="102"/>
      <c r="E146" s="112" t="s">
        <v>402</v>
      </c>
      <c r="F146" s="194"/>
      <c r="G146" s="459"/>
      <c r="H146" s="207">
        <v>0</v>
      </c>
      <c r="I146" s="150">
        <f t="shared" si="6"/>
        <v>0</v>
      </c>
      <c r="J146" s="150">
        <f t="shared" si="7"/>
        <v>0</v>
      </c>
      <c r="K146" s="150">
        <f t="shared" si="8"/>
        <v>0</v>
      </c>
    </row>
    <row r="147" spans="2:11" ht="14.5" x14ac:dyDescent="0.35">
      <c r="B147" s="102"/>
      <c r="C147" s="102"/>
      <c r="D147" s="102"/>
      <c r="E147" s="112" t="s">
        <v>403</v>
      </c>
      <c r="F147" s="194"/>
      <c r="G147" s="459"/>
      <c r="H147" s="207">
        <v>0</v>
      </c>
      <c r="I147" s="150">
        <f t="shared" si="6"/>
        <v>0</v>
      </c>
      <c r="J147" s="150">
        <f t="shared" si="7"/>
        <v>0</v>
      </c>
      <c r="K147" s="150">
        <f t="shared" si="8"/>
        <v>0</v>
      </c>
    </row>
    <row r="148" spans="2:11" ht="14.5" x14ac:dyDescent="0.35">
      <c r="B148" s="102"/>
      <c r="C148" s="102"/>
      <c r="D148" s="102"/>
      <c r="E148" s="112" t="s">
        <v>404</v>
      </c>
      <c r="F148" s="194"/>
      <c r="G148" s="459"/>
      <c r="H148" s="207">
        <v>0</v>
      </c>
      <c r="I148" s="150">
        <f t="shared" si="6"/>
        <v>0</v>
      </c>
      <c r="J148" s="150">
        <f t="shared" si="7"/>
        <v>0</v>
      </c>
      <c r="K148" s="150">
        <f t="shared" si="8"/>
        <v>0</v>
      </c>
    </row>
    <row r="149" spans="2:11" ht="14.5" x14ac:dyDescent="0.35">
      <c r="B149" s="102"/>
      <c r="C149" s="102"/>
      <c r="D149" s="102"/>
      <c r="E149" s="112" t="s">
        <v>405</v>
      </c>
      <c r="F149" s="194"/>
      <c r="G149" s="459"/>
      <c r="H149" s="207">
        <v>0</v>
      </c>
      <c r="I149" s="150">
        <f t="shared" si="6"/>
        <v>0</v>
      </c>
      <c r="J149" s="150">
        <f t="shared" si="7"/>
        <v>0</v>
      </c>
      <c r="K149" s="150">
        <f t="shared" si="8"/>
        <v>0</v>
      </c>
    </row>
    <row r="150" spans="2:11" ht="14.5" x14ac:dyDescent="0.35">
      <c r="B150" s="102"/>
      <c r="C150" s="102"/>
      <c r="D150" s="102"/>
      <c r="E150" s="112" t="s">
        <v>406</v>
      </c>
      <c r="F150" s="194"/>
      <c r="G150" s="459"/>
      <c r="H150" s="207">
        <v>0</v>
      </c>
      <c r="I150" s="150">
        <f t="shared" si="6"/>
        <v>0</v>
      </c>
      <c r="J150" s="150">
        <f t="shared" si="7"/>
        <v>0</v>
      </c>
      <c r="K150" s="150">
        <f t="shared" si="8"/>
        <v>0</v>
      </c>
    </row>
    <row r="151" spans="2:11" ht="14.5" x14ac:dyDescent="0.35">
      <c r="B151" s="102"/>
      <c r="C151" s="102"/>
      <c r="D151" s="102"/>
      <c r="E151" s="112" t="s">
        <v>407</v>
      </c>
      <c r="F151" s="194"/>
      <c r="G151" s="459"/>
      <c r="H151" s="207">
        <v>0</v>
      </c>
      <c r="I151" s="150">
        <f t="shared" si="6"/>
        <v>0</v>
      </c>
      <c r="J151" s="150">
        <f t="shared" si="7"/>
        <v>0</v>
      </c>
      <c r="K151" s="150">
        <f t="shared" si="8"/>
        <v>0</v>
      </c>
    </row>
    <row r="152" spans="2:11" ht="14.5" x14ac:dyDescent="0.35">
      <c r="B152" s="102"/>
      <c r="C152" s="102"/>
      <c r="D152" s="102"/>
      <c r="E152" s="112" t="s">
        <v>408</v>
      </c>
      <c r="F152" s="194"/>
      <c r="G152" s="459"/>
      <c r="H152" s="207">
        <v>0</v>
      </c>
      <c r="I152" s="150">
        <f t="shared" si="6"/>
        <v>0</v>
      </c>
      <c r="J152" s="150">
        <f t="shared" si="7"/>
        <v>0</v>
      </c>
      <c r="K152" s="150">
        <f t="shared" si="8"/>
        <v>0</v>
      </c>
    </row>
    <row r="153" spans="2:11" ht="14.5" x14ac:dyDescent="0.35">
      <c r="B153" s="102"/>
      <c r="C153" s="102"/>
      <c r="D153" s="102"/>
      <c r="E153" s="112" t="s">
        <v>409</v>
      </c>
      <c r="F153" s="194"/>
      <c r="G153" s="459"/>
      <c r="H153" s="207">
        <v>0</v>
      </c>
      <c r="I153" s="150">
        <f t="shared" si="6"/>
        <v>0</v>
      </c>
      <c r="J153" s="150">
        <f t="shared" si="7"/>
        <v>0</v>
      </c>
      <c r="K153" s="150">
        <f t="shared" si="8"/>
        <v>0</v>
      </c>
    </row>
    <row r="154" spans="2:11" ht="14.5" x14ac:dyDescent="0.35">
      <c r="B154" s="102"/>
      <c r="C154" s="102"/>
      <c r="D154" s="102"/>
      <c r="E154" s="112" t="s">
        <v>410</v>
      </c>
      <c r="F154" s="194"/>
      <c r="G154" s="459"/>
      <c r="H154" s="207">
        <v>0</v>
      </c>
      <c r="I154" s="150">
        <f t="shared" si="6"/>
        <v>0</v>
      </c>
      <c r="J154" s="150">
        <f t="shared" si="7"/>
        <v>0</v>
      </c>
      <c r="K154" s="150">
        <f t="shared" si="8"/>
        <v>0</v>
      </c>
    </row>
    <row r="155" spans="2:11" ht="14.5" x14ac:dyDescent="0.35">
      <c r="B155" s="102"/>
      <c r="C155" s="102"/>
      <c r="D155" s="102"/>
      <c r="E155" s="112" t="s">
        <v>411</v>
      </c>
      <c r="F155" s="194"/>
      <c r="G155" s="459"/>
      <c r="H155" s="207">
        <v>0</v>
      </c>
      <c r="I155" s="150">
        <f t="shared" si="6"/>
        <v>0</v>
      </c>
      <c r="J155" s="150">
        <f t="shared" si="7"/>
        <v>0</v>
      </c>
      <c r="K155" s="150">
        <f t="shared" si="8"/>
        <v>0</v>
      </c>
    </row>
    <row r="156" spans="2:11" ht="14.5" x14ac:dyDescent="0.35">
      <c r="B156" s="102"/>
      <c r="C156" s="102"/>
      <c r="D156" s="102"/>
      <c r="E156" s="112" t="s">
        <v>412</v>
      </c>
      <c r="F156" s="194"/>
      <c r="G156" s="459"/>
      <c r="H156" s="207">
        <v>0</v>
      </c>
      <c r="I156" s="150">
        <f t="shared" si="6"/>
        <v>0</v>
      </c>
      <c r="J156" s="150">
        <f t="shared" si="7"/>
        <v>0</v>
      </c>
      <c r="K156" s="150">
        <f t="shared" si="8"/>
        <v>0</v>
      </c>
    </row>
    <row r="157" spans="2:11" ht="14.5" x14ac:dyDescent="0.35">
      <c r="B157" s="102"/>
      <c r="C157" s="102"/>
      <c r="D157" s="102"/>
      <c r="E157" s="112" t="s">
        <v>413</v>
      </c>
      <c r="F157" s="194"/>
      <c r="G157" s="459"/>
      <c r="H157" s="207">
        <v>0</v>
      </c>
      <c r="I157" s="150">
        <f t="shared" si="6"/>
        <v>0</v>
      </c>
      <c r="J157" s="150">
        <f t="shared" si="7"/>
        <v>0</v>
      </c>
      <c r="K157" s="150">
        <f t="shared" si="8"/>
        <v>0</v>
      </c>
    </row>
    <row r="158" spans="2:11" ht="14.5" x14ac:dyDescent="0.35">
      <c r="B158" s="102"/>
      <c r="C158" s="102"/>
      <c r="D158" s="102"/>
      <c r="E158" s="112" t="s">
        <v>414</v>
      </c>
      <c r="F158" s="194"/>
      <c r="G158" s="459"/>
      <c r="H158" s="207">
        <v>0</v>
      </c>
      <c r="I158" s="150">
        <f t="shared" si="6"/>
        <v>0</v>
      </c>
      <c r="J158" s="150">
        <f t="shared" si="7"/>
        <v>0</v>
      </c>
      <c r="K158" s="150">
        <f t="shared" si="8"/>
        <v>0</v>
      </c>
    </row>
    <row r="159" spans="2:11" ht="14.5" x14ac:dyDescent="0.35">
      <c r="B159" s="102"/>
      <c r="C159" s="102"/>
      <c r="D159" s="102"/>
      <c r="E159" s="112" t="s">
        <v>415</v>
      </c>
      <c r="F159" s="194"/>
      <c r="G159" s="459"/>
      <c r="H159" s="207">
        <v>0</v>
      </c>
      <c r="I159" s="150">
        <f t="shared" si="6"/>
        <v>0</v>
      </c>
      <c r="J159" s="150">
        <f t="shared" si="7"/>
        <v>0</v>
      </c>
      <c r="K159" s="150">
        <f t="shared" si="8"/>
        <v>0</v>
      </c>
    </row>
    <row r="160" spans="2:11" ht="14.5" x14ac:dyDescent="0.35">
      <c r="B160" s="102"/>
      <c r="C160" s="102"/>
      <c r="D160" s="102"/>
      <c r="E160" s="112" t="s">
        <v>416</v>
      </c>
      <c r="F160" s="194"/>
      <c r="G160" s="459"/>
      <c r="H160" s="207">
        <v>0</v>
      </c>
      <c r="I160" s="150">
        <f t="shared" si="6"/>
        <v>0</v>
      </c>
      <c r="J160" s="150">
        <f t="shared" si="7"/>
        <v>0</v>
      </c>
      <c r="K160" s="150">
        <f t="shared" si="8"/>
        <v>0</v>
      </c>
    </row>
    <row r="161" spans="2:11" ht="14.5" x14ac:dyDescent="0.35">
      <c r="B161" s="102"/>
      <c r="C161" s="102"/>
      <c r="D161" s="102"/>
      <c r="E161" s="112" t="s">
        <v>417</v>
      </c>
      <c r="F161" s="194"/>
      <c r="G161" s="459"/>
      <c r="H161" s="207">
        <v>0</v>
      </c>
      <c r="I161" s="150">
        <f t="shared" si="6"/>
        <v>0</v>
      </c>
      <c r="J161" s="150">
        <f t="shared" si="7"/>
        <v>0</v>
      </c>
      <c r="K161" s="150">
        <f t="shared" si="8"/>
        <v>0</v>
      </c>
    </row>
    <row r="162" spans="2:11" ht="14.5" x14ac:dyDescent="0.35">
      <c r="B162" s="102"/>
      <c r="C162" s="102"/>
      <c r="D162" s="102"/>
      <c r="E162" s="112" t="s">
        <v>418</v>
      </c>
      <c r="F162" s="194"/>
      <c r="G162" s="459"/>
      <c r="H162" s="207">
        <v>0</v>
      </c>
      <c r="I162" s="150">
        <f t="shared" si="6"/>
        <v>0</v>
      </c>
      <c r="J162" s="150">
        <f t="shared" si="7"/>
        <v>0</v>
      </c>
      <c r="K162" s="150">
        <f t="shared" si="8"/>
        <v>0</v>
      </c>
    </row>
    <row r="163" spans="2:11" ht="14.5" x14ac:dyDescent="0.35">
      <c r="B163" s="102"/>
      <c r="C163" s="102"/>
      <c r="D163" s="102"/>
      <c r="E163" s="112" t="s">
        <v>419</v>
      </c>
      <c r="F163" s="194"/>
      <c r="G163" s="459"/>
      <c r="H163" s="207">
        <v>0</v>
      </c>
      <c r="I163" s="150">
        <f t="shared" si="6"/>
        <v>0</v>
      </c>
      <c r="J163" s="150">
        <f t="shared" si="7"/>
        <v>0</v>
      </c>
      <c r="K163" s="150">
        <f t="shared" si="8"/>
        <v>0</v>
      </c>
    </row>
    <row r="164" spans="2:11" ht="14.5" x14ac:dyDescent="0.35">
      <c r="B164" s="102"/>
      <c r="C164" s="102"/>
      <c r="D164" s="102"/>
      <c r="E164" s="112" t="s">
        <v>420</v>
      </c>
      <c r="F164" s="194"/>
      <c r="G164" s="459"/>
      <c r="H164" s="207">
        <v>0</v>
      </c>
      <c r="I164" s="150">
        <f t="shared" si="6"/>
        <v>0</v>
      </c>
      <c r="J164" s="150">
        <f t="shared" si="7"/>
        <v>0</v>
      </c>
      <c r="K164" s="150">
        <f t="shared" si="8"/>
        <v>0</v>
      </c>
    </row>
    <row r="165" spans="2:11" ht="14.5" x14ac:dyDescent="0.35">
      <c r="B165" s="102"/>
      <c r="C165" s="102"/>
      <c r="D165" s="102"/>
      <c r="E165" s="112" t="s">
        <v>421</v>
      </c>
      <c r="F165" s="194"/>
      <c r="G165" s="459"/>
      <c r="H165" s="207">
        <v>0</v>
      </c>
      <c r="I165" s="150">
        <f t="shared" ref="I165:I228" si="9">G165*F165</f>
        <v>0</v>
      </c>
      <c r="J165" s="150">
        <f t="shared" ref="J165:J228" si="10">I165*H165</f>
        <v>0</v>
      </c>
      <c r="K165" s="150">
        <f t="shared" ref="K165:K228" si="11">I165-J165</f>
        <v>0</v>
      </c>
    </row>
    <row r="166" spans="2:11" ht="14.5" x14ac:dyDescent="0.35">
      <c r="B166" s="102"/>
      <c r="C166" s="102"/>
      <c r="D166" s="102"/>
      <c r="E166" s="112" t="s">
        <v>422</v>
      </c>
      <c r="F166" s="194"/>
      <c r="G166" s="459"/>
      <c r="H166" s="207">
        <v>0</v>
      </c>
      <c r="I166" s="150">
        <f t="shared" si="9"/>
        <v>0</v>
      </c>
      <c r="J166" s="150">
        <f t="shared" si="10"/>
        <v>0</v>
      </c>
      <c r="K166" s="150">
        <f t="shared" si="11"/>
        <v>0</v>
      </c>
    </row>
    <row r="167" spans="2:11" ht="14.5" x14ac:dyDescent="0.35">
      <c r="B167" s="102"/>
      <c r="C167" s="102"/>
      <c r="D167" s="102"/>
      <c r="E167" s="112" t="s">
        <v>423</v>
      </c>
      <c r="F167" s="194"/>
      <c r="G167" s="459"/>
      <c r="H167" s="207">
        <v>0</v>
      </c>
      <c r="I167" s="150">
        <f t="shared" si="9"/>
        <v>0</v>
      </c>
      <c r="J167" s="150">
        <f t="shared" si="10"/>
        <v>0</v>
      </c>
      <c r="K167" s="150">
        <f t="shared" si="11"/>
        <v>0</v>
      </c>
    </row>
    <row r="168" spans="2:11" ht="14.5" x14ac:dyDescent="0.35">
      <c r="B168" s="102"/>
      <c r="C168" s="102"/>
      <c r="D168" s="102"/>
      <c r="E168" s="112" t="s">
        <v>424</v>
      </c>
      <c r="F168" s="194"/>
      <c r="G168" s="459"/>
      <c r="H168" s="207">
        <v>0</v>
      </c>
      <c r="I168" s="150">
        <f t="shared" si="9"/>
        <v>0</v>
      </c>
      <c r="J168" s="150">
        <f t="shared" si="10"/>
        <v>0</v>
      </c>
      <c r="K168" s="150">
        <f t="shared" si="11"/>
        <v>0</v>
      </c>
    </row>
    <row r="169" spans="2:11" ht="14.5" x14ac:dyDescent="0.35">
      <c r="B169" s="102"/>
      <c r="C169" s="102"/>
      <c r="D169" s="102"/>
      <c r="E169" s="112" t="s">
        <v>425</v>
      </c>
      <c r="F169" s="194"/>
      <c r="G169" s="459"/>
      <c r="H169" s="207">
        <v>0</v>
      </c>
      <c r="I169" s="150">
        <f t="shared" si="9"/>
        <v>0</v>
      </c>
      <c r="J169" s="150">
        <f t="shared" si="10"/>
        <v>0</v>
      </c>
      <c r="K169" s="150">
        <f t="shared" si="11"/>
        <v>0</v>
      </c>
    </row>
    <row r="170" spans="2:11" ht="14.5" x14ac:dyDescent="0.35">
      <c r="B170" s="102"/>
      <c r="C170" s="102"/>
      <c r="D170" s="102"/>
      <c r="E170" s="112" t="s">
        <v>426</v>
      </c>
      <c r="F170" s="194"/>
      <c r="G170" s="459"/>
      <c r="H170" s="207">
        <v>0</v>
      </c>
      <c r="I170" s="150">
        <f t="shared" si="9"/>
        <v>0</v>
      </c>
      <c r="J170" s="150">
        <f t="shared" si="10"/>
        <v>0</v>
      </c>
      <c r="K170" s="150">
        <f t="shared" si="11"/>
        <v>0</v>
      </c>
    </row>
    <row r="171" spans="2:11" ht="14.5" x14ac:dyDescent="0.35">
      <c r="B171" s="102"/>
      <c r="C171" s="102"/>
      <c r="D171" s="102"/>
      <c r="E171" s="112" t="s">
        <v>427</v>
      </c>
      <c r="F171" s="194"/>
      <c r="G171" s="459"/>
      <c r="H171" s="207">
        <v>0</v>
      </c>
      <c r="I171" s="150">
        <f t="shared" si="9"/>
        <v>0</v>
      </c>
      <c r="J171" s="150">
        <f t="shared" si="10"/>
        <v>0</v>
      </c>
      <c r="K171" s="150">
        <f t="shared" si="11"/>
        <v>0</v>
      </c>
    </row>
    <row r="172" spans="2:11" ht="14.5" x14ac:dyDescent="0.35">
      <c r="B172" s="102"/>
      <c r="C172" s="102"/>
      <c r="D172" s="102"/>
      <c r="E172" s="112" t="s">
        <v>428</v>
      </c>
      <c r="F172" s="194"/>
      <c r="G172" s="459"/>
      <c r="H172" s="207">
        <v>0</v>
      </c>
      <c r="I172" s="150">
        <f t="shared" si="9"/>
        <v>0</v>
      </c>
      <c r="J172" s="150">
        <f t="shared" si="10"/>
        <v>0</v>
      </c>
      <c r="K172" s="150">
        <f t="shared" si="11"/>
        <v>0</v>
      </c>
    </row>
    <row r="173" spans="2:11" ht="14.5" x14ac:dyDescent="0.35">
      <c r="B173" s="102"/>
      <c r="C173" s="102"/>
      <c r="D173" s="102"/>
      <c r="E173" s="112" t="s">
        <v>429</v>
      </c>
      <c r="F173" s="194"/>
      <c r="G173" s="459"/>
      <c r="H173" s="207">
        <v>0</v>
      </c>
      <c r="I173" s="150">
        <f t="shared" si="9"/>
        <v>0</v>
      </c>
      <c r="J173" s="150">
        <f t="shared" si="10"/>
        <v>0</v>
      </c>
      <c r="K173" s="150">
        <f t="shared" si="11"/>
        <v>0</v>
      </c>
    </row>
    <row r="174" spans="2:11" ht="14.5" x14ac:dyDescent="0.35">
      <c r="B174" s="102"/>
      <c r="C174" s="102"/>
      <c r="D174" s="102"/>
      <c r="E174" s="112" t="s">
        <v>430</v>
      </c>
      <c r="F174" s="194"/>
      <c r="G174" s="459"/>
      <c r="H174" s="207">
        <v>0</v>
      </c>
      <c r="I174" s="150">
        <f t="shared" si="9"/>
        <v>0</v>
      </c>
      <c r="J174" s="150">
        <f t="shared" si="10"/>
        <v>0</v>
      </c>
      <c r="K174" s="150">
        <f t="shared" si="11"/>
        <v>0</v>
      </c>
    </row>
    <row r="175" spans="2:11" ht="14.5" x14ac:dyDescent="0.35">
      <c r="B175" s="102"/>
      <c r="C175" s="102"/>
      <c r="D175" s="102"/>
      <c r="E175" s="112" t="s">
        <v>431</v>
      </c>
      <c r="F175" s="194"/>
      <c r="G175" s="459"/>
      <c r="H175" s="207">
        <v>0</v>
      </c>
      <c r="I175" s="150">
        <f t="shared" si="9"/>
        <v>0</v>
      </c>
      <c r="J175" s="150">
        <f t="shared" si="10"/>
        <v>0</v>
      </c>
      <c r="K175" s="150">
        <f t="shared" si="11"/>
        <v>0</v>
      </c>
    </row>
    <row r="176" spans="2:11" ht="14.5" x14ac:dyDescent="0.35">
      <c r="B176" s="102"/>
      <c r="C176" s="102"/>
      <c r="D176" s="102"/>
      <c r="E176" s="112" t="s">
        <v>432</v>
      </c>
      <c r="F176" s="194"/>
      <c r="G176" s="459"/>
      <c r="H176" s="207">
        <v>0</v>
      </c>
      <c r="I176" s="150">
        <f t="shared" si="9"/>
        <v>0</v>
      </c>
      <c r="J176" s="150">
        <f t="shared" si="10"/>
        <v>0</v>
      </c>
      <c r="K176" s="150">
        <f t="shared" si="11"/>
        <v>0</v>
      </c>
    </row>
    <row r="177" spans="2:11" ht="14.5" x14ac:dyDescent="0.35">
      <c r="B177" s="102"/>
      <c r="C177" s="102"/>
      <c r="D177" s="102"/>
      <c r="E177" s="112" t="s">
        <v>433</v>
      </c>
      <c r="F177" s="194"/>
      <c r="G177" s="459"/>
      <c r="H177" s="207">
        <v>0</v>
      </c>
      <c r="I177" s="150">
        <f t="shared" si="9"/>
        <v>0</v>
      </c>
      <c r="J177" s="150">
        <f t="shared" si="10"/>
        <v>0</v>
      </c>
      <c r="K177" s="150">
        <f t="shared" si="11"/>
        <v>0</v>
      </c>
    </row>
    <row r="178" spans="2:11" ht="14.5" x14ac:dyDescent="0.35">
      <c r="B178" s="102"/>
      <c r="C178" s="102"/>
      <c r="D178" s="102"/>
      <c r="E178" s="112" t="s">
        <v>434</v>
      </c>
      <c r="F178" s="194"/>
      <c r="G178" s="459"/>
      <c r="H178" s="207">
        <v>0</v>
      </c>
      <c r="I178" s="150">
        <f t="shared" si="9"/>
        <v>0</v>
      </c>
      <c r="J178" s="150">
        <f t="shared" si="10"/>
        <v>0</v>
      </c>
      <c r="K178" s="150">
        <f t="shared" si="11"/>
        <v>0</v>
      </c>
    </row>
    <row r="179" spans="2:11" ht="14.5" x14ac:dyDescent="0.35">
      <c r="B179" s="102"/>
      <c r="C179" s="102"/>
      <c r="D179" s="102"/>
      <c r="E179" s="112" t="s">
        <v>435</v>
      </c>
      <c r="F179" s="194"/>
      <c r="G179" s="459"/>
      <c r="H179" s="207">
        <v>0</v>
      </c>
      <c r="I179" s="150">
        <f t="shared" si="9"/>
        <v>0</v>
      </c>
      <c r="J179" s="150">
        <f t="shared" si="10"/>
        <v>0</v>
      </c>
      <c r="K179" s="150">
        <f t="shared" si="11"/>
        <v>0</v>
      </c>
    </row>
    <row r="180" spans="2:11" ht="14.5" x14ac:dyDescent="0.35">
      <c r="B180" s="102"/>
      <c r="C180" s="102"/>
      <c r="D180" s="102"/>
      <c r="E180" s="112" t="s">
        <v>436</v>
      </c>
      <c r="F180" s="194"/>
      <c r="G180" s="459"/>
      <c r="H180" s="207">
        <v>0</v>
      </c>
      <c r="I180" s="150">
        <f t="shared" si="9"/>
        <v>0</v>
      </c>
      <c r="J180" s="150">
        <f t="shared" si="10"/>
        <v>0</v>
      </c>
      <c r="K180" s="150">
        <f t="shared" si="11"/>
        <v>0</v>
      </c>
    </row>
    <row r="181" spans="2:11" ht="14.5" x14ac:dyDescent="0.35">
      <c r="B181" s="102"/>
      <c r="C181" s="102"/>
      <c r="D181" s="102"/>
      <c r="E181" s="112" t="s">
        <v>437</v>
      </c>
      <c r="F181" s="194"/>
      <c r="G181" s="459"/>
      <c r="H181" s="207">
        <v>0</v>
      </c>
      <c r="I181" s="150">
        <f t="shared" si="9"/>
        <v>0</v>
      </c>
      <c r="J181" s="150">
        <f t="shared" si="10"/>
        <v>0</v>
      </c>
      <c r="K181" s="150">
        <f t="shared" si="11"/>
        <v>0</v>
      </c>
    </row>
    <row r="182" spans="2:11" ht="14.5" x14ac:dyDescent="0.35">
      <c r="B182" s="102"/>
      <c r="C182" s="102"/>
      <c r="D182" s="102"/>
      <c r="E182" s="112" t="s">
        <v>438</v>
      </c>
      <c r="F182" s="194"/>
      <c r="G182" s="459"/>
      <c r="H182" s="207">
        <v>0</v>
      </c>
      <c r="I182" s="150">
        <f t="shared" si="9"/>
        <v>0</v>
      </c>
      <c r="J182" s="150">
        <f t="shared" si="10"/>
        <v>0</v>
      </c>
      <c r="K182" s="150">
        <f t="shared" si="11"/>
        <v>0</v>
      </c>
    </row>
    <row r="183" spans="2:11" ht="14.5" x14ac:dyDescent="0.35">
      <c r="B183" s="102"/>
      <c r="C183" s="102"/>
      <c r="D183" s="102"/>
      <c r="E183" s="112" t="s">
        <v>439</v>
      </c>
      <c r="F183" s="194"/>
      <c r="G183" s="459"/>
      <c r="H183" s="207">
        <v>0</v>
      </c>
      <c r="I183" s="150">
        <f t="shared" si="9"/>
        <v>0</v>
      </c>
      <c r="J183" s="150">
        <f t="shared" si="10"/>
        <v>0</v>
      </c>
      <c r="K183" s="150">
        <f t="shared" si="11"/>
        <v>0</v>
      </c>
    </row>
    <row r="184" spans="2:11" ht="14.5" x14ac:dyDescent="0.35">
      <c r="B184" s="102"/>
      <c r="C184" s="102"/>
      <c r="D184" s="102"/>
      <c r="E184" s="112" t="s">
        <v>440</v>
      </c>
      <c r="F184" s="194"/>
      <c r="G184" s="459"/>
      <c r="H184" s="207">
        <v>0</v>
      </c>
      <c r="I184" s="150">
        <f t="shared" si="9"/>
        <v>0</v>
      </c>
      <c r="J184" s="150">
        <f t="shared" si="10"/>
        <v>0</v>
      </c>
      <c r="K184" s="150">
        <f t="shared" si="11"/>
        <v>0</v>
      </c>
    </row>
    <row r="185" spans="2:11" ht="14.5" x14ac:dyDescent="0.35">
      <c r="B185" s="102"/>
      <c r="C185" s="102"/>
      <c r="D185" s="102"/>
      <c r="E185" s="112" t="s">
        <v>441</v>
      </c>
      <c r="F185" s="194"/>
      <c r="G185" s="459"/>
      <c r="H185" s="207">
        <v>0</v>
      </c>
      <c r="I185" s="150">
        <f t="shared" si="9"/>
        <v>0</v>
      </c>
      <c r="J185" s="150">
        <f t="shared" si="10"/>
        <v>0</v>
      </c>
      <c r="K185" s="150">
        <f t="shared" si="11"/>
        <v>0</v>
      </c>
    </row>
    <row r="186" spans="2:11" ht="14.5" x14ac:dyDescent="0.35">
      <c r="B186" s="102"/>
      <c r="C186" s="102"/>
      <c r="D186" s="102"/>
      <c r="E186" s="112" t="s">
        <v>442</v>
      </c>
      <c r="F186" s="194"/>
      <c r="G186" s="459"/>
      <c r="H186" s="207">
        <v>0</v>
      </c>
      <c r="I186" s="150">
        <f t="shared" si="9"/>
        <v>0</v>
      </c>
      <c r="J186" s="150">
        <f t="shared" si="10"/>
        <v>0</v>
      </c>
      <c r="K186" s="150">
        <f t="shared" si="11"/>
        <v>0</v>
      </c>
    </row>
    <row r="187" spans="2:11" ht="14.5" x14ac:dyDescent="0.35">
      <c r="B187" s="102"/>
      <c r="C187" s="102"/>
      <c r="D187" s="102"/>
      <c r="E187" s="112" t="s">
        <v>443</v>
      </c>
      <c r="F187" s="194"/>
      <c r="G187" s="459"/>
      <c r="H187" s="207">
        <v>0</v>
      </c>
      <c r="I187" s="150">
        <f t="shared" si="9"/>
        <v>0</v>
      </c>
      <c r="J187" s="150">
        <f t="shared" si="10"/>
        <v>0</v>
      </c>
      <c r="K187" s="150">
        <f t="shared" si="11"/>
        <v>0</v>
      </c>
    </row>
    <row r="188" spans="2:11" ht="14.5" x14ac:dyDescent="0.35">
      <c r="B188" s="102"/>
      <c r="C188" s="102"/>
      <c r="D188" s="102"/>
      <c r="E188" s="112" t="s">
        <v>444</v>
      </c>
      <c r="F188" s="194"/>
      <c r="G188" s="459"/>
      <c r="H188" s="207">
        <v>0</v>
      </c>
      <c r="I188" s="150">
        <f t="shared" si="9"/>
        <v>0</v>
      </c>
      <c r="J188" s="150">
        <f t="shared" si="10"/>
        <v>0</v>
      </c>
      <c r="K188" s="150">
        <f t="shared" si="11"/>
        <v>0</v>
      </c>
    </row>
    <row r="189" spans="2:11" ht="14.5" x14ac:dyDescent="0.35">
      <c r="B189" s="102"/>
      <c r="C189" s="102"/>
      <c r="D189" s="102"/>
      <c r="E189" s="112" t="s">
        <v>445</v>
      </c>
      <c r="F189" s="194"/>
      <c r="G189" s="459"/>
      <c r="H189" s="207">
        <v>0</v>
      </c>
      <c r="I189" s="150">
        <f t="shared" si="9"/>
        <v>0</v>
      </c>
      <c r="J189" s="150">
        <f t="shared" si="10"/>
        <v>0</v>
      </c>
      <c r="K189" s="150">
        <f t="shared" si="11"/>
        <v>0</v>
      </c>
    </row>
    <row r="190" spans="2:11" ht="14.5" x14ac:dyDescent="0.35">
      <c r="B190" s="102"/>
      <c r="C190" s="102"/>
      <c r="D190" s="102"/>
      <c r="E190" s="112" t="s">
        <v>446</v>
      </c>
      <c r="F190" s="194"/>
      <c r="G190" s="459"/>
      <c r="H190" s="207">
        <v>0</v>
      </c>
      <c r="I190" s="150">
        <f t="shared" si="9"/>
        <v>0</v>
      </c>
      <c r="J190" s="150">
        <f t="shared" si="10"/>
        <v>0</v>
      </c>
      <c r="K190" s="150">
        <f t="shared" si="11"/>
        <v>0</v>
      </c>
    </row>
    <row r="191" spans="2:11" ht="14.5" x14ac:dyDescent="0.35">
      <c r="B191" s="102"/>
      <c r="C191" s="102"/>
      <c r="D191" s="102"/>
      <c r="E191" s="112" t="s">
        <v>447</v>
      </c>
      <c r="F191" s="194"/>
      <c r="G191" s="459"/>
      <c r="H191" s="207">
        <v>0</v>
      </c>
      <c r="I191" s="150">
        <f t="shared" si="9"/>
        <v>0</v>
      </c>
      <c r="J191" s="150">
        <f t="shared" si="10"/>
        <v>0</v>
      </c>
      <c r="K191" s="150">
        <f t="shared" si="11"/>
        <v>0</v>
      </c>
    </row>
    <row r="192" spans="2:11" ht="14.5" x14ac:dyDescent="0.35">
      <c r="B192" s="102"/>
      <c r="C192" s="102"/>
      <c r="D192" s="102"/>
      <c r="E192" s="112" t="s">
        <v>448</v>
      </c>
      <c r="F192" s="194"/>
      <c r="G192" s="459"/>
      <c r="H192" s="207">
        <v>0</v>
      </c>
      <c r="I192" s="150">
        <f t="shared" si="9"/>
        <v>0</v>
      </c>
      <c r="J192" s="150">
        <f t="shared" si="10"/>
        <v>0</v>
      </c>
      <c r="K192" s="150">
        <f t="shared" si="11"/>
        <v>0</v>
      </c>
    </row>
    <row r="193" spans="2:11" ht="14.5" x14ac:dyDescent="0.35">
      <c r="B193" s="102"/>
      <c r="C193" s="102"/>
      <c r="D193" s="102"/>
      <c r="E193" s="112" t="s">
        <v>449</v>
      </c>
      <c r="F193" s="194"/>
      <c r="G193" s="459"/>
      <c r="H193" s="207">
        <v>0</v>
      </c>
      <c r="I193" s="150">
        <f t="shared" si="9"/>
        <v>0</v>
      </c>
      <c r="J193" s="150">
        <f t="shared" si="10"/>
        <v>0</v>
      </c>
      <c r="K193" s="150">
        <f t="shared" si="11"/>
        <v>0</v>
      </c>
    </row>
    <row r="194" spans="2:11" ht="14.5" x14ac:dyDescent="0.35">
      <c r="B194" s="102"/>
      <c r="C194" s="102"/>
      <c r="D194" s="102"/>
      <c r="E194" s="112" t="s">
        <v>450</v>
      </c>
      <c r="F194" s="194"/>
      <c r="G194" s="459"/>
      <c r="H194" s="207">
        <v>0</v>
      </c>
      <c r="I194" s="150">
        <f t="shared" si="9"/>
        <v>0</v>
      </c>
      <c r="J194" s="150">
        <f t="shared" si="10"/>
        <v>0</v>
      </c>
      <c r="K194" s="150">
        <f t="shared" si="11"/>
        <v>0</v>
      </c>
    </row>
    <row r="195" spans="2:11" ht="14.5" x14ac:dyDescent="0.35">
      <c r="B195" s="102"/>
      <c r="C195" s="102"/>
      <c r="D195" s="102"/>
      <c r="E195" s="112" t="s">
        <v>451</v>
      </c>
      <c r="F195" s="194"/>
      <c r="G195" s="459"/>
      <c r="H195" s="207">
        <v>0</v>
      </c>
      <c r="I195" s="150">
        <f t="shared" si="9"/>
        <v>0</v>
      </c>
      <c r="J195" s="150">
        <f t="shared" si="10"/>
        <v>0</v>
      </c>
      <c r="K195" s="150">
        <f t="shared" si="11"/>
        <v>0</v>
      </c>
    </row>
    <row r="196" spans="2:11" ht="14.5" x14ac:dyDescent="0.35">
      <c r="B196" s="102"/>
      <c r="C196" s="102"/>
      <c r="D196" s="102"/>
      <c r="E196" s="112" t="s">
        <v>452</v>
      </c>
      <c r="F196" s="194"/>
      <c r="G196" s="459"/>
      <c r="H196" s="207">
        <v>0</v>
      </c>
      <c r="I196" s="150">
        <f t="shared" si="9"/>
        <v>0</v>
      </c>
      <c r="J196" s="150">
        <f t="shared" si="10"/>
        <v>0</v>
      </c>
      <c r="K196" s="150">
        <f t="shared" si="11"/>
        <v>0</v>
      </c>
    </row>
    <row r="197" spans="2:11" ht="14.5" x14ac:dyDescent="0.35">
      <c r="B197" s="102"/>
      <c r="C197" s="102"/>
      <c r="D197" s="102"/>
      <c r="E197" s="112" t="s">
        <v>453</v>
      </c>
      <c r="F197" s="194"/>
      <c r="G197" s="459"/>
      <c r="H197" s="207">
        <v>0</v>
      </c>
      <c r="I197" s="150">
        <f t="shared" si="9"/>
        <v>0</v>
      </c>
      <c r="J197" s="150">
        <f t="shared" si="10"/>
        <v>0</v>
      </c>
      <c r="K197" s="150">
        <f t="shared" si="11"/>
        <v>0</v>
      </c>
    </row>
    <row r="198" spans="2:11" ht="14.5" x14ac:dyDescent="0.35">
      <c r="B198" s="102"/>
      <c r="C198" s="102"/>
      <c r="D198" s="102"/>
      <c r="E198" s="112" t="s">
        <v>454</v>
      </c>
      <c r="F198" s="194"/>
      <c r="G198" s="459"/>
      <c r="H198" s="207">
        <v>0</v>
      </c>
      <c r="I198" s="150">
        <f t="shared" si="9"/>
        <v>0</v>
      </c>
      <c r="J198" s="150">
        <f t="shared" si="10"/>
        <v>0</v>
      </c>
      <c r="K198" s="150">
        <f t="shared" si="11"/>
        <v>0</v>
      </c>
    </row>
    <row r="199" spans="2:11" ht="14.5" x14ac:dyDescent="0.35">
      <c r="B199" s="102"/>
      <c r="C199" s="102"/>
      <c r="D199" s="102"/>
      <c r="E199" s="112" t="s">
        <v>455</v>
      </c>
      <c r="F199" s="194"/>
      <c r="G199" s="459"/>
      <c r="H199" s="207">
        <v>0</v>
      </c>
      <c r="I199" s="150">
        <f t="shared" si="9"/>
        <v>0</v>
      </c>
      <c r="J199" s="150">
        <f t="shared" si="10"/>
        <v>0</v>
      </c>
      <c r="K199" s="150">
        <f t="shared" si="11"/>
        <v>0</v>
      </c>
    </row>
    <row r="200" spans="2:11" ht="14.5" x14ac:dyDescent="0.35">
      <c r="B200" s="102"/>
      <c r="C200" s="102"/>
      <c r="D200" s="102"/>
      <c r="E200" s="112" t="s">
        <v>456</v>
      </c>
      <c r="F200" s="194"/>
      <c r="G200" s="459"/>
      <c r="H200" s="207">
        <v>0</v>
      </c>
      <c r="I200" s="150">
        <f t="shared" si="9"/>
        <v>0</v>
      </c>
      <c r="J200" s="150">
        <f t="shared" si="10"/>
        <v>0</v>
      </c>
      <c r="K200" s="150">
        <f t="shared" si="11"/>
        <v>0</v>
      </c>
    </row>
    <row r="201" spans="2:11" ht="14.5" x14ac:dyDescent="0.35">
      <c r="B201" s="102"/>
      <c r="C201" s="102"/>
      <c r="D201" s="102"/>
      <c r="E201" s="112" t="s">
        <v>457</v>
      </c>
      <c r="F201" s="194"/>
      <c r="G201" s="459"/>
      <c r="H201" s="207">
        <v>0</v>
      </c>
      <c r="I201" s="150">
        <f t="shared" si="9"/>
        <v>0</v>
      </c>
      <c r="J201" s="150">
        <f t="shared" si="10"/>
        <v>0</v>
      </c>
      <c r="K201" s="150">
        <f t="shared" si="11"/>
        <v>0</v>
      </c>
    </row>
    <row r="202" spans="2:11" ht="14.5" x14ac:dyDescent="0.35">
      <c r="B202" s="102"/>
      <c r="C202" s="102"/>
      <c r="D202" s="102"/>
      <c r="E202" s="112" t="s">
        <v>458</v>
      </c>
      <c r="F202" s="194"/>
      <c r="G202" s="459"/>
      <c r="H202" s="207">
        <v>0</v>
      </c>
      <c r="I202" s="150">
        <f t="shared" si="9"/>
        <v>0</v>
      </c>
      <c r="J202" s="150">
        <f t="shared" si="10"/>
        <v>0</v>
      </c>
      <c r="K202" s="150">
        <f t="shared" si="11"/>
        <v>0</v>
      </c>
    </row>
    <row r="203" spans="2:11" ht="14.5" x14ac:dyDescent="0.35">
      <c r="B203" s="102"/>
      <c r="C203" s="102"/>
      <c r="D203" s="102"/>
      <c r="E203" s="112" t="s">
        <v>459</v>
      </c>
      <c r="F203" s="194"/>
      <c r="G203" s="459"/>
      <c r="H203" s="207">
        <v>0</v>
      </c>
      <c r="I203" s="150">
        <f t="shared" si="9"/>
        <v>0</v>
      </c>
      <c r="J203" s="150">
        <f t="shared" si="10"/>
        <v>0</v>
      </c>
      <c r="K203" s="150">
        <f t="shared" si="11"/>
        <v>0</v>
      </c>
    </row>
    <row r="204" spans="2:11" ht="14.5" x14ac:dyDescent="0.35">
      <c r="B204" s="102"/>
      <c r="C204" s="102"/>
      <c r="D204" s="102"/>
      <c r="E204" s="112" t="s">
        <v>460</v>
      </c>
      <c r="F204" s="194"/>
      <c r="G204" s="459"/>
      <c r="H204" s="207">
        <v>0</v>
      </c>
      <c r="I204" s="150">
        <f t="shared" si="9"/>
        <v>0</v>
      </c>
      <c r="J204" s="150">
        <f t="shared" si="10"/>
        <v>0</v>
      </c>
      <c r="K204" s="150">
        <f t="shared" si="11"/>
        <v>0</v>
      </c>
    </row>
    <row r="205" spans="2:11" ht="14.5" x14ac:dyDescent="0.35">
      <c r="B205" s="102"/>
      <c r="C205" s="102"/>
      <c r="D205" s="102"/>
      <c r="E205" s="112" t="s">
        <v>461</v>
      </c>
      <c r="F205" s="194"/>
      <c r="G205" s="459"/>
      <c r="H205" s="207">
        <v>0</v>
      </c>
      <c r="I205" s="150">
        <f t="shared" si="9"/>
        <v>0</v>
      </c>
      <c r="J205" s="150">
        <f t="shared" si="10"/>
        <v>0</v>
      </c>
      <c r="K205" s="150">
        <f t="shared" si="11"/>
        <v>0</v>
      </c>
    </row>
    <row r="206" spans="2:11" ht="14.5" x14ac:dyDescent="0.35">
      <c r="B206" s="102"/>
      <c r="C206" s="102"/>
      <c r="D206" s="102"/>
      <c r="E206" s="112" t="s">
        <v>462</v>
      </c>
      <c r="F206" s="194"/>
      <c r="G206" s="459"/>
      <c r="H206" s="207">
        <v>0</v>
      </c>
      <c r="I206" s="150">
        <f t="shared" si="9"/>
        <v>0</v>
      </c>
      <c r="J206" s="150">
        <f t="shared" si="10"/>
        <v>0</v>
      </c>
      <c r="K206" s="150">
        <f t="shared" si="11"/>
        <v>0</v>
      </c>
    </row>
    <row r="207" spans="2:11" ht="14.5" x14ac:dyDescent="0.35">
      <c r="B207" s="102"/>
      <c r="C207" s="102"/>
      <c r="D207" s="102"/>
      <c r="E207" s="112" t="s">
        <v>463</v>
      </c>
      <c r="F207" s="194"/>
      <c r="G207" s="459"/>
      <c r="H207" s="207">
        <v>0</v>
      </c>
      <c r="I207" s="150">
        <f t="shared" si="9"/>
        <v>0</v>
      </c>
      <c r="J207" s="150">
        <f t="shared" si="10"/>
        <v>0</v>
      </c>
      <c r="K207" s="150">
        <f t="shared" si="11"/>
        <v>0</v>
      </c>
    </row>
    <row r="208" spans="2:11" ht="14.5" x14ac:dyDescent="0.35">
      <c r="B208" s="102"/>
      <c r="C208" s="102"/>
      <c r="D208" s="102"/>
      <c r="E208" s="112" t="s">
        <v>464</v>
      </c>
      <c r="F208" s="194"/>
      <c r="G208" s="459"/>
      <c r="H208" s="207">
        <v>0</v>
      </c>
      <c r="I208" s="150">
        <f t="shared" si="9"/>
        <v>0</v>
      </c>
      <c r="J208" s="150">
        <f t="shared" si="10"/>
        <v>0</v>
      </c>
      <c r="K208" s="150">
        <f t="shared" si="11"/>
        <v>0</v>
      </c>
    </row>
    <row r="209" spans="2:11" ht="14.5" x14ac:dyDescent="0.35">
      <c r="B209" s="102"/>
      <c r="C209" s="102"/>
      <c r="D209" s="102"/>
      <c r="E209" s="112" t="s">
        <v>465</v>
      </c>
      <c r="F209" s="194"/>
      <c r="G209" s="459"/>
      <c r="H209" s="207">
        <v>0</v>
      </c>
      <c r="I209" s="150">
        <f t="shared" si="9"/>
        <v>0</v>
      </c>
      <c r="J209" s="150">
        <f t="shared" si="10"/>
        <v>0</v>
      </c>
      <c r="K209" s="150">
        <f t="shared" si="11"/>
        <v>0</v>
      </c>
    </row>
    <row r="210" spans="2:11" ht="14.5" x14ac:dyDescent="0.35">
      <c r="B210" s="102"/>
      <c r="C210" s="102"/>
      <c r="D210" s="102"/>
      <c r="E210" s="112" t="s">
        <v>466</v>
      </c>
      <c r="F210" s="194"/>
      <c r="G210" s="459"/>
      <c r="H210" s="207">
        <v>0</v>
      </c>
      <c r="I210" s="150">
        <f t="shared" si="9"/>
        <v>0</v>
      </c>
      <c r="J210" s="150">
        <f t="shared" si="10"/>
        <v>0</v>
      </c>
      <c r="K210" s="150">
        <f t="shared" si="11"/>
        <v>0</v>
      </c>
    </row>
    <row r="211" spans="2:11" ht="14.5" x14ac:dyDescent="0.35">
      <c r="B211" s="102"/>
      <c r="C211" s="102"/>
      <c r="D211" s="102"/>
      <c r="E211" s="112" t="s">
        <v>467</v>
      </c>
      <c r="F211" s="194"/>
      <c r="G211" s="459"/>
      <c r="H211" s="207">
        <v>0</v>
      </c>
      <c r="I211" s="150">
        <f t="shared" si="9"/>
        <v>0</v>
      </c>
      <c r="J211" s="150">
        <f t="shared" si="10"/>
        <v>0</v>
      </c>
      <c r="K211" s="150">
        <f t="shared" si="11"/>
        <v>0</v>
      </c>
    </row>
    <row r="212" spans="2:11" ht="14.5" x14ac:dyDescent="0.35">
      <c r="B212" s="102"/>
      <c r="C212" s="102"/>
      <c r="D212" s="102"/>
      <c r="E212" s="112" t="s">
        <v>468</v>
      </c>
      <c r="F212" s="194"/>
      <c r="G212" s="459"/>
      <c r="H212" s="207">
        <v>0</v>
      </c>
      <c r="I212" s="150">
        <f t="shared" si="9"/>
        <v>0</v>
      </c>
      <c r="J212" s="150">
        <f t="shared" si="10"/>
        <v>0</v>
      </c>
      <c r="K212" s="150">
        <f t="shared" si="11"/>
        <v>0</v>
      </c>
    </row>
    <row r="213" spans="2:11" ht="14.5" x14ac:dyDescent="0.35">
      <c r="B213" s="102"/>
      <c r="C213" s="102"/>
      <c r="D213" s="102"/>
      <c r="E213" s="112" t="s">
        <v>469</v>
      </c>
      <c r="F213" s="194"/>
      <c r="G213" s="459"/>
      <c r="H213" s="207">
        <v>0</v>
      </c>
      <c r="I213" s="150">
        <f t="shared" si="9"/>
        <v>0</v>
      </c>
      <c r="J213" s="150">
        <f t="shared" si="10"/>
        <v>0</v>
      </c>
      <c r="K213" s="150">
        <f t="shared" si="11"/>
        <v>0</v>
      </c>
    </row>
    <row r="214" spans="2:11" ht="14.5" x14ac:dyDescent="0.35">
      <c r="B214" s="102"/>
      <c r="C214" s="102"/>
      <c r="D214" s="102"/>
      <c r="E214" s="112" t="s">
        <v>470</v>
      </c>
      <c r="F214" s="194"/>
      <c r="G214" s="459"/>
      <c r="H214" s="207">
        <v>0</v>
      </c>
      <c r="I214" s="150">
        <f t="shared" si="9"/>
        <v>0</v>
      </c>
      <c r="J214" s="150">
        <f t="shared" si="10"/>
        <v>0</v>
      </c>
      <c r="K214" s="150">
        <f t="shared" si="11"/>
        <v>0</v>
      </c>
    </row>
    <row r="215" spans="2:11" ht="14.5" x14ac:dyDescent="0.35">
      <c r="B215" s="102"/>
      <c r="C215" s="102"/>
      <c r="D215" s="102"/>
      <c r="E215" s="112" t="s">
        <v>471</v>
      </c>
      <c r="F215" s="194"/>
      <c r="G215" s="459"/>
      <c r="H215" s="207">
        <v>0</v>
      </c>
      <c r="I215" s="150">
        <f t="shared" si="9"/>
        <v>0</v>
      </c>
      <c r="J215" s="150">
        <f t="shared" si="10"/>
        <v>0</v>
      </c>
      <c r="K215" s="150">
        <f t="shared" si="11"/>
        <v>0</v>
      </c>
    </row>
    <row r="216" spans="2:11" ht="14.5" x14ac:dyDescent="0.35">
      <c r="B216" s="102"/>
      <c r="C216" s="102"/>
      <c r="D216" s="102"/>
      <c r="E216" s="112" t="s">
        <v>472</v>
      </c>
      <c r="F216" s="194"/>
      <c r="G216" s="459"/>
      <c r="H216" s="207">
        <v>0</v>
      </c>
      <c r="I216" s="150">
        <f t="shared" si="9"/>
        <v>0</v>
      </c>
      <c r="J216" s="150">
        <f t="shared" si="10"/>
        <v>0</v>
      </c>
      <c r="K216" s="150">
        <f t="shared" si="11"/>
        <v>0</v>
      </c>
    </row>
    <row r="217" spans="2:11" ht="14.5" x14ac:dyDescent="0.35">
      <c r="B217" s="102"/>
      <c r="C217" s="102"/>
      <c r="D217" s="102"/>
      <c r="E217" s="112" t="s">
        <v>473</v>
      </c>
      <c r="F217" s="194"/>
      <c r="G217" s="459"/>
      <c r="H217" s="207">
        <v>0</v>
      </c>
      <c r="I217" s="150">
        <f t="shared" si="9"/>
        <v>0</v>
      </c>
      <c r="J217" s="150">
        <f t="shared" si="10"/>
        <v>0</v>
      </c>
      <c r="K217" s="150">
        <f t="shared" si="11"/>
        <v>0</v>
      </c>
    </row>
    <row r="218" spans="2:11" ht="14.5" x14ac:dyDescent="0.35">
      <c r="B218" s="102"/>
      <c r="C218" s="102"/>
      <c r="D218" s="102"/>
      <c r="E218" s="112" t="s">
        <v>474</v>
      </c>
      <c r="F218" s="194"/>
      <c r="G218" s="459"/>
      <c r="H218" s="207">
        <v>0</v>
      </c>
      <c r="I218" s="150">
        <f t="shared" si="9"/>
        <v>0</v>
      </c>
      <c r="J218" s="150">
        <f t="shared" si="10"/>
        <v>0</v>
      </c>
      <c r="K218" s="150">
        <f t="shared" si="11"/>
        <v>0</v>
      </c>
    </row>
    <row r="219" spans="2:11" ht="14.5" x14ac:dyDescent="0.35">
      <c r="B219" s="102"/>
      <c r="C219" s="102"/>
      <c r="D219" s="102"/>
      <c r="E219" s="112" t="s">
        <v>475</v>
      </c>
      <c r="F219" s="194"/>
      <c r="G219" s="459"/>
      <c r="H219" s="207">
        <v>0</v>
      </c>
      <c r="I219" s="150">
        <f t="shared" si="9"/>
        <v>0</v>
      </c>
      <c r="J219" s="150">
        <f t="shared" si="10"/>
        <v>0</v>
      </c>
      <c r="K219" s="150">
        <f t="shared" si="11"/>
        <v>0</v>
      </c>
    </row>
    <row r="220" spans="2:11" ht="14.5" x14ac:dyDescent="0.35">
      <c r="B220" s="102"/>
      <c r="C220" s="102"/>
      <c r="D220" s="102"/>
      <c r="E220" s="112" t="s">
        <v>476</v>
      </c>
      <c r="F220" s="194"/>
      <c r="G220" s="459"/>
      <c r="H220" s="207">
        <v>0</v>
      </c>
      <c r="I220" s="150">
        <f t="shared" si="9"/>
        <v>0</v>
      </c>
      <c r="J220" s="150">
        <f t="shared" si="10"/>
        <v>0</v>
      </c>
      <c r="K220" s="150">
        <f t="shared" si="11"/>
        <v>0</v>
      </c>
    </row>
    <row r="221" spans="2:11" ht="14.5" x14ac:dyDescent="0.35">
      <c r="B221" s="102"/>
      <c r="C221" s="102"/>
      <c r="D221" s="102"/>
      <c r="E221" s="112" t="s">
        <v>477</v>
      </c>
      <c r="F221" s="194"/>
      <c r="G221" s="459"/>
      <c r="H221" s="207">
        <v>0</v>
      </c>
      <c r="I221" s="150">
        <f t="shared" si="9"/>
        <v>0</v>
      </c>
      <c r="J221" s="150">
        <f t="shared" si="10"/>
        <v>0</v>
      </c>
      <c r="K221" s="150">
        <f t="shared" si="11"/>
        <v>0</v>
      </c>
    </row>
    <row r="222" spans="2:11" ht="14.5" x14ac:dyDescent="0.35">
      <c r="B222" s="102"/>
      <c r="C222" s="102"/>
      <c r="D222" s="102"/>
      <c r="E222" s="112" t="s">
        <v>478</v>
      </c>
      <c r="F222" s="194"/>
      <c r="G222" s="459"/>
      <c r="H222" s="207">
        <v>0</v>
      </c>
      <c r="I222" s="150">
        <f t="shared" si="9"/>
        <v>0</v>
      </c>
      <c r="J222" s="150">
        <f t="shared" si="10"/>
        <v>0</v>
      </c>
      <c r="K222" s="150">
        <f t="shared" si="11"/>
        <v>0</v>
      </c>
    </row>
    <row r="223" spans="2:11" ht="14.5" x14ac:dyDescent="0.35">
      <c r="B223" s="102"/>
      <c r="C223" s="102"/>
      <c r="D223" s="102"/>
      <c r="E223" s="112" t="s">
        <v>479</v>
      </c>
      <c r="F223" s="194"/>
      <c r="G223" s="459"/>
      <c r="H223" s="207">
        <v>0</v>
      </c>
      <c r="I223" s="150">
        <f t="shared" si="9"/>
        <v>0</v>
      </c>
      <c r="J223" s="150">
        <f t="shared" si="10"/>
        <v>0</v>
      </c>
      <c r="K223" s="150">
        <f t="shared" si="11"/>
        <v>0</v>
      </c>
    </row>
    <row r="224" spans="2:11" ht="14.5" x14ac:dyDescent="0.35">
      <c r="B224" s="102"/>
      <c r="C224" s="102"/>
      <c r="D224" s="102"/>
      <c r="E224" s="112" t="s">
        <v>480</v>
      </c>
      <c r="F224" s="194"/>
      <c r="G224" s="459"/>
      <c r="H224" s="207">
        <v>0</v>
      </c>
      <c r="I224" s="150">
        <f t="shared" si="9"/>
        <v>0</v>
      </c>
      <c r="J224" s="150">
        <f t="shared" si="10"/>
        <v>0</v>
      </c>
      <c r="K224" s="150">
        <f t="shared" si="11"/>
        <v>0</v>
      </c>
    </row>
    <row r="225" spans="2:11" ht="14.5" x14ac:dyDescent="0.35">
      <c r="B225" s="102"/>
      <c r="C225" s="102"/>
      <c r="D225" s="102"/>
      <c r="E225" s="112" t="s">
        <v>481</v>
      </c>
      <c r="F225" s="194"/>
      <c r="G225" s="459"/>
      <c r="H225" s="207">
        <v>0</v>
      </c>
      <c r="I225" s="150">
        <f t="shared" si="9"/>
        <v>0</v>
      </c>
      <c r="J225" s="150">
        <f t="shared" si="10"/>
        <v>0</v>
      </c>
      <c r="K225" s="150">
        <f t="shared" si="11"/>
        <v>0</v>
      </c>
    </row>
    <row r="226" spans="2:11" ht="14.5" x14ac:dyDescent="0.35">
      <c r="B226" s="102"/>
      <c r="C226" s="102"/>
      <c r="D226" s="102"/>
      <c r="E226" s="112" t="s">
        <v>482</v>
      </c>
      <c r="F226" s="194"/>
      <c r="G226" s="459"/>
      <c r="H226" s="207">
        <v>0</v>
      </c>
      <c r="I226" s="150">
        <f t="shared" si="9"/>
        <v>0</v>
      </c>
      <c r="J226" s="150">
        <f t="shared" si="10"/>
        <v>0</v>
      </c>
      <c r="K226" s="150">
        <f t="shared" si="11"/>
        <v>0</v>
      </c>
    </row>
    <row r="227" spans="2:11" ht="14.5" x14ac:dyDescent="0.35">
      <c r="B227" s="102"/>
      <c r="C227" s="102"/>
      <c r="D227" s="102"/>
      <c r="E227" s="112" t="s">
        <v>483</v>
      </c>
      <c r="F227" s="194"/>
      <c r="G227" s="459"/>
      <c r="H227" s="207">
        <v>0</v>
      </c>
      <c r="I227" s="150">
        <f t="shared" si="9"/>
        <v>0</v>
      </c>
      <c r="J227" s="150">
        <f t="shared" si="10"/>
        <v>0</v>
      </c>
      <c r="K227" s="150">
        <f t="shared" si="11"/>
        <v>0</v>
      </c>
    </row>
    <row r="228" spans="2:11" ht="14.5" x14ac:dyDescent="0.35">
      <c r="B228" s="102"/>
      <c r="C228" s="102"/>
      <c r="D228" s="102"/>
      <c r="E228" s="112" t="s">
        <v>484</v>
      </c>
      <c r="F228" s="194"/>
      <c r="G228" s="459"/>
      <c r="H228" s="207">
        <v>0</v>
      </c>
      <c r="I228" s="150">
        <f t="shared" si="9"/>
        <v>0</v>
      </c>
      <c r="J228" s="150">
        <f t="shared" si="10"/>
        <v>0</v>
      </c>
      <c r="K228" s="150">
        <f t="shared" si="11"/>
        <v>0</v>
      </c>
    </row>
    <row r="229" spans="2:11" ht="14.5" x14ac:dyDescent="0.35">
      <c r="B229" s="102"/>
      <c r="C229" s="102"/>
      <c r="D229" s="102"/>
      <c r="E229" s="112" t="s">
        <v>485</v>
      </c>
      <c r="F229" s="194"/>
      <c r="G229" s="459"/>
      <c r="H229" s="207">
        <v>0</v>
      </c>
      <c r="I229" s="150">
        <f t="shared" ref="I229:I292" si="12">G229*F229</f>
        <v>0</v>
      </c>
      <c r="J229" s="150">
        <f t="shared" ref="J229:J292" si="13">I229*H229</f>
        <v>0</v>
      </c>
      <c r="K229" s="150">
        <f t="shared" ref="K229:K292" si="14">I229-J229</f>
        <v>0</v>
      </c>
    </row>
    <row r="230" spans="2:11" ht="14.5" x14ac:dyDescent="0.35">
      <c r="B230" s="102"/>
      <c r="C230" s="102"/>
      <c r="D230" s="102"/>
      <c r="E230" s="112" t="s">
        <v>486</v>
      </c>
      <c r="F230" s="194"/>
      <c r="G230" s="459"/>
      <c r="H230" s="207">
        <v>0</v>
      </c>
      <c r="I230" s="150">
        <f t="shared" si="12"/>
        <v>0</v>
      </c>
      <c r="J230" s="150">
        <f t="shared" si="13"/>
        <v>0</v>
      </c>
      <c r="K230" s="150">
        <f t="shared" si="14"/>
        <v>0</v>
      </c>
    </row>
    <row r="231" spans="2:11" ht="14.5" x14ac:dyDescent="0.35">
      <c r="B231" s="102"/>
      <c r="C231" s="102"/>
      <c r="D231" s="102"/>
      <c r="E231" s="112" t="s">
        <v>487</v>
      </c>
      <c r="F231" s="194"/>
      <c r="G231" s="459"/>
      <c r="H231" s="207">
        <v>0</v>
      </c>
      <c r="I231" s="150">
        <f t="shared" si="12"/>
        <v>0</v>
      </c>
      <c r="J231" s="150">
        <f t="shared" si="13"/>
        <v>0</v>
      </c>
      <c r="K231" s="150">
        <f t="shared" si="14"/>
        <v>0</v>
      </c>
    </row>
    <row r="232" spans="2:11" ht="14.5" x14ac:dyDescent="0.35">
      <c r="B232" s="102"/>
      <c r="C232" s="102"/>
      <c r="D232" s="102"/>
      <c r="E232" s="112" t="s">
        <v>488</v>
      </c>
      <c r="F232" s="194"/>
      <c r="G232" s="459"/>
      <c r="H232" s="207">
        <v>0</v>
      </c>
      <c r="I232" s="150">
        <f t="shared" si="12"/>
        <v>0</v>
      </c>
      <c r="J232" s="150">
        <f t="shared" si="13"/>
        <v>0</v>
      </c>
      <c r="K232" s="150">
        <f t="shared" si="14"/>
        <v>0</v>
      </c>
    </row>
    <row r="233" spans="2:11" ht="14.5" x14ac:dyDescent="0.35">
      <c r="B233" s="102"/>
      <c r="C233" s="102"/>
      <c r="D233" s="102"/>
      <c r="E233" s="112" t="s">
        <v>489</v>
      </c>
      <c r="F233" s="194"/>
      <c r="G233" s="459"/>
      <c r="H233" s="207">
        <v>0</v>
      </c>
      <c r="I233" s="150">
        <f t="shared" si="12"/>
        <v>0</v>
      </c>
      <c r="J233" s="150">
        <f t="shared" si="13"/>
        <v>0</v>
      </c>
      <c r="K233" s="150">
        <f t="shared" si="14"/>
        <v>0</v>
      </c>
    </row>
    <row r="234" spans="2:11" ht="14.5" x14ac:dyDescent="0.35">
      <c r="B234" s="102"/>
      <c r="C234" s="102"/>
      <c r="D234" s="102"/>
      <c r="E234" s="112" t="s">
        <v>490</v>
      </c>
      <c r="F234" s="194"/>
      <c r="G234" s="459"/>
      <c r="H234" s="207">
        <v>0</v>
      </c>
      <c r="I234" s="150">
        <f t="shared" si="12"/>
        <v>0</v>
      </c>
      <c r="J234" s="150">
        <f t="shared" si="13"/>
        <v>0</v>
      </c>
      <c r="K234" s="150">
        <f t="shared" si="14"/>
        <v>0</v>
      </c>
    </row>
    <row r="235" spans="2:11" ht="14.5" x14ac:dyDescent="0.35">
      <c r="B235" s="102"/>
      <c r="C235" s="102"/>
      <c r="D235" s="102"/>
      <c r="E235" s="112" t="s">
        <v>491</v>
      </c>
      <c r="F235" s="194"/>
      <c r="G235" s="459"/>
      <c r="H235" s="207">
        <v>0</v>
      </c>
      <c r="I235" s="150">
        <f t="shared" si="12"/>
        <v>0</v>
      </c>
      <c r="J235" s="150">
        <f t="shared" si="13"/>
        <v>0</v>
      </c>
      <c r="K235" s="150">
        <f t="shared" si="14"/>
        <v>0</v>
      </c>
    </row>
    <row r="236" spans="2:11" ht="14.5" x14ac:dyDescent="0.35">
      <c r="B236" s="102"/>
      <c r="C236" s="102"/>
      <c r="D236" s="102"/>
      <c r="E236" s="112" t="s">
        <v>492</v>
      </c>
      <c r="F236" s="194"/>
      <c r="G236" s="459"/>
      <c r="H236" s="207">
        <v>0</v>
      </c>
      <c r="I236" s="150">
        <f t="shared" si="12"/>
        <v>0</v>
      </c>
      <c r="J236" s="150">
        <f t="shared" si="13"/>
        <v>0</v>
      </c>
      <c r="K236" s="150">
        <f t="shared" si="14"/>
        <v>0</v>
      </c>
    </row>
    <row r="237" spans="2:11" ht="14.5" x14ac:dyDescent="0.35">
      <c r="B237" s="102"/>
      <c r="C237" s="102"/>
      <c r="D237" s="102"/>
      <c r="E237" s="112" t="s">
        <v>493</v>
      </c>
      <c r="F237" s="194"/>
      <c r="G237" s="459"/>
      <c r="H237" s="207">
        <v>0</v>
      </c>
      <c r="I237" s="150">
        <f t="shared" si="12"/>
        <v>0</v>
      </c>
      <c r="J237" s="150">
        <f t="shared" si="13"/>
        <v>0</v>
      </c>
      <c r="K237" s="150">
        <f t="shared" si="14"/>
        <v>0</v>
      </c>
    </row>
    <row r="238" spans="2:11" ht="14.5" x14ac:dyDescent="0.35">
      <c r="B238" s="102"/>
      <c r="C238" s="102"/>
      <c r="D238" s="102"/>
      <c r="E238" s="112" t="s">
        <v>494</v>
      </c>
      <c r="F238" s="194"/>
      <c r="G238" s="459"/>
      <c r="H238" s="207">
        <v>0</v>
      </c>
      <c r="I238" s="150">
        <f t="shared" si="12"/>
        <v>0</v>
      </c>
      <c r="J238" s="150">
        <f t="shared" si="13"/>
        <v>0</v>
      </c>
      <c r="K238" s="150">
        <f t="shared" si="14"/>
        <v>0</v>
      </c>
    </row>
    <row r="239" spans="2:11" ht="14.5" x14ac:dyDescent="0.35">
      <c r="B239" s="102"/>
      <c r="C239" s="102"/>
      <c r="D239" s="102"/>
      <c r="E239" s="112" t="s">
        <v>495</v>
      </c>
      <c r="F239" s="194"/>
      <c r="G239" s="459"/>
      <c r="H239" s="207">
        <v>0</v>
      </c>
      <c r="I239" s="150">
        <f t="shared" si="12"/>
        <v>0</v>
      </c>
      <c r="J239" s="150">
        <f t="shared" si="13"/>
        <v>0</v>
      </c>
      <c r="K239" s="150">
        <f t="shared" si="14"/>
        <v>0</v>
      </c>
    </row>
    <row r="240" spans="2:11" ht="14.5" x14ac:dyDescent="0.35">
      <c r="B240" s="102"/>
      <c r="C240" s="102"/>
      <c r="D240" s="102"/>
      <c r="E240" s="112" t="s">
        <v>496</v>
      </c>
      <c r="F240" s="194"/>
      <c r="G240" s="459"/>
      <c r="H240" s="207">
        <v>0</v>
      </c>
      <c r="I240" s="150">
        <f t="shared" si="12"/>
        <v>0</v>
      </c>
      <c r="J240" s="150">
        <f t="shared" si="13"/>
        <v>0</v>
      </c>
      <c r="K240" s="150">
        <f t="shared" si="14"/>
        <v>0</v>
      </c>
    </row>
    <row r="241" spans="1:11" ht="14.5" x14ac:dyDescent="0.35">
      <c r="B241" s="102"/>
      <c r="C241" s="102"/>
      <c r="D241" s="102"/>
      <c r="E241" s="112" t="s">
        <v>497</v>
      </c>
      <c r="F241" s="194"/>
      <c r="G241" s="459"/>
      <c r="H241" s="207">
        <v>0</v>
      </c>
      <c r="I241" s="150">
        <f t="shared" si="12"/>
        <v>0</v>
      </c>
      <c r="J241" s="150">
        <f t="shared" si="13"/>
        <v>0</v>
      </c>
      <c r="K241" s="150">
        <f t="shared" si="14"/>
        <v>0</v>
      </c>
    </row>
    <row r="242" spans="1:11" ht="14.5" x14ac:dyDescent="0.35">
      <c r="B242" s="102"/>
      <c r="C242" s="102"/>
      <c r="D242" s="102"/>
      <c r="E242" s="112" t="s">
        <v>498</v>
      </c>
      <c r="F242" s="194"/>
      <c r="G242" s="459"/>
      <c r="H242" s="207">
        <v>0</v>
      </c>
      <c r="I242" s="150">
        <f t="shared" si="12"/>
        <v>0</v>
      </c>
      <c r="J242" s="150">
        <f t="shared" si="13"/>
        <v>0</v>
      </c>
      <c r="K242" s="150">
        <f t="shared" si="14"/>
        <v>0</v>
      </c>
    </row>
    <row r="243" spans="1:11" ht="14.5" x14ac:dyDescent="0.35">
      <c r="B243" s="102"/>
      <c r="C243" s="102"/>
      <c r="D243" s="102"/>
      <c r="E243" s="112" t="s">
        <v>499</v>
      </c>
      <c r="F243" s="194"/>
      <c r="G243" s="459"/>
      <c r="H243" s="207">
        <v>0</v>
      </c>
      <c r="I243" s="150">
        <f t="shared" si="12"/>
        <v>0</v>
      </c>
      <c r="J243" s="150">
        <f t="shared" si="13"/>
        <v>0</v>
      </c>
      <c r="K243" s="150">
        <f t="shared" si="14"/>
        <v>0</v>
      </c>
    </row>
    <row r="244" spans="1:11" ht="14.5" x14ac:dyDescent="0.35">
      <c r="B244" s="102" t="s">
        <v>500</v>
      </c>
      <c r="C244" s="102" t="s">
        <v>501</v>
      </c>
      <c r="D244" s="102"/>
      <c r="E244" s="112" t="s">
        <v>502</v>
      </c>
      <c r="F244" s="194"/>
      <c r="G244" s="459"/>
      <c r="H244" s="207">
        <v>0</v>
      </c>
      <c r="I244" s="150">
        <f t="shared" si="12"/>
        <v>0</v>
      </c>
      <c r="J244" s="150">
        <f t="shared" si="13"/>
        <v>0</v>
      </c>
      <c r="K244" s="150">
        <f t="shared" si="14"/>
        <v>0</v>
      </c>
    </row>
    <row r="245" spans="1:11" ht="14.5" x14ac:dyDescent="0.35">
      <c r="B245" s="102"/>
      <c r="C245" s="102"/>
      <c r="D245" s="102"/>
      <c r="E245" s="112" t="s">
        <v>503</v>
      </c>
      <c r="F245" s="194"/>
      <c r="G245" s="459"/>
      <c r="H245" s="207">
        <v>0</v>
      </c>
      <c r="I245" s="150">
        <f t="shared" si="12"/>
        <v>0</v>
      </c>
      <c r="J245" s="150">
        <f t="shared" si="13"/>
        <v>0</v>
      </c>
      <c r="K245" s="150">
        <f t="shared" si="14"/>
        <v>0</v>
      </c>
    </row>
    <row r="246" spans="1:11" ht="14.5" x14ac:dyDescent="0.35">
      <c r="B246" s="102"/>
      <c r="C246" s="102" t="s">
        <v>504</v>
      </c>
      <c r="D246" s="102"/>
      <c r="E246" s="112" t="s">
        <v>505</v>
      </c>
      <c r="F246" s="194"/>
      <c r="G246" s="459"/>
      <c r="H246" s="207">
        <v>0</v>
      </c>
      <c r="I246" s="150">
        <f t="shared" si="12"/>
        <v>0</v>
      </c>
      <c r="J246" s="150">
        <f t="shared" si="13"/>
        <v>0</v>
      </c>
      <c r="K246" s="150">
        <f t="shared" si="14"/>
        <v>0</v>
      </c>
    </row>
    <row r="247" spans="1:11" ht="14.5" x14ac:dyDescent="0.35">
      <c r="B247" s="102"/>
      <c r="C247" s="102"/>
      <c r="D247" s="102"/>
      <c r="E247" s="112" t="s">
        <v>506</v>
      </c>
      <c r="F247" s="194"/>
      <c r="G247" s="459"/>
      <c r="H247" s="207">
        <v>0</v>
      </c>
      <c r="I247" s="150">
        <f t="shared" si="12"/>
        <v>0</v>
      </c>
      <c r="J247" s="150">
        <f t="shared" si="13"/>
        <v>0</v>
      </c>
      <c r="K247" s="150">
        <f t="shared" si="14"/>
        <v>0</v>
      </c>
    </row>
    <row r="248" spans="1:11" ht="14.5" x14ac:dyDescent="0.35">
      <c r="B248" s="102"/>
      <c r="C248" s="102" t="s">
        <v>507</v>
      </c>
      <c r="D248" s="102"/>
      <c r="E248" s="112" t="s">
        <v>508</v>
      </c>
      <c r="F248" s="194"/>
      <c r="G248" s="459"/>
      <c r="H248" s="207">
        <v>0</v>
      </c>
      <c r="I248" s="150">
        <f t="shared" si="12"/>
        <v>0</v>
      </c>
      <c r="J248" s="150">
        <f t="shared" si="13"/>
        <v>0</v>
      </c>
      <c r="K248" s="150">
        <f t="shared" si="14"/>
        <v>0</v>
      </c>
    </row>
    <row r="249" spans="1:11" ht="14.5" x14ac:dyDescent="0.35">
      <c r="B249" s="102"/>
      <c r="C249" s="102"/>
      <c r="D249" s="102"/>
      <c r="E249" s="112" t="s">
        <v>509</v>
      </c>
      <c r="F249" s="194"/>
      <c r="G249" s="459"/>
      <c r="H249" s="207">
        <v>0</v>
      </c>
      <c r="I249" s="150">
        <f t="shared" si="12"/>
        <v>0</v>
      </c>
      <c r="J249" s="150">
        <f t="shared" si="13"/>
        <v>0</v>
      </c>
      <c r="K249" s="150">
        <f t="shared" si="14"/>
        <v>0</v>
      </c>
    </row>
    <row r="250" spans="1:11" ht="14.5" x14ac:dyDescent="0.35">
      <c r="B250" s="102"/>
      <c r="C250" s="102" t="s">
        <v>268</v>
      </c>
      <c r="D250" s="102"/>
      <c r="E250" s="112" t="s">
        <v>510</v>
      </c>
      <c r="F250" s="194"/>
      <c r="G250" s="459"/>
      <c r="H250" s="207">
        <v>0</v>
      </c>
      <c r="I250" s="150">
        <f t="shared" si="12"/>
        <v>0</v>
      </c>
      <c r="J250" s="150">
        <f t="shared" si="13"/>
        <v>0</v>
      </c>
      <c r="K250" s="150">
        <f t="shared" si="14"/>
        <v>0</v>
      </c>
    </row>
    <row r="251" spans="1:11" ht="14.5" x14ac:dyDescent="0.35">
      <c r="A251" s="7"/>
      <c r="B251" s="102"/>
      <c r="C251" s="102"/>
      <c r="D251" s="102"/>
      <c r="E251" s="112" t="s">
        <v>511</v>
      </c>
      <c r="F251" s="194"/>
      <c r="G251" s="459"/>
      <c r="H251" s="207">
        <v>0</v>
      </c>
      <c r="I251" s="150">
        <f t="shared" si="12"/>
        <v>0</v>
      </c>
      <c r="J251" s="150">
        <f t="shared" si="13"/>
        <v>0</v>
      </c>
      <c r="K251" s="150">
        <f t="shared" si="14"/>
        <v>0</v>
      </c>
    </row>
    <row r="252" spans="1:11" ht="14.5" x14ac:dyDescent="0.35">
      <c r="A252" s="7"/>
      <c r="B252" s="102"/>
      <c r="C252" s="102" t="s">
        <v>271</v>
      </c>
      <c r="D252" s="102"/>
      <c r="E252" s="112" t="s">
        <v>512</v>
      </c>
      <c r="F252" s="194"/>
      <c r="G252" s="459"/>
      <c r="H252" s="207">
        <v>0</v>
      </c>
      <c r="I252" s="150">
        <f t="shared" si="12"/>
        <v>0</v>
      </c>
      <c r="J252" s="150">
        <f t="shared" si="13"/>
        <v>0</v>
      </c>
      <c r="K252" s="150">
        <f t="shared" si="14"/>
        <v>0</v>
      </c>
    </row>
    <row r="253" spans="1:11" ht="14.5" x14ac:dyDescent="0.35">
      <c r="A253" s="7"/>
      <c r="B253" s="102"/>
      <c r="C253" s="102"/>
      <c r="D253" s="102"/>
      <c r="E253" s="112" t="s">
        <v>513</v>
      </c>
      <c r="F253" s="194"/>
      <c r="G253" s="459"/>
      <c r="H253" s="207">
        <v>0</v>
      </c>
      <c r="I253" s="150">
        <f t="shared" si="12"/>
        <v>0</v>
      </c>
      <c r="J253" s="150">
        <f t="shared" si="13"/>
        <v>0</v>
      </c>
      <c r="K253" s="150">
        <f t="shared" si="14"/>
        <v>0</v>
      </c>
    </row>
    <row r="254" spans="1:11" ht="14.5" x14ac:dyDescent="0.35">
      <c r="B254" s="102"/>
      <c r="C254" s="102" t="s">
        <v>274</v>
      </c>
      <c r="D254" s="102"/>
      <c r="E254" s="112" t="s">
        <v>514</v>
      </c>
      <c r="F254" s="194"/>
      <c r="G254" s="459"/>
      <c r="H254" s="207">
        <v>0</v>
      </c>
      <c r="I254" s="150">
        <f t="shared" si="12"/>
        <v>0</v>
      </c>
      <c r="J254" s="150">
        <f t="shared" si="13"/>
        <v>0</v>
      </c>
      <c r="K254" s="150">
        <f t="shared" si="14"/>
        <v>0</v>
      </c>
    </row>
    <row r="255" spans="1:11" ht="14.5" x14ac:dyDescent="0.35">
      <c r="B255" s="102"/>
      <c r="C255" s="102"/>
      <c r="D255" s="102"/>
      <c r="E255" s="112" t="s">
        <v>515</v>
      </c>
      <c r="F255" s="194"/>
      <c r="G255" s="459"/>
      <c r="H255" s="207">
        <v>0</v>
      </c>
      <c r="I255" s="150">
        <f t="shared" si="12"/>
        <v>0</v>
      </c>
      <c r="J255" s="150">
        <f t="shared" si="13"/>
        <v>0</v>
      </c>
      <c r="K255" s="150">
        <f t="shared" si="14"/>
        <v>0</v>
      </c>
    </row>
    <row r="256" spans="1:11" ht="14.5" x14ac:dyDescent="0.35">
      <c r="B256" s="102"/>
      <c r="C256" s="102"/>
      <c r="D256" s="102"/>
      <c r="E256" s="112" t="s">
        <v>516</v>
      </c>
      <c r="F256" s="194"/>
      <c r="G256" s="459"/>
      <c r="H256" s="207">
        <v>0</v>
      </c>
      <c r="I256" s="150">
        <f t="shared" si="12"/>
        <v>0</v>
      </c>
      <c r="J256" s="150">
        <f t="shared" si="13"/>
        <v>0</v>
      </c>
      <c r="K256" s="150">
        <f t="shared" si="14"/>
        <v>0</v>
      </c>
    </row>
    <row r="257" spans="2:11" ht="14.5" x14ac:dyDescent="0.35">
      <c r="B257" s="102"/>
      <c r="C257" s="102"/>
      <c r="D257" s="102"/>
      <c r="E257" s="112" t="s">
        <v>517</v>
      </c>
      <c r="F257" s="194"/>
      <c r="G257" s="459"/>
      <c r="H257" s="207">
        <v>0</v>
      </c>
      <c r="I257" s="150">
        <f t="shared" si="12"/>
        <v>0</v>
      </c>
      <c r="J257" s="150">
        <f t="shared" si="13"/>
        <v>0</v>
      </c>
      <c r="K257" s="150">
        <f t="shared" si="14"/>
        <v>0</v>
      </c>
    </row>
    <row r="258" spans="2:11" ht="14.5" x14ac:dyDescent="0.35">
      <c r="B258" s="102"/>
      <c r="C258" s="102"/>
      <c r="D258" s="102"/>
      <c r="E258" s="112" t="s">
        <v>518</v>
      </c>
      <c r="F258" s="194"/>
      <c r="G258" s="459"/>
      <c r="H258" s="207">
        <v>0</v>
      </c>
      <c r="I258" s="150">
        <f t="shared" si="12"/>
        <v>0</v>
      </c>
      <c r="J258" s="150">
        <f t="shared" si="13"/>
        <v>0</v>
      </c>
      <c r="K258" s="150">
        <f t="shared" si="14"/>
        <v>0</v>
      </c>
    </row>
    <row r="259" spans="2:11" ht="14.5" x14ac:dyDescent="0.35">
      <c r="B259" s="102"/>
      <c r="C259" s="102"/>
      <c r="D259" s="102"/>
      <c r="E259" s="112" t="s">
        <v>519</v>
      </c>
      <c r="F259" s="194"/>
      <c r="G259" s="459"/>
      <c r="H259" s="207">
        <v>0</v>
      </c>
      <c r="I259" s="150">
        <f t="shared" si="12"/>
        <v>0</v>
      </c>
      <c r="J259" s="150">
        <f t="shared" si="13"/>
        <v>0</v>
      </c>
      <c r="K259" s="150">
        <f t="shared" si="14"/>
        <v>0</v>
      </c>
    </row>
    <row r="260" spans="2:11" ht="14.5" x14ac:dyDescent="0.35">
      <c r="B260" s="102"/>
      <c r="C260" s="102"/>
      <c r="D260" s="102"/>
      <c r="E260" s="112" t="s">
        <v>520</v>
      </c>
      <c r="F260" s="194"/>
      <c r="G260" s="459"/>
      <c r="H260" s="207">
        <v>0</v>
      </c>
      <c r="I260" s="150">
        <f t="shared" si="12"/>
        <v>0</v>
      </c>
      <c r="J260" s="150">
        <f t="shared" si="13"/>
        <v>0</v>
      </c>
      <c r="K260" s="150">
        <f t="shared" si="14"/>
        <v>0</v>
      </c>
    </row>
    <row r="261" spans="2:11" ht="14.5" x14ac:dyDescent="0.35">
      <c r="B261" s="102"/>
      <c r="C261" s="102"/>
      <c r="D261" s="102"/>
      <c r="E261" s="112" t="s">
        <v>521</v>
      </c>
      <c r="F261" s="194"/>
      <c r="G261" s="459"/>
      <c r="H261" s="207">
        <v>0</v>
      </c>
      <c r="I261" s="150">
        <f t="shared" si="12"/>
        <v>0</v>
      </c>
      <c r="J261" s="150">
        <f t="shared" si="13"/>
        <v>0</v>
      </c>
      <c r="K261" s="150">
        <f t="shared" si="14"/>
        <v>0</v>
      </c>
    </row>
    <row r="262" spans="2:11" ht="14.5" x14ac:dyDescent="0.35">
      <c r="B262" s="102"/>
      <c r="C262" s="102"/>
      <c r="D262" s="102"/>
      <c r="E262" s="112" t="s">
        <v>522</v>
      </c>
      <c r="F262" s="194"/>
      <c r="G262" s="459"/>
      <c r="H262" s="207">
        <v>0</v>
      </c>
      <c r="I262" s="150">
        <f t="shared" si="12"/>
        <v>0</v>
      </c>
      <c r="J262" s="150">
        <f t="shared" si="13"/>
        <v>0</v>
      </c>
      <c r="K262" s="150">
        <f t="shared" si="14"/>
        <v>0</v>
      </c>
    </row>
    <row r="263" spans="2:11" ht="14.5" x14ac:dyDescent="0.35">
      <c r="B263" s="102"/>
      <c r="C263" s="102"/>
      <c r="D263" s="102"/>
      <c r="E263" s="112" t="s">
        <v>523</v>
      </c>
      <c r="F263" s="194"/>
      <c r="G263" s="459"/>
      <c r="H263" s="207">
        <v>0</v>
      </c>
      <c r="I263" s="150">
        <f t="shared" si="12"/>
        <v>0</v>
      </c>
      <c r="J263" s="150">
        <f t="shared" si="13"/>
        <v>0</v>
      </c>
      <c r="K263" s="150">
        <f t="shared" si="14"/>
        <v>0</v>
      </c>
    </row>
    <row r="264" spans="2:11" ht="14.5" x14ac:dyDescent="0.35">
      <c r="B264" s="102"/>
      <c r="C264" s="102"/>
      <c r="D264" s="102"/>
      <c r="E264" s="112" t="s">
        <v>524</v>
      </c>
      <c r="F264" s="194"/>
      <c r="G264" s="459"/>
      <c r="H264" s="207">
        <v>0</v>
      </c>
      <c r="I264" s="150">
        <f t="shared" si="12"/>
        <v>0</v>
      </c>
      <c r="J264" s="150">
        <f t="shared" si="13"/>
        <v>0</v>
      </c>
      <c r="K264" s="150">
        <f t="shared" si="14"/>
        <v>0</v>
      </c>
    </row>
    <row r="265" spans="2:11" ht="14.5" x14ac:dyDescent="0.35">
      <c r="B265" s="102"/>
      <c r="C265" s="102"/>
      <c r="D265" s="102"/>
      <c r="E265" s="112" t="s">
        <v>525</v>
      </c>
      <c r="F265" s="194"/>
      <c r="G265" s="459"/>
      <c r="H265" s="207">
        <v>0</v>
      </c>
      <c r="I265" s="150">
        <f t="shared" si="12"/>
        <v>0</v>
      </c>
      <c r="J265" s="150">
        <f t="shared" si="13"/>
        <v>0</v>
      </c>
      <c r="K265" s="150">
        <f t="shared" si="14"/>
        <v>0</v>
      </c>
    </row>
    <row r="266" spans="2:11" ht="14.5" x14ac:dyDescent="0.35">
      <c r="B266" s="102"/>
      <c r="C266" s="102"/>
      <c r="D266" s="102"/>
      <c r="E266" s="112" t="s">
        <v>526</v>
      </c>
      <c r="F266" s="194"/>
      <c r="G266" s="459"/>
      <c r="H266" s="207">
        <v>0</v>
      </c>
      <c r="I266" s="150">
        <f t="shared" si="12"/>
        <v>0</v>
      </c>
      <c r="J266" s="150">
        <f t="shared" si="13"/>
        <v>0</v>
      </c>
      <c r="K266" s="150">
        <f t="shared" si="14"/>
        <v>0</v>
      </c>
    </row>
    <row r="267" spans="2:11" ht="14.5" x14ac:dyDescent="0.35">
      <c r="B267" s="102"/>
      <c r="C267" s="102"/>
      <c r="D267" s="102"/>
      <c r="E267" s="112" t="s">
        <v>527</v>
      </c>
      <c r="F267" s="194"/>
      <c r="G267" s="459"/>
      <c r="H267" s="207">
        <v>0</v>
      </c>
      <c r="I267" s="150">
        <f t="shared" si="12"/>
        <v>0</v>
      </c>
      <c r="J267" s="150">
        <f t="shared" si="13"/>
        <v>0</v>
      </c>
      <c r="K267" s="150">
        <f t="shared" si="14"/>
        <v>0</v>
      </c>
    </row>
    <row r="268" spans="2:11" ht="14.5" x14ac:dyDescent="0.35">
      <c r="B268" s="102"/>
      <c r="C268" s="102"/>
      <c r="D268" s="102"/>
      <c r="E268" s="112" t="s">
        <v>528</v>
      </c>
      <c r="F268" s="194"/>
      <c r="G268" s="459"/>
      <c r="H268" s="207">
        <v>0</v>
      </c>
      <c r="I268" s="150">
        <f t="shared" si="12"/>
        <v>0</v>
      </c>
      <c r="J268" s="150">
        <f t="shared" si="13"/>
        <v>0</v>
      </c>
      <c r="K268" s="150">
        <f t="shared" si="14"/>
        <v>0</v>
      </c>
    </row>
    <row r="269" spans="2:11" ht="14.5" x14ac:dyDescent="0.35">
      <c r="B269" s="102"/>
      <c r="C269" s="102"/>
      <c r="D269" s="102"/>
      <c r="E269" s="112" t="s">
        <v>529</v>
      </c>
      <c r="F269" s="194"/>
      <c r="G269" s="459"/>
      <c r="H269" s="207">
        <v>0</v>
      </c>
      <c r="I269" s="150">
        <f t="shared" si="12"/>
        <v>0</v>
      </c>
      <c r="J269" s="150">
        <f t="shared" si="13"/>
        <v>0</v>
      </c>
      <c r="K269" s="150">
        <f t="shared" si="14"/>
        <v>0</v>
      </c>
    </row>
    <row r="270" spans="2:11" ht="14.5" x14ac:dyDescent="0.35">
      <c r="B270" s="102"/>
      <c r="C270" s="102"/>
      <c r="D270" s="102"/>
      <c r="E270" s="112" t="s">
        <v>530</v>
      </c>
      <c r="F270" s="194"/>
      <c r="G270" s="459"/>
      <c r="H270" s="207">
        <v>0</v>
      </c>
      <c r="I270" s="150">
        <f t="shared" si="12"/>
        <v>0</v>
      </c>
      <c r="J270" s="150">
        <f t="shared" si="13"/>
        <v>0</v>
      </c>
      <c r="K270" s="150">
        <f t="shared" si="14"/>
        <v>0</v>
      </c>
    </row>
    <row r="271" spans="2:11" ht="14.5" x14ac:dyDescent="0.35">
      <c r="B271" s="102"/>
      <c r="C271" s="102"/>
      <c r="D271" s="102"/>
      <c r="E271" s="112" t="s">
        <v>531</v>
      </c>
      <c r="F271" s="194"/>
      <c r="G271" s="459"/>
      <c r="H271" s="207">
        <v>0</v>
      </c>
      <c r="I271" s="150">
        <f t="shared" si="12"/>
        <v>0</v>
      </c>
      <c r="J271" s="150">
        <f t="shared" si="13"/>
        <v>0</v>
      </c>
      <c r="K271" s="150">
        <f t="shared" si="14"/>
        <v>0</v>
      </c>
    </row>
    <row r="272" spans="2:11" ht="14.5" x14ac:dyDescent="0.35">
      <c r="B272" s="102"/>
      <c r="C272" s="102"/>
      <c r="D272" s="102"/>
      <c r="E272" s="112" t="s">
        <v>532</v>
      </c>
      <c r="F272" s="194"/>
      <c r="G272" s="459"/>
      <c r="H272" s="207">
        <v>0</v>
      </c>
      <c r="I272" s="150">
        <f t="shared" si="12"/>
        <v>0</v>
      </c>
      <c r="J272" s="150">
        <f t="shared" si="13"/>
        <v>0</v>
      </c>
      <c r="K272" s="150">
        <f t="shared" si="14"/>
        <v>0</v>
      </c>
    </row>
    <row r="273" spans="2:11" ht="14.5" x14ac:dyDescent="0.35">
      <c r="B273" s="102"/>
      <c r="C273" s="102"/>
      <c r="D273" s="102"/>
      <c r="E273" s="112" t="s">
        <v>533</v>
      </c>
      <c r="F273" s="194"/>
      <c r="G273" s="459"/>
      <c r="H273" s="207">
        <v>0</v>
      </c>
      <c r="I273" s="150">
        <f t="shared" si="12"/>
        <v>0</v>
      </c>
      <c r="J273" s="150">
        <f t="shared" si="13"/>
        <v>0</v>
      </c>
      <c r="K273" s="150">
        <f t="shared" si="14"/>
        <v>0</v>
      </c>
    </row>
    <row r="274" spans="2:11" ht="14.5" x14ac:dyDescent="0.35">
      <c r="B274" s="102" t="s">
        <v>534</v>
      </c>
      <c r="C274" s="102" t="s">
        <v>535</v>
      </c>
      <c r="D274" s="102"/>
      <c r="E274" s="112" t="s">
        <v>536</v>
      </c>
      <c r="F274" s="194"/>
      <c r="G274" s="459"/>
      <c r="H274" s="207">
        <v>0</v>
      </c>
      <c r="I274" s="150">
        <f t="shared" si="12"/>
        <v>0</v>
      </c>
      <c r="J274" s="150">
        <f t="shared" si="13"/>
        <v>0</v>
      </c>
      <c r="K274" s="150">
        <f t="shared" si="14"/>
        <v>0</v>
      </c>
    </row>
    <row r="275" spans="2:11" ht="14.5" x14ac:dyDescent="0.35">
      <c r="B275" s="102"/>
      <c r="C275" s="102"/>
      <c r="D275" s="102"/>
      <c r="E275" s="112" t="s">
        <v>537</v>
      </c>
      <c r="F275" s="194"/>
      <c r="G275" s="459"/>
      <c r="H275" s="207">
        <v>0</v>
      </c>
      <c r="I275" s="150">
        <f t="shared" si="12"/>
        <v>0</v>
      </c>
      <c r="J275" s="150">
        <f t="shared" si="13"/>
        <v>0</v>
      </c>
      <c r="K275" s="150">
        <f t="shared" si="14"/>
        <v>0</v>
      </c>
    </row>
    <row r="276" spans="2:11" ht="14.5" x14ac:dyDescent="0.35">
      <c r="B276" s="102"/>
      <c r="C276" s="102" t="s">
        <v>538</v>
      </c>
      <c r="D276" s="102"/>
      <c r="E276" s="112" t="s">
        <v>539</v>
      </c>
      <c r="F276" s="194"/>
      <c r="G276" s="459"/>
      <c r="H276" s="207">
        <v>0</v>
      </c>
      <c r="I276" s="150">
        <f t="shared" si="12"/>
        <v>0</v>
      </c>
      <c r="J276" s="150">
        <f t="shared" si="13"/>
        <v>0</v>
      </c>
      <c r="K276" s="150">
        <f t="shared" si="14"/>
        <v>0</v>
      </c>
    </row>
    <row r="277" spans="2:11" ht="14.5" x14ac:dyDescent="0.35">
      <c r="B277" s="102"/>
      <c r="C277" s="102"/>
      <c r="D277" s="102"/>
      <c r="E277" s="112" t="s">
        <v>540</v>
      </c>
      <c r="F277" s="194"/>
      <c r="G277" s="459"/>
      <c r="H277" s="207">
        <v>0</v>
      </c>
      <c r="I277" s="150">
        <f t="shared" si="12"/>
        <v>0</v>
      </c>
      <c r="J277" s="150">
        <f t="shared" si="13"/>
        <v>0</v>
      </c>
      <c r="K277" s="150">
        <f t="shared" si="14"/>
        <v>0</v>
      </c>
    </row>
    <row r="278" spans="2:11" ht="14.5" x14ac:dyDescent="0.35">
      <c r="B278" s="102"/>
      <c r="C278" s="102" t="s">
        <v>541</v>
      </c>
      <c r="D278" s="102"/>
      <c r="E278" s="112" t="s">
        <v>542</v>
      </c>
      <c r="F278" s="194"/>
      <c r="G278" s="459"/>
      <c r="H278" s="207">
        <v>0</v>
      </c>
      <c r="I278" s="150">
        <f t="shared" si="12"/>
        <v>0</v>
      </c>
      <c r="J278" s="150">
        <f t="shared" si="13"/>
        <v>0</v>
      </c>
      <c r="K278" s="150">
        <f t="shared" si="14"/>
        <v>0</v>
      </c>
    </row>
    <row r="279" spans="2:11" ht="14.5" x14ac:dyDescent="0.35">
      <c r="B279" s="102"/>
      <c r="C279" s="102"/>
      <c r="D279" s="102"/>
      <c r="E279" s="112" t="s">
        <v>543</v>
      </c>
      <c r="F279" s="194"/>
      <c r="G279" s="459"/>
      <c r="H279" s="207">
        <v>0</v>
      </c>
      <c r="I279" s="150">
        <f t="shared" si="12"/>
        <v>0</v>
      </c>
      <c r="J279" s="150">
        <f t="shared" si="13"/>
        <v>0</v>
      </c>
      <c r="K279" s="150">
        <f t="shared" si="14"/>
        <v>0</v>
      </c>
    </row>
    <row r="280" spans="2:11" ht="14.5" x14ac:dyDescent="0.35">
      <c r="B280" s="102"/>
      <c r="C280" s="102" t="s">
        <v>271</v>
      </c>
      <c r="D280" s="102"/>
      <c r="E280" s="112" t="s">
        <v>544</v>
      </c>
      <c r="F280" s="194"/>
      <c r="G280" s="459"/>
      <c r="H280" s="207">
        <v>0</v>
      </c>
      <c r="I280" s="150">
        <f t="shared" si="12"/>
        <v>0</v>
      </c>
      <c r="J280" s="150">
        <f t="shared" si="13"/>
        <v>0</v>
      </c>
      <c r="K280" s="150">
        <f t="shared" si="14"/>
        <v>0</v>
      </c>
    </row>
    <row r="281" spans="2:11" ht="14.5" x14ac:dyDescent="0.35">
      <c r="B281" s="102"/>
      <c r="C281" s="102"/>
      <c r="D281" s="102"/>
      <c r="E281" s="112" t="s">
        <v>545</v>
      </c>
      <c r="F281" s="194"/>
      <c r="G281" s="459"/>
      <c r="H281" s="207">
        <v>0</v>
      </c>
      <c r="I281" s="150">
        <f t="shared" si="12"/>
        <v>0</v>
      </c>
      <c r="J281" s="150">
        <f t="shared" si="13"/>
        <v>0</v>
      </c>
      <c r="K281" s="150">
        <f t="shared" si="14"/>
        <v>0</v>
      </c>
    </row>
    <row r="282" spans="2:11" ht="14.5" x14ac:dyDescent="0.35">
      <c r="B282" s="102"/>
      <c r="C282" s="102" t="s">
        <v>274</v>
      </c>
      <c r="D282" s="102"/>
      <c r="E282" s="112" t="s">
        <v>546</v>
      </c>
      <c r="F282" s="194"/>
      <c r="G282" s="459"/>
      <c r="H282" s="207">
        <v>0</v>
      </c>
      <c r="I282" s="150">
        <f t="shared" si="12"/>
        <v>0</v>
      </c>
      <c r="J282" s="150">
        <f t="shared" si="13"/>
        <v>0</v>
      </c>
      <c r="K282" s="150">
        <f t="shared" si="14"/>
        <v>0</v>
      </c>
    </row>
    <row r="283" spans="2:11" ht="14.5" x14ac:dyDescent="0.35">
      <c r="B283" s="102"/>
      <c r="C283" s="102"/>
      <c r="D283" s="102"/>
      <c r="E283" s="112" t="s">
        <v>547</v>
      </c>
      <c r="F283" s="194"/>
      <c r="G283" s="459"/>
      <c r="H283" s="207">
        <v>0</v>
      </c>
      <c r="I283" s="150">
        <f t="shared" si="12"/>
        <v>0</v>
      </c>
      <c r="J283" s="150">
        <f t="shared" si="13"/>
        <v>0</v>
      </c>
      <c r="K283" s="150">
        <f t="shared" si="14"/>
        <v>0</v>
      </c>
    </row>
    <row r="284" spans="2:11" ht="14.5" x14ac:dyDescent="0.35">
      <c r="B284" s="102"/>
      <c r="C284" s="102"/>
      <c r="D284" s="102"/>
      <c r="E284" s="112" t="s">
        <v>548</v>
      </c>
      <c r="F284" s="194"/>
      <c r="G284" s="459"/>
      <c r="H284" s="207">
        <v>0</v>
      </c>
      <c r="I284" s="150">
        <f t="shared" si="12"/>
        <v>0</v>
      </c>
      <c r="J284" s="150">
        <f t="shared" si="13"/>
        <v>0</v>
      </c>
      <c r="K284" s="150">
        <f t="shared" si="14"/>
        <v>0</v>
      </c>
    </row>
    <row r="285" spans="2:11" ht="14.5" x14ac:dyDescent="0.35">
      <c r="B285" s="102"/>
      <c r="C285" s="102"/>
      <c r="D285" s="102"/>
      <c r="E285" s="112" t="s">
        <v>549</v>
      </c>
      <c r="F285" s="194"/>
      <c r="G285" s="459"/>
      <c r="H285" s="207">
        <v>0</v>
      </c>
      <c r="I285" s="150">
        <f t="shared" si="12"/>
        <v>0</v>
      </c>
      <c r="J285" s="150">
        <f t="shared" si="13"/>
        <v>0</v>
      </c>
      <c r="K285" s="150">
        <f t="shared" si="14"/>
        <v>0</v>
      </c>
    </row>
    <row r="286" spans="2:11" ht="14.5" x14ac:dyDescent="0.35">
      <c r="B286" s="102"/>
      <c r="C286" s="102"/>
      <c r="D286" s="102"/>
      <c r="E286" s="112" t="s">
        <v>550</v>
      </c>
      <c r="F286" s="194"/>
      <c r="G286" s="459"/>
      <c r="H286" s="207">
        <v>0</v>
      </c>
      <c r="I286" s="150">
        <f t="shared" si="12"/>
        <v>0</v>
      </c>
      <c r="J286" s="150">
        <f t="shared" si="13"/>
        <v>0</v>
      </c>
      <c r="K286" s="150">
        <f t="shared" si="14"/>
        <v>0</v>
      </c>
    </row>
    <row r="287" spans="2:11" ht="14.5" x14ac:dyDescent="0.35">
      <c r="B287" s="102"/>
      <c r="C287" s="102"/>
      <c r="D287" s="102"/>
      <c r="E287" s="112" t="s">
        <v>551</v>
      </c>
      <c r="F287" s="194"/>
      <c r="G287" s="459"/>
      <c r="H287" s="207">
        <v>0</v>
      </c>
      <c r="I287" s="150">
        <f t="shared" si="12"/>
        <v>0</v>
      </c>
      <c r="J287" s="150">
        <f t="shared" si="13"/>
        <v>0</v>
      </c>
      <c r="K287" s="150">
        <f t="shared" si="14"/>
        <v>0</v>
      </c>
    </row>
    <row r="288" spans="2:11" ht="14.5" x14ac:dyDescent="0.35">
      <c r="B288" s="102"/>
      <c r="C288" s="102"/>
      <c r="D288" s="102"/>
      <c r="E288" s="112" t="s">
        <v>552</v>
      </c>
      <c r="F288" s="194"/>
      <c r="G288" s="459"/>
      <c r="H288" s="207">
        <v>0</v>
      </c>
      <c r="I288" s="150">
        <f t="shared" si="12"/>
        <v>0</v>
      </c>
      <c r="J288" s="150">
        <f t="shared" si="13"/>
        <v>0</v>
      </c>
      <c r="K288" s="150">
        <f t="shared" si="14"/>
        <v>0</v>
      </c>
    </row>
    <row r="289" spans="2:11" ht="14.5" x14ac:dyDescent="0.35">
      <c r="B289" s="102"/>
      <c r="C289" s="102"/>
      <c r="D289" s="102"/>
      <c r="E289" s="112" t="s">
        <v>553</v>
      </c>
      <c r="F289" s="194"/>
      <c r="G289" s="459"/>
      <c r="H289" s="207">
        <v>0</v>
      </c>
      <c r="I289" s="150">
        <f t="shared" si="12"/>
        <v>0</v>
      </c>
      <c r="J289" s="150">
        <f t="shared" si="13"/>
        <v>0</v>
      </c>
      <c r="K289" s="150">
        <f t="shared" si="14"/>
        <v>0</v>
      </c>
    </row>
    <row r="290" spans="2:11" ht="14.5" x14ac:dyDescent="0.35">
      <c r="B290" s="102"/>
      <c r="C290" s="102"/>
      <c r="D290" s="102"/>
      <c r="E290" s="112" t="s">
        <v>554</v>
      </c>
      <c r="F290" s="194"/>
      <c r="G290" s="459"/>
      <c r="H290" s="207">
        <v>0</v>
      </c>
      <c r="I290" s="150">
        <f t="shared" si="12"/>
        <v>0</v>
      </c>
      <c r="J290" s="150">
        <f t="shared" si="13"/>
        <v>0</v>
      </c>
      <c r="K290" s="150">
        <f t="shared" si="14"/>
        <v>0</v>
      </c>
    </row>
    <row r="291" spans="2:11" ht="14.5" x14ac:dyDescent="0.35">
      <c r="B291" s="102"/>
      <c r="C291" s="102"/>
      <c r="D291" s="102"/>
      <c r="E291" s="112" t="s">
        <v>555</v>
      </c>
      <c r="F291" s="194"/>
      <c r="G291" s="459"/>
      <c r="H291" s="207">
        <v>0</v>
      </c>
      <c r="I291" s="150">
        <f t="shared" si="12"/>
        <v>0</v>
      </c>
      <c r="J291" s="150">
        <f t="shared" si="13"/>
        <v>0</v>
      </c>
      <c r="K291" s="150">
        <f t="shared" si="14"/>
        <v>0</v>
      </c>
    </row>
    <row r="292" spans="2:11" ht="14.5" x14ac:dyDescent="0.35">
      <c r="B292" s="102"/>
      <c r="C292" s="102"/>
      <c r="D292" s="102"/>
      <c r="E292" s="112" t="s">
        <v>556</v>
      </c>
      <c r="F292" s="194"/>
      <c r="G292" s="459"/>
      <c r="H292" s="207">
        <v>0</v>
      </c>
      <c r="I292" s="150">
        <f t="shared" si="12"/>
        <v>0</v>
      </c>
      <c r="J292" s="150">
        <f t="shared" si="13"/>
        <v>0</v>
      </c>
      <c r="K292" s="150">
        <f t="shared" si="14"/>
        <v>0</v>
      </c>
    </row>
    <row r="293" spans="2:11" ht="14.5" x14ac:dyDescent="0.35">
      <c r="B293" s="102"/>
      <c r="C293" s="102"/>
      <c r="D293" s="102"/>
      <c r="E293" s="112" t="s">
        <v>557</v>
      </c>
      <c r="F293" s="194"/>
      <c r="G293" s="459"/>
      <c r="H293" s="207">
        <v>0</v>
      </c>
      <c r="I293" s="150">
        <f t="shared" ref="I293:I353" si="15">G293*F293</f>
        <v>0</v>
      </c>
      <c r="J293" s="150">
        <f t="shared" ref="J293:J353" si="16">I293*H293</f>
        <v>0</v>
      </c>
      <c r="K293" s="150">
        <f t="shared" ref="K293:K353" si="17">I293-J293</f>
        <v>0</v>
      </c>
    </row>
    <row r="294" spans="2:11" ht="14.5" x14ac:dyDescent="0.35">
      <c r="B294" s="102"/>
      <c r="C294" s="102"/>
      <c r="D294" s="102"/>
      <c r="E294" s="112" t="s">
        <v>558</v>
      </c>
      <c r="F294" s="194"/>
      <c r="G294" s="459"/>
      <c r="H294" s="207">
        <v>0</v>
      </c>
      <c r="I294" s="150">
        <f t="shared" si="15"/>
        <v>0</v>
      </c>
      <c r="J294" s="150">
        <f t="shared" si="16"/>
        <v>0</v>
      </c>
      <c r="K294" s="150">
        <f t="shared" si="17"/>
        <v>0</v>
      </c>
    </row>
    <row r="295" spans="2:11" ht="14.5" x14ac:dyDescent="0.35">
      <c r="B295" s="102"/>
      <c r="C295" s="102"/>
      <c r="D295" s="102"/>
      <c r="E295" s="112" t="s">
        <v>559</v>
      </c>
      <c r="F295" s="194"/>
      <c r="G295" s="459"/>
      <c r="H295" s="207">
        <v>0</v>
      </c>
      <c r="I295" s="150">
        <f t="shared" si="15"/>
        <v>0</v>
      </c>
      <c r="J295" s="150">
        <f t="shared" si="16"/>
        <v>0</v>
      </c>
      <c r="K295" s="150">
        <f t="shared" si="17"/>
        <v>0</v>
      </c>
    </row>
    <row r="296" spans="2:11" ht="14.5" x14ac:dyDescent="0.35">
      <c r="B296" s="102"/>
      <c r="C296" s="102"/>
      <c r="D296" s="102"/>
      <c r="E296" s="112" t="s">
        <v>560</v>
      </c>
      <c r="F296" s="194"/>
      <c r="G296" s="459"/>
      <c r="H296" s="207">
        <v>0</v>
      </c>
      <c r="I296" s="150">
        <f t="shared" si="15"/>
        <v>0</v>
      </c>
      <c r="J296" s="150">
        <f t="shared" si="16"/>
        <v>0</v>
      </c>
      <c r="K296" s="150">
        <f t="shared" si="17"/>
        <v>0</v>
      </c>
    </row>
    <row r="297" spans="2:11" ht="14.5" x14ac:dyDescent="0.35">
      <c r="B297" s="102"/>
      <c r="C297" s="102"/>
      <c r="D297" s="102"/>
      <c r="E297" s="112" t="s">
        <v>561</v>
      </c>
      <c r="F297" s="194"/>
      <c r="G297" s="459"/>
      <c r="H297" s="207">
        <v>0</v>
      </c>
      <c r="I297" s="150">
        <f t="shared" si="15"/>
        <v>0</v>
      </c>
      <c r="J297" s="150">
        <f t="shared" si="16"/>
        <v>0</v>
      </c>
      <c r="K297" s="150">
        <f t="shared" si="17"/>
        <v>0</v>
      </c>
    </row>
    <row r="298" spans="2:11" ht="14.5" x14ac:dyDescent="0.35">
      <c r="B298" s="102"/>
      <c r="C298" s="102"/>
      <c r="D298" s="102"/>
      <c r="E298" s="112" t="s">
        <v>562</v>
      </c>
      <c r="F298" s="194"/>
      <c r="G298" s="459"/>
      <c r="H298" s="207">
        <v>0</v>
      </c>
      <c r="I298" s="150">
        <f t="shared" si="15"/>
        <v>0</v>
      </c>
      <c r="J298" s="150">
        <f t="shared" si="16"/>
        <v>0</v>
      </c>
      <c r="K298" s="150">
        <f t="shared" si="17"/>
        <v>0</v>
      </c>
    </row>
    <row r="299" spans="2:11" ht="14.5" x14ac:dyDescent="0.35">
      <c r="B299" s="102"/>
      <c r="C299" s="102"/>
      <c r="D299" s="102"/>
      <c r="E299" s="112" t="s">
        <v>563</v>
      </c>
      <c r="F299" s="194"/>
      <c r="G299" s="459"/>
      <c r="H299" s="207">
        <v>0</v>
      </c>
      <c r="I299" s="150">
        <f t="shared" si="15"/>
        <v>0</v>
      </c>
      <c r="J299" s="150">
        <f t="shared" si="16"/>
        <v>0</v>
      </c>
      <c r="K299" s="150">
        <f t="shared" si="17"/>
        <v>0</v>
      </c>
    </row>
    <row r="300" spans="2:11" ht="14.5" x14ac:dyDescent="0.35">
      <c r="B300" s="102"/>
      <c r="C300" s="102"/>
      <c r="D300" s="102"/>
      <c r="E300" s="112" t="s">
        <v>564</v>
      </c>
      <c r="F300" s="194"/>
      <c r="G300" s="459"/>
      <c r="H300" s="207">
        <v>0</v>
      </c>
      <c r="I300" s="150">
        <f t="shared" si="15"/>
        <v>0</v>
      </c>
      <c r="J300" s="150">
        <f t="shared" si="16"/>
        <v>0</v>
      </c>
      <c r="K300" s="150">
        <f t="shared" si="17"/>
        <v>0</v>
      </c>
    </row>
    <row r="301" spans="2:11" ht="14.5" x14ac:dyDescent="0.35">
      <c r="B301" s="102"/>
      <c r="C301" s="102"/>
      <c r="D301" s="102"/>
      <c r="E301" s="112" t="s">
        <v>565</v>
      </c>
      <c r="F301" s="194"/>
      <c r="G301" s="459"/>
      <c r="H301" s="207">
        <v>0</v>
      </c>
      <c r="I301" s="150">
        <f t="shared" si="15"/>
        <v>0</v>
      </c>
      <c r="J301" s="150">
        <f t="shared" si="16"/>
        <v>0</v>
      </c>
      <c r="K301" s="150">
        <f t="shared" si="17"/>
        <v>0</v>
      </c>
    </row>
    <row r="302" spans="2:11" ht="14.5" x14ac:dyDescent="0.35">
      <c r="B302" s="102"/>
      <c r="C302" s="102"/>
      <c r="D302" s="102"/>
      <c r="E302" s="112" t="s">
        <v>566</v>
      </c>
      <c r="F302" s="194"/>
      <c r="G302" s="459"/>
      <c r="H302" s="207">
        <v>0</v>
      </c>
      <c r="I302" s="150">
        <f t="shared" si="15"/>
        <v>0</v>
      </c>
      <c r="J302" s="150">
        <f t="shared" si="16"/>
        <v>0</v>
      </c>
      <c r="K302" s="150">
        <f t="shared" si="17"/>
        <v>0</v>
      </c>
    </row>
    <row r="303" spans="2:11" ht="14.5" x14ac:dyDescent="0.35">
      <c r="B303" s="102"/>
      <c r="C303" s="102"/>
      <c r="D303" s="102"/>
      <c r="E303" s="112" t="s">
        <v>567</v>
      </c>
      <c r="F303" s="194"/>
      <c r="G303" s="459"/>
      <c r="H303" s="207">
        <v>0</v>
      </c>
      <c r="I303" s="150">
        <f t="shared" si="15"/>
        <v>0</v>
      </c>
      <c r="J303" s="150">
        <f t="shared" si="16"/>
        <v>0</v>
      </c>
      <c r="K303" s="150">
        <f t="shared" si="17"/>
        <v>0</v>
      </c>
    </row>
    <row r="304" spans="2:11" ht="14.5" x14ac:dyDescent="0.35">
      <c r="B304" s="102" t="s">
        <v>568</v>
      </c>
      <c r="C304" s="102" t="s">
        <v>569</v>
      </c>
      <c r="D304" s="102"/>
      <c r="E304" s="112" t="s">
        <v>570</v>
      </c>
      <c r="F304" s="194"/>
      <c r="G304" s="459"/>
      <c r="H304" s="207">
        <v>0</v>
      </c>
      <c r="I304" s="150">
        <f t="shared" si="15"/>
        <v>0</v>
      </c>
      <c r="J304" s="150">
        <f t="shared" si="16"/>
        <v>0</v>
      </c>
      <c r="K304" s="150">
        <f t="shared" si="17"/>
        <v>0</v>
      </c>
    </row>
    <row r="305" spans="2:11" ht="14.5" x14ac:dyDescent="0.35">
      <c r="B305" s="102"/>
      <c r="C305" s="102"/>
      <c r="D305" s="102"/>
      <c r="E305" s="112" t="s">
        <v>571</v>
      </c>
      <c r="F305" s="194"/>
      <c r="G305" s="459"/>
      <c r="H305" s="207">
        <v>0</v>
      </c>
      <c r="I305" s="150">
        <f t="shared" si="15"/>
        <v>0</v>
      </c>
      <c r="J305" s="150">
        <f t="shared" si="16"/>
        <v>0</v>
      </c>
      <c r="K305" s="150">
        <f t="shared" si="17"/>
        <v>0</v>
      </c>
    </row>
    <row r="306" spans="2:11" ht="14.5" x14ac:dyDescent="0.35">
      <c r="B306" s="102"/>
      <c r="C306" s="102" t="s">
        <v>572</v>
      </c>
      <c r="D306" s="102"/>
      <c r="E306" s="112" t="s">
        <v>573</v>
      </c>
      <c r="F306" s="194"/>
      <c r="G306" s="459"/>
      <c r="H306" s="207">
        <v>0</v>
      </c>
      <c r="I306" s="150">
        <f t="shared" si="15"/>
        <v>0</v>
      </c>
      <c r="J306" s="150">
        <f t="shared" si="16"/>
        <v>0</v>
      </c>
      <c r="K306" s="150">
        <f t="shared" si="17"/>
        <v>0</v>
      </c>
    </row>
    <row r="307" spans="2:11" ht="14.5" x14ac:dyDescent="0.35">
      <c r="B307" s="102"/>
      <c r="C307" s="102"/>
      <c r="D307" s="102"/>
      <c r="E307" s="112" t="s">
        <v>574</v>
      </c>
      <c r="F307" s="194"/>
      <c r="G307" s="459"/>
      <c r="H307" s="207">
        <v>0</v>
      </c>
      <c r="I307" s="150">
        <f t="shared" si="15"/>
        <v>0</v>
      </c>
      <c r="J307" s="150">
        <f t="shared" si="16"/>
        <v>0</v>
      </c>
      <c r="K307" s="150">
        <f t="shared" si="17"/>
        <v>0</v>
      </c>
    </row>
    <row r="308" spans="2:11" ht="14.5" x14ac:dyDescent="0.35">
      <c r="B308" s="102"/>
      <c r="C308" s="102" t="s">
        <v>575</v>
      </c>
      <c r="D308" s="102"/>
      <c r="E308" s="112" t="s">
        <v>576</v>
      </c>
      <c r="F308" s="194"/>
      <c r="G308" s="459"/>
      <c r="H308" s="207">
        <v>0</v>
      </c>
      <c r="I308" s="150">
        <f t="shared" si="15"/>
        <v>0</v>
      </c>
      <c r="J308" s="150">
        <f t="shared" si="16"/>
        <v>0</v>
      </c>
      <c r="K308" s="150">
        <f t="shared" si="17"/>
        <v>0</v>
      </c>
    </row>
    <row r="309" spans="2:11" ht="14.5" x14ac:dyDescent="0.35">
      <c r="B309" s="102"/>
      <c r="C309" s="102"/>
      <c r="D309" s="102"/>
      <c r="E309" s="112" t="s">
        <v>577</v>
      </c>
      <c r="F309" s="194"/>
      <c r="G309" s="459"/>
      <c r="H309" s="207">
        <v>0</v>
      </c>
      <c r="I309" s="150">
        <f t="shared" si="15"/>
        <v>0</v>
      </c>
      <c r="J309" s="150">
        <f t="shared" si="16"/>
        <v>0</v>
      </c>
      <c r="K309" s="150">
        <f t="shared" si="17"/>
        <v>0</v>
      </c>
    </row>
    <row r="310" spans="2:11" ht="14.5" x14ac:dyDescent="0.35">
      <c r="B310" s="102"/>
      <c r="C310" s="102" t="s">
        <v>578</v>
      </c>
      <c r="D310" s="102"/>
      <c r="E310" s="112" t="s">
        <v>579</v>
      </c>
      <c r="F310" s="194"/>
      <c r="G310" s="459"/>
      <c r="H310" s="207">
        <v>0</v>
      </c>
      <c r="I310" s="150">
        <f t="shared" si="15"/>
        <v>0</v>
      </c>
      <c r="J310" s="150">
        <f t="shared" si="16"/>
        <v>0</v>
      </c>
      <c r="K310" s="150">
        <f t="shared" si="17"/>
        <v>0</v>
      </c>
    </row>
    <row r="311" spans="2:11" ht="14.5" x14ac:dyDescent="0.35">
      <c r="B311" s="102"/>
      <c r="C311" s="102"/>
      <c r="D311" s="102"/>
      <c r="E311" s="112" t="s">
        <v>580</v>
      </c>
      <c r="F311" s="194"/>
      <c r="G311" s="459"/>
      <c r="H311" s="207">
        <v>0</v>
      </c>
      <c r="I311" s="150">
        <f t="shared" si="15"/>
        <v>0</v>
      </c>
      <c r="J311" s="150">
        <f t="shared" si="16"/>
        <v>0</v>
      </c>
      <c r="K311" s="150">
        <f t="shared" si="17"/>
        <v>0</v>
      </c>
    </row>
    <row r="312" spans="2:11" ht="14.5" x14ac:dyDescent="0.35">
      <c r="B312" s="102"/>
      <c r="C312" s="102" t="s">
        <v>271</v>
      </c>
      <c r="D312" s="102"/>
      <c r="E312" s="112" t="s">
        <v>581</v>
      </c>
      <c r="F312" s="194"/>
      <c r="G312" s="459"/>
      <c r="H312" s="207">
        <v>0</v>
      </c>
      <c r="I312" s="150">
        <f t="shared" si="15"/>
        <v>0</v>
      </c>
      <c r="J312" s="150">
        <f t="shared" si="16"/>
        <v>0</v>
      </c>
      <c r="K312" s="150">
        <f t="shared" si="17"/>
        <v>0</v>
      </c>
    </row>
    <row r="313" spans="2:11" ht="14.5" x14ac:dyDescent="0.35">
      <c r="B313" s="102"/>
      <c r="C313" s="102"/>
      <c r="D313" s="102"/>
      <c r="E313" s="112" t="s">
        <v>582</v>
      </c>
      <c r="F313" s="194"/>
      <c r="G313" s="459"/>
      <c r="H313" s="207">
        <v>0</v>
      </c>
      <c r="I313" s="150">
        <f t="shared" si="15"/>
        <v>0</v>
      </c>
      <c r="J313" s="150">
        <f t="shared" si="16"/>
        <v>0</v>
      </c>
      <c r="K313" s="150">
        <f t="shared" si="17"/>
        <v>0</v>
      </c>
    </row>
    <row r="314" spans="2:11" ht="14.5" x14ac:dyDescent="0.35">
      <c r="B314" s="102"/>
      <c r="C314" s="102" t="s">
        <v>274</v>
      </c>
      <c r="D314" s="102"/>
      <c r="E314" s="112" t="s">
        <v>583</v>
      </c>
      <c r="F314" s="194"/>
      <c r="G314" s="459"/>
      <c r="H314" s="207">
        <v>0</v>
      </c>
      <c r="I314" s="150">
        <f t="shared" si="15"/>
        <v>0</v>
      </c>
      <c r="J314" s="150">
        <f t="shared" si="16"/>
        <v>0</v>
      </c>
      <c r="K314" s="150">
        <f t="shared" si="17"/>
        <v>0</v>
      </c>
    </row>
    <row r="315" spans="2:11" ht="14.5" x14ac:dyDescent="0.35">
      <c r="B315" s="102"/>
      <c r="C315" s="102"/>
      <c r="D315" s="102"/>
      <c r="E315" s="112" t="s">
        <v>584</v>
      </c>
      <c r="F315" s="194"/>
      <c r="G315" s="459"/>
      <c r="H315" s="207">
        <v>0</v>
      </c>
      <c r="I315" s="150">
        <f t="shared" si="15"/>
        <v>0</v>
      </c>
      <c r="J315" s="150">
        <f t="shared" si="16"/>
        <v>0</v>
      </c>
      <c r="K315" s="150">
        <f t="shared" si="17"/>
        <v>0</v>
      </c>
    </row>
    <row r="316" spans="2:11" ht="14.5" x14ac:dyDescent="0.35">
      <c r="B316" s="102"/>
      <c r="C316" s="102"/>
      <c r="D316" s="102"/>
      <c r="E316" s="112" t="s">
        <v>585</v>
      </c>
      <c r="F316" s="194"/>
      <c r="G316" s="459"/>
      <c r="H316" s="207">
        <v>0</v>
      </c>
      <c r="I316" s="150">
        <f t="shared" si="15"/>
        <v>0</v>
      </c>
      <c r="J316" s="150">
        <f t="shared" si="16"/>
        <v>0</v>
      </c>
      <c r="K316" s="150">
        <f t="shared" si="17"/>
        <v>0</v>
      </c>
    </row>
    <row r="317" spans="2:11" ht="14.5" x14ac:dyDescent="0.35">
      <c r="B317" s="102"/>
      <c r="C317" s="102" t="s">
        <v>315</v>
      </c>
      <c r="D317" s="102"/>
      <c r="E317" s="112" t="s">
        <v>586</v>
      </c>
      <c r="F317" s="194"/>
      <c r="G317" s="459"/>
      <c r="H317" s="207">
        <v>0</v>
      </c>
      <c r="I317" s="150">
        <f t="shared" si="15"/>
        <v>0</v>
      </c>
      <c r="J317" s="150">
        <f t="shared" si="16"/>
        <v>0</v>
      </c>
      <c r="K317" s="150">
        <f t="shared" si="17"/>
        <v>0</v>
      </c>
    </row>
    <row r="318" spans="2:11" ht="14.5" x14ac:dyDescent="0.35">
      <c r="B318" s="102"/>
      <c r="C318" s="102"/>
      <c r="D318" s="102"/>
      <c r="E318" s="112" t="s">
        <v>587</v>
      </c>
      <c r="F318" s="194"/>
      <c r="G318" s="459"/>
      <c r="H318" s="207">
        <v>0</v>
      </c>
      <c r="I318" s="150">
        <f t="shared" si="15"/>
        <v>0</v>
      </c>
      <c r="J318" s="150">
        <f t="shared" si="16"/>
        <v>0</v>
      </c>
      <c r="K318" s="150">
        <f t="shared" si="17"/>
        <v>0</v>
      </c>
    </row>
    <row r="319" spans="2:11" ht="14.5" x14ac:dyDescent="0.35">
      <c r="B319" s="102"/>
      <c r="C319" s="102"/>
      <c r="D319" s="102"/>
      <c r="E319" s="112" t="s">
        <v>588</v>
      </c>
      <c r="F319" s="194"/>
      <c r="G319" s="459"/>
      <c r="H319" s="207">
        <v>0</v>
      </c>
      <c r="I319" s="150">
        <f t="shared" si="15"/>
        <v>0</v>
      </c>
      <c r="J319" s="150">
        <f t="shared" si="16"/>
        <v>0</v>
      </c>
      <c r="K319" s="150">
        <f t="shared" si="17"/>
        <v>0</v>
      </c>
    </row>
    <row r="320" spans="2:11" ht="14.5" x14ac:dyDescent="0.35">
      <c r="B320" s="102"/>
      <c r="C320" s="102"/>
      <c r="D320" s="102"/>
      <c r="E320" s="112" t="s">
        <v>589</v>
      </c>
      <c r="F320" s="194"/>
      <c r="G320" s="459"/>
      <c r="H320" s="207">
        <v>0</v>
      </c>
      <c r="I320" s="150">
        <f t="shared" si="15"/>
        <v>0</v>
      </c>
      <c r="J320" s="150">
        <f t="shared" si="16"/>
        <v>0</v>
      </c>
      <c r="K320" s="150">
        <f t="shared" si="17"/>
        <v>0</v>
      </c>
    </row>
    <row r="321" spans="2:11" ht="14.5" x14ac:dyDescent="0.35">
      <c r="B321" s="102"/>
      <c r="C321" s="102" t="s">
        <v>309</v>
      </c>
      <c r="D321" s="102"/>
      <c r="E321" s="112" t="s">
        <v>590</v>
      </c>
      <c r="F321" s="194"/>
      <c r="G321" s="459"/>
      <c r="H321" s="207">
        <v>0</v>
      </c>
      <c r="I321" s="150">
        <f t="shared" si="15"/>
        <v>0</v>
      </c>
      <c r="J321" s="150">
        <f t="shared" si="16"/>
        <v>0</v>
      </c>
      <c r="K321" s="150">
        <f t="shared" si="17"/>
        <v>0</v>
      </c>
    </row>
    <row r="322" spans="2:11" ht="14.5" x14ac:dyDescent="0.35">
      <c r="B322" s="102"/>
      <c r="C322" s="102"/>
      <c r="D322" s="102"/>
      <c r="E322" s="112" t="s">
        <v>591</v>
      </c>
      <c r="F322" s="194"/>
      <c r="G322" s="459"/>
      <c r="H322" s="207">
        <v>0</v>
      </c>
      <c r="I322" s="150">
        <f t="shared" si="15"/>
        <v>0</v>
      </c>
      <c r="J322" s="150">
        <f t="shared" si="16"/>
        <v>0</v>
      </c>
      <c r="K322" s="150">
        <f t="shared" si="17"/>
        <v>0</v>
      </c>
    </row>
    <row r="323" spans="2:11" ht="14.5" x14ac:dyDescent="0.35">
      <c r="B323" s="102"/>
      <c r="C323" s="102"/>
      <c r="D323" s="102"/>
      <c r="E323" s="112" t="s">
        <v>592</v>
      </c>
      <c r="F323" s="194"/>
      <c r="G323" s="459"/>
      <c r="H323" s="207">
        <v>0</v>
      </c>
      <c r="I323" s="150">
        <f t="shared" si="15"/>
        <v>0</v>
      </c>
      <c r="J323" s="150">
        <f t="shared" si="16"/>
        <v>0</v>
      </c>
      <c r="K323" s="150">
        <f t="shared" si="17"/>
        <v>0</v>
      </c>
    </row>
    <row r="324" spans="2:11" ht="14.5" x14ac:dyDescent="0.35">
      <c r="B324" s="102"/>
      <c r="C324" s="102"/>
      <c r="D324" s="102"/>
      <c r="E324" s="112" t="s">
        <v>593</v>
      </c>
      <c r="F324" s="194"/>
      <c r="G324" s="459"/>
      <c r="H324" s="207">
        <v>0</v>
      </c>
      <c r="I324" s="150">
        <f t="shared" si="15"/>
        <v>0</v>
      </c>
      <c r="J324" s="150">
        <f t="shared" si="16"/>
        <v>0</v>
      </c>
      <c r="K324" s="150">
        <f t="shared" si="17"/>
        <v>0</v>
      </c>
    </row>
    <row r="325" spans="2:11" ht="14.5" x14ac:dyDescent="0.35">
      <c r="B325" s="102"/>
      <c r="C325" s="102"/>
      <c r="D325" s="102"/>
      <c r="E325" s="112" t="s">
        <v>594</v>
      </c>
      <c r="F325" s="194"/>
      <c r="G325" s="459"/>
      <c r="H325" s="207">
        <v>0</v>
      </c>
      <c r="I325" s="150">
        <f t="shared" si="15"/>
        <v>0</v>
      </c>
      <c r="J325" s="150">
        <f t="shared" si="16"/>
        <v>0</v>
      </c>
      <c r="K325" s="150">
        <f t="shared" si="17"/>
        <v>0</v>
      </c>
    </row>
    <row r="326" spans="2:11" ht="14.5" x14ac:dyDescent="0.35">
      <c r="B326" s="102"/>
      <c r="C326" s="102"/>
      <c r="D326" s="102"/>
      <c r="E326" s="112" t="s">
        <v>595</v>
      </c>
      <c r="F326" s="194"/>
      <c r="G326" s="459"/>
      <c r="H326" s="207">
        <v>0</v>
      </c>
      <c r="I326" s="150">
        <f t="shared" si="15"/>
        <v>0</v>
      </c>
      <c r="J326" s="150">
        <f t="shared" si="16"/>
        <v>0</v>
      </c>
      <c r="K326" s="150">
        <f t="shared" si="17"/>
        <v>0</v>
      </c>
    </row>
    <row r="327" spans="2:11" ht="14.5" x14ac:dyDescent="0.35">
      <c r="B327" s="102"/>
      <c r="C327" s="102"/>
      <c r="D327" s="102"/>
      <c r="E327" s="112" t="s">
        <v>596</v>
      </c>
      <c r="F327" s="194"/>
      <c r="G327" s="459"/>
      <c r="H327" s="207">
        <v>0</v>
      </c>
      <c r="I327" s="150">
        <f t="shared" si="15"/>
        <v>0</v>
      </c>
      <c r="J327" s="150">
        <f t="shared" si="16"/>
        <v>0</v>
      </c>
      <c r="K327" s="150">
        <f t="shared" si="17"/>
        <v>0</v>
      </c>
    </row>
    <row r="328" spans="2:11" ht="14.5" x14ac:dyDescent="0.35">
      <c r="B328" s="102"/>
      <c r="C328" s="102"/>
      <c r="D328" s="102"/>
      <c r="E328" s="112" t="s">
        <v>597</v>
      </c>
      <c r="F328" s="194"/>
      <c r="G328" s="459"/>
      <c r="H328" s="207">
        <v>0</v>
      </c>
      <c r="I328" s="150">
        <f t="shared" si="15"/>
        <v>0</v>
      </c>
      <c r="J328" s="150">
        <f t="shared" si="16"/>
        <v>0</v>
      </c>
      <c r="K328" s="150">
        <f t="shared" si="17"/>
        <v>0</v>
      </c>
    </row>
    <row r="329" spans="2:11" ht="14.5" x14ac:dyDescent="0.35">
      <c r="B329" s="102"/>
      <c r="C329" s="102"/>
      <c r="D329" s="102"/>
      <c r="E329" s="112" t="s">
        <v>598</v>
      </c>
      <c r="F329" s="194"/>
      <c r="G329" s="459"/>
      <c r="H329" s="207">
        <v>0</v>
      </c>
      <c r="I329" s="150">
        <f t="shared" si="15"/>
        <v>0</v>
      </c>
      <c r="J329" s="150">
        <f t="shared" si="16"/>
        <v>0</v>
      </c>
      <c r="K329" s="150">
        <f t="shared" si="17"/>
        <v>0</v>
      </c>
    </row>
    <row r="330" spans="2:11" ht="14.5" x14ac:dyDescent="0.35">
      <c r="B330" s="102"/>
      <c r="C330" s="102"/>
      <c r="D330" s="102"/>
      <c r="E330" s="112" t="s">
        <v>599</v>
      </c>
      <c r="F330" s="194"/>
      <c r="G330" s="459"/>
      <c r="H330" s="207">
        <v>0</v>
      </c>
      <c r="I330" s="150">
        <f t="shared" si="15"/>
        <v>0</v>
      </c>
      <c r="J330" s="150">
        <f t="shared" si="16"/>
        <v>0</v>
      </c>
      <c r="K330" s="150">
        <f t="shared" si="17"/>
        <v>0</v>
      </c>
    </row>
    <row r="331" spans="2:11" ht="14.5" x14ac:dyDescent="0.35">
      <c r="B331" s="102"/>
      <c r="C331" s="102"/>
      <c r="D331" s="102"/>
      <c r="E331" s="112" t="s">
        <v>600</v>
      </c>
      <c r="F331" s="194"/>
      <c r="G331" s="459"/>
      <c r="H331" s="207">
        <v>0</v>
      </c>
      <c r="I331" s="150">
        <f t="shared" si="15"/>
        <v>0</v>
      </c>
      <c r="J331" s="150">
        <f t="shared" si="16"/>
        <v>0</v>
      </c>
      <c r="K331" s="150">
        <f t="shared" si="17"/>
        <v>0</v>
      </c>
    </row>
    <row r="332" spans="2:11" ht="14.5" x14ac:dyDescent="0.35">
      <c r="B332" s="102"/>
      <c r="C332" s="102"/>
      <c r="D332" s="102"/>
      <c r="E332" s="112" t="s">
        <v>601</v>
      </c>
      <c r="F332" s="194"/>
      <c r="G332" s="459"/>
      <c r="H332" s="207">
        <v>0</v>
      </c>
      <c r="I332" s="150">
        <f t="shared" si="15"/>
        <v>0</v>
      </c>
      <c r="J332" s="150">
        <f t="shared" si="16"/>
        <v>0</v>
      </c>
      <c r="K332" s="150">
        <f t="shared" si="17"/>
        <v>0</v>
      </c>
    </row>
    <row r="333" spans="2:11" ht="14.5" x14ac:dyDescent="0.35">
      <c r="B333" s="102"/>
      <c r="C333" s="102"/>
      <c r="D333" s="102"/>
      <c r="E333" s="112" t="s">
        <v>602</v>
      </c>
      <c r="F333" s="194"/>
      <c r="G333" s="459"/>
      <c r="H333" s="207">
        <v>0</v>
      </c>
      <c r="I333" s="150">
        <f t="shared" si="15"/>
        <v>0</v>
      </c>
      <c r="J333" s="150">
        <f t="shared" si="16"/>
        <v>0</v>
      </c>
      <c r="K333" s="150">
        <f t="shared" si="17"/>
        <v>0</v>
      </c>
    </row>
    <row r="334" spans="2:11" ht="14.5" x14ac:dyDescent="0.35">
      <c r="B334" s="102"/>
      <c r="C334" s="102"/>
      <c r="D334" s="102"/>
      <c r="E334" s="112" t="s">
        <v>603</v>
      </c>
      <c r="F334" s="194"/>
      <c r="G334" s="459"/>
      <c r="H334" s="207">
        <v>0</v>
      </c>
      <c r="I334" s="150">
        <f t="shared" si="15"/>
        <v>0</v>
      </c>
      <c r="J334" s="150">
        <f t="shared" si="16"/>
        <v>0</v>
      </c>
      <c r="K334" s="150">
        <f t="shared" si="17"/>
        <v>0</v>
      </c>
    </row>
    <row r="335" spans="2:11" ht="14.5" x14ac:dyDescent="0.35">
      <c r="B335" s="102"/>
      <c r="C335" s="102"/>
      <c r="D335" s="102"/>
      <c r="E335" s="112" t="s">
        <v>604</v>
      </c>
      <c r="F335" s="194"/>
      <c r="G335" s="459"/>
      <c r="H335" s="207">
        <v>0</v>
      </c>
      <c r="I335" s="150">
        <f t="shared" si="15"/>
        <v>0</v>
      </c>
      <c r="J335" s="150">
        <f t="shared" si="16"/>
        <v>0</v>
      </c>
      <c r="K335" s="150">
        <f t="shared" si="17"/>
        <v>0</v>
      </c>
    </row>
    <row r="336" spans="2:11" ht="14.5" x14ac:dyDescent="0.35">
      <c r="B336" s="102"/>
      <c r="C336" s="102"/>
      <c r="D336" s="102"/>
      <c r="E336" s="112" t="s">
        <v>605</v>
      </c>
      <c r="F336" s="194"/>
      <c r="G336" s="459"/>
      <c r="H336" s="207">
        <v>0</v>
      </c>
      <c r="I336" s="150">
        <f t="shared" si="15"/>
        <v>0</v>
      </c>
      <c r="J336" s="150">
        <f t="shared" si="16"/>
        <v>0</v>
      </c>
      <c r="K336" s="150">
        <f t="shared" si="17"/>
        <v>0</v>
      </c>
    </row>
    <row r="337" spans="2:11" ht="14.5" x14ac:dyDescent="0.35">
      <c r="B337" s="102"/>
      <c r="C337" s="102"/>
      <c r="D337" s="102"/>
      <c r="E337" s="112" t="s">
        <v>606</v>
      </c>
      <c r="F337" s="194"/>
      <c r="G337" s="459"/>
      <c r="H337" s="207">
        <v>0</v>
      </c>
      <c r="I337" s="150">
        <f t="shared" si="15"/>
        <v>0</v>
      </c>
      <c r="J337" s="150">
        <f t="shared" si="16"/>
        <v>0</v>
      </c>
      <c r="K337" s="150">
        <f t="shared" si="17"/>
        <v>0</v>
      </c>
    </row>
    <row r="338" spans="2:11" ht="14.5" x14ac:dyDescent="0.35">
      <c r="B338" s="102"/>
      <c r="C338" s="102"/>
      <c r="D338" s="102"/>
      <c r="E338" s="112" t="s">
        <v>607</v>
      </c>
      <c r="F338" s="194"/>
      <c r="G338" s="459"/>
      <c r="H338" s="207">
        <v>0</v>
      </c>
      <c r="I338" s="150">
        <f t="shared" si="15"/>
        <v>0</v>
      </c>
      <c r="J338" s="150">
        <f t="shared" si="16"/>
        <v>0</v>
      </c>
      <c r="K338" s="150">
        <f t="shared" si="17"/>
        <v>0</v>
      </c>
    </row>
    <row r="339" spans="2:11" ht="14.5" x14ac:dyDescent="0.35">
      <c r="B339" s="102"/>
      <c r="C339" s="102"/>
      <c r="D339" s="102"/>
      <c r="E339" s="112" t="s">
        <v>608</v>
      </c>
      <c r="F339" s="194"/>
      <c r="G339" s="459"/>
      <c r="H339" s="207">
        <v>0</v>
      </c>
      <c r="I339" s="150">
        <f t="shared" si="15"/>
        <v>0</v>
      </c>
      <c r="J339" s="150">
        <f t="shared" si="16"/>
        <v>0</v>
      </c>
      <c r="K339" s="150">
        <f t="shared" si="17"/>
        <v>0</v>
      </c>
    </row>
    <row r="340" spans="2:11" ht="14.5" x14ac:dyDescent="0.35">
      <c r="B340" s="102"/>
      <c r="C340" s="102"/>
      <c r="D340" s="102"/>
      <c r="E340" s="112" t="s">
        <v>609</v>
      </c>
      <c r="F340" s="194"/>
      <c r="G340" s="459"/>
      <c r="H340" s="207">
        <v>0</v>
      </c>
      <c r="I340" s="150">
        <f t="shared" si="15"/>
        <v>0</v>
      </c>
      <c r="J340" s="150">
        <f t="shared" si="16"/>
        <v>0</v>
      </c>
      <c r="K340" s="150">
        <f t="shared" si="17"/>
        <v>0</v>
      </c>
    </row>
    <row r="341" spans="2:11" ht="14.5" x14ac:dyDescent="0.35">
      <c r="B341" s="102"/>
      <c r="C341" s="102"/>
      <c r="D341" s="102"/>
      <c r="E341" s="112" t="s">
        <v>610</v>
      </c>
      <c r="F341" s="194"/>
      <c r="G341" s="459"/>
      <c r="H341" s="207">
        <v>0</v>
      </c>
      <c r="I341" s="150">
        <f t="shared" si="15"/>
        <v>0</v>
      </c>
      <c r="J341" s="150">
        <f t="shared" si="16"/>
        <v>0</v>
      </c>
      <c r="K341" s="150">
        <f t="shared" si="17"/>
        <v>0</v>
      </c>
    </row>
    <row r="342" spans="2:11" ht="14.5" x14ac:dyDescent="0.35">
      <c r="B342" s="102"/>
      <c r="C342" s="102"/>
      <c r="D342" s="102"/>
      <c r="E342" s="112" t="s">
        <v>611</v>
      </c>
      <c r="F342" s="194"/>
      <c r="G342" s="459"/>
      <c r="H342" s="207">
        <v>0</v>
      </c>
      <c r="I342" s="150">
        <f t="shared" si="15"/>
        <v>0</v>
      </c>
      <c r="J342" s="150">
        <f t="shared" si="16"/>
        <v>0</v>
      </c>
      <c r="K342" s="150">
        <f t="shared" si="17"/>
        <v>0</v>
      </c>
    </row>
    <row r="343" spans="2:11" ht="14.5" x14ac:dyDescent="0.35">
      <c r="B343" s="102"/>
      <c r="C343" s="102"/>
      <c r="D343" s="102"/>
      <c r="E343" s="112" t="s">
        <v>612</v>
      </c>
      <c r="F343" s="194"/>
      <c r="G343" s="459"/>
      <c r="H343" s="207">
        <v>0</v>
      </c>
      <c r="I343" s="150">
        <f t="shared" si="15"/>
        <v>0</v>
      </c>
      <c r="J343" s="150">
        <f t="shared" si="16"/>
        <v>0</v>
      </c>
      <c r="K343" s="150">
        <f t="shared" si="17"/>
        <v>0</v>
      </c>
    </row>
    <row r="344" spans="2:11" ht="14.5" x14ac:dyDescent="0.35">
      <c r="B344" s="102"/>
      <c r="C344" s="102"/>
      <c r="D344" s="102"/>
      <c r="E344" s="112" t="s">
        <v>613</v>
      </c>
      <c r="F344" s="194"/>
      <c r="G344" s="459"/>
      <c r="H344" s="207">
        <v>0</v>
      </c>
      <c r="I344" s="150">
        <f t="shared" si="15"/>
        <v>0</v>
      </c>
      <c r="J344" s="150">
        <f t="shared" si="16"/>
        <v>0</v>
      </c>
      <c r="K344" s="150">
        <f t="shared" si="17"/>
        <v>0</v>
      </c>
    </row>
    <row r="345" spans="2:11" ht="14.5" x14ac:dyDescent="0.35">
      <c r="B345" s="102"/>
      <c r="C345" s="102"/>
      <c r="D345" s="102"/>
      <c r="E345" s="112" t="s">
        <v>614</v>
      </c>
      <c r="F345" s="194"/>
      <c r="G345" s="459"/>
      <c r="H345" s="207">
        <v>0</v>
      </c>
      <c r="I345" s="150">
        <f t="shared" si="15"/>
        <v>0</v>
      </c>
      <c r="J345" s="150">
        <f t="shared" si="16"/>
        <v>0</v>
      </c>
      <c r="K345" s="150">
        <f t="shared" si="17"/>
        <v>0</v>
      </c>
    </row>
    <row r="346" spans="2:11" ht="14.5" x14ac:dyDescent="0.35">
      <c r="B346" s="102"/>
      <c r="C346" s="102"/>
      <c r="D346" s="102"/>
      <c r="E346" s="112" t="s">
        <v>615</v>
      </c>
      <c r="F346" s="194"/>
      <c r="G346" s="459"/>
      <c r="H346" s="207">
        <v>0</v>
      </c>
      <c r="I346" s="150">
        <f t="shared" si="15"/>
        <v>0</v>
      </c>
      <c r="J346" s="150">
        <f t="shared" si="16"/>
        <v>0</v>
      </c>
      <c r="K346" s="150">
        <f t="shared" si="17"/>
        <v>0</v>
      </c>
    </row>
    <row r="347" spans="2:11" ht="14.5" x14ac:dyDescent="0.35">
      <c r="B347" s="102"/>
      <c r="C347" s="102"/>
      <c r="D347" s="102"/>
      <c r="E347" s="112" t="s">
        <v>616</v>
      </c>
      <c r="F347" s="194"/>
      <c r="G347" s="459"/>
      <c r="H347" s="207">
        <v>0</v>
      </c>
      <c r="I347" s="150">
        <f t="shared" si="15"/>
        <v>0</v>
      </c>
      <c r="J347" s="150">
        <f t="shared" si="16"/>
        <v>0</v>
      </c>
      <c r="K347" s="150">
        <f t="shared" si="17"/>
        <v>0</v>
      </c>
    </row>
    <row r="348" spans="2:11" ht="14.5" x14ac:dyDescent="0.35">
      <c r="B348" s="102"/>
      <c r="C348" s="102"/>
      <c r="D348" s="102"/>
      <c r="E348" s="112" t="s">
        <v>617</v>
      </c>
      <c r="F348" s="194"/>
      <c r="G348" s="459"/>
      <c r="H348" s="207">
        <v>0</v>
      </c>
      <c r="I348" s="150">
        <f t="shared" si="15"/>
        <v>0</v>
      </c>
      <c r="J348" s="150">
        <f t="shared" si="16"/>
        <v>0</v>
      </c>
      <c r="K348" s="150">
        <f t="shared" si="17"/>
        <v>0</v>
      </c>
    </row>
    <row r="349" spans="2:11" ht="14.5" x14ac:dyDescent="0.35">
      <c r="B349" s="102"/>
      <c r="C349" s="102"/>
      <c r="D349" s="102"/>
      <c r="E349" s="112" t="s">
        <v>618</v>
      </c>
      <c r="F349" s="194"/>
      <c r="G349" s="459"/>
      <c r="H349" s="207">
        <v>0</v>
      </c>
      <c r="I349" s="150">
        <f t="shared" si="15"/>
        <v>0</v>
      </c>
      <c r="J349" s="150">
        <f t="shared" si="16"/>
        <v>0</v>
      </c>
      <c r="K349" s="150">
        <f t="shared" si="17"/>
        <v>0</v>
      </c>
    </row>
    <row r="350" spans="2:11" ht="14.5" x14ac:dyDescent="0.35">
      <c r="B350" s="102"/>
      <c r="C350" s="102"/>
      <c r="D350" s="102"/>
      <c r="E350" s="112" t="s">
        <v>619</v>
      </c>
      <c r="F350" s="194"/>
      <c r="G350" s="459"/>
      <c r="H350" s="207">
        <v>0</v>
      </c>
      <c r="I350" s="150">
        <f t="shared" si="15"/>
        <v>0</v>
      </c>
      <c r="J350" s="150">
        <f t="shared" si="16"/>
        <v>0</v>
      </c>
      <c r="K350" s="150">
        <f t="shared" si="17"/>
        <v>0</v>
      </c>
    </row>
    <row r="351" spans="2:11" ht="14.5" x14ac:dyDescent="0.35">
      <c r="B351" s="102"/>
      <c r="C351" s="102"/>
      <c r="D351" s="102"/>
      <c r="E351" s="112" t="s">
        <v>620</v>
      </c>
      <c r="F351" s="194"/>
      <c r="G351" s="459"/>
      <c r="H351" s="207">
        <v>0</v>
      </c>
      <c r="I351" s="150">
        <f t="shared" si="15"/>
        <v>0</v>
      </c>
      <c r="J351" s="150">
        <f t="shared" si="16"/>
        <v>0</v>
      </c>
      <c r="K351" s="150">
        <f t="shared" si="17"/>
        <v>0</v>
      </c>
    </row>
    <row r="352" spans="2:11" ht="14.5" x14ac:dyDescent="0.35">
      <c r="B352" s="102"/>
      <c r="C352" s="102"/>
      <c r="D352" s="102"/>
      <c r="E352" s="112" t="s">
        <v>621</v>
      </c>
      <c r="F352" s="194"/>
      <c r="G352" s="459"/>
      <c r="H352" s="207">
        <v>0</v>
      </c>
      <c r="I352" s="150">
        <f t="shared" si="15"/>
        <v>0</v>
      </c>
      <c r="J352" s="150">
        <f t="shared" si="16"/>
        <v>0</v>
      </c>
      <c r="K352" s="150">
        <f t="shared" si="17"/>
        <v>0</v>
      </c>
    </row>
    <row r="353" spans="1:12" ht="14.5" x14ac:dyDescent="0.35">
      <c r="B353" s="102"/>
      <c r="C353" s="102"/>
      <c r="D353" s="102"/>
      <c r="E353" s="112" t="s">
        <v>622</v>
      </c>
      <c r="F353" s="194"/>
      <c r="G353" s="459"/>
      <c r="H353" s="207">
        <v>0</v>
      </c>
      <c r="I353" s="150">
        <f t="shared" si="15"/>
        <v>0</v>
      </c>
      <c r="J353" s="150">
        <f t="shared" si="16"/>
        <v>0</v>
      </c>
      <c r="K353" s="150">
        <f t="shared" si="17"/>
        <v>0</v>
      </c>
    </row>
    <row r="354" spans="1:12" ht="14.5" x14ac:dyDescent="0.35">
      <c r="B354" s="113"/>
      <c r="C354" s="113"/>
      <c r="D354" s="113"/>
      <c r="E354" s="113"/>
      <c r="F354" s="113"/>
      <c r="G354" s="460"/>
      <c r="H354" s="80" t="s">
        <v>674</v>
      </c>
      <c r="I354" s="197">
        <f>SUM(I5:I353)</f>
        <v>0</v>
      </c>
      <c r="J354" s="197">
        <f t="shared" ref="J354" si="18">SUM(J5:J353)</f>
        <v>0</v>
      </c>
      <c r="K354" s="193">
        <f>SUM(K5:K353)</f>
        <v>0</v>
      </c>
      <c r="L354" t="s">
        <v>675</v>
      </c>
    </row>
    <row r="355" spans="1:12" ht="13.5" thickBot="1" x14ac:dyDescent="0.35">
      <c r="G355" s="415"/>
    </row>
    <row r="356" spans="1:12" ht="15" thickBot="1" x14ac:dyDescent="0.4">
      <c r="A356" s="7"/>
      <c r="B356" s="198" t="s">
        <v>676</v>
      </c>
      <c r="C356" s="199"/>
      <c r="D356" s="199" t="s">
        <v>3</v>
      </c>
      <c r="E356" s="199" t="s">
        <v>677</v>
      </c>
      <c r="F356" s="199" t="s">
        <v>678</v>
      </c>
      <c r="G356" s="461" t="s">
        <v>679</v>
      </c>
      <c r="H356" s="199" t="s">
        <v>680</v>
      </c>
      <c r="I356"/>
      <c r="J356"/>
      <c r="K356" s="200" t="s">
        <v>95</v>
      </c>
    </row>
    <row r="357" spans="1:12" ht="14.5" x14ac:dyDescent="0.35">
      <c r="A357" s="7"/>
      <c r="B357" s="40"/>
      <c r="C357" s="271"/>
      <c r="D357" s="103" t="s">
        <v>681</v>
      </c>
      <c r="E357" s="103" t="s">
        <v>677</v>
      </c>
      <c r="F357" s="103" t="s">
        <v>682</v>
      </c>
      <c r="G357" s="459"/>
      <c r="H357" s="286"/>
      <c r="K357" s="273">
        <f>G357*H357</f>
        <v>0</v>
      </c>
    </row>
    <row r="358" spans="1:12" ht="14.5" x14ac:dyDescent="0.35">
      <c r="A358" s="7"/>
      <c r="B358" s="40"/>
      <c r="C358" s="271"/>
      <c r="D358" s="103" t="s">
        <v>683</v>
      </c>
      <c r="E358" s="103" t="s">
        <v>677</v>
      </c>
      <c r="F358" s="103" t="s">
        <v>682</v>
      </c>
      <c r="G358" s="459"/>
      <c r="H358" s="286"/>
      <c r="K358" s="273">
        <f t="shared" ref="K358:K372" si="19">G358*H358</f>
        <v>0</v>
      </c>
    </row>
    <row r="359" spans="1:12" ht="14.5" x14ac:dyDescent="0.35">
      <c r="A359" s="7"/>
      <c r="B359" s="40"/>
      <c r="C359" s="271"/>
      <c r="D359" s="103"/>
      <c r="E359" s="103" t="s">
        <v>677</v>
      </c>
      <c r="F359" s="103" t="s">
        <v>682</v>
      </c>
      <c r="G359" s="459"/>
      <c r="H359" s="286"/>
      <c r="K359" s="273">
        <f t="shared" si="19"/>
        <v>0</v>
      </c>
    </row>
    <row r="360" spans="1:12" ht="14.5" x14ac:dyDescent="0.35">
      <c r="A360" s="7"/>
      <c r="B360" s="40"/>
      <c r="C360" s="271"/>
      <c r="D360" s="103"/>
      <c r="E360" s="103" t="s">
        <v>677</v>
      </c>
      <c r="F360" s="103" t="s">
        <v>682</v>
      </c>
      <c r="G360" s="459"/>
      <c r="H360" s="286"/>
      <c r="K360" s="273">
        <f t="shared" si="19"/>
        <v>0</v>
      </c>
    </row>
    <row r="361" spans="1:12" ht="14.5" x14ac:dyDescent="0.35">
      <c r="A361" s="7"/>
      <c r="B361" s="40"/>
      <c r="C361" s="271"/>
      <c r="D361" s="103" t="s">
        <v>684</v>
      </c>
      <c r="E361" s="103" t="s">
        <v>677</v>
      </c>
      <c r="F361" s="103" t="s">
        <v>682</v>
      </c>
      <c r="G361" s="459"/>
      <c r="H361" s="286"/>
      <c r="K361" s="273">
        <f t="shared" si="19"/>
        <v>0</v>
      </c>
    </row>
    <row r="362" spans="1:12" ht="14.5" x14ac:dyDescent="0.35">
      <c r="A362" s="7"/>
      <c r="B362" s="40"/>
      <c r="C362" s="271"/>
      <c r="D362" s="103"/>
      <c r="E362" s="103" t="s">
        <v>677</v>
      </c>
      <c r="F362" s="103" t="s">
        <v>682</v>
      </c>
      <c r="G362" s="459"/>
      <c r="H362" s="286"/>
      <c r="K362" s="273">
        <f t="shared" si="19"/>
        <v>0</v>
      </c>
    </row>
    <row r="363" spans="1:12" ht="14.5" x14ac:dyDescent="0.35">
      <c r="A363" s="7"/>
      <c r="B363" s="40"/>
      <c r="C363" s="271"/>
      <c r="D363" s="103"/>
      <c r="E363" s="103" t="s">
        <v>677</v>
      </c>
      <c r="F363" s="103" t="s">
        <v>682</v>
      </c>
      <c r="G363" s="459"/>
      <c r="H363" s="286"/>
      <c r="K363" s="273">
        <f t="shared" si="19"/>
        <v>0</v>
      </c>
    </row>
    <row r="364" spans="1:12" ht="14.5" x14ac:dyDescent="0.35">
      <c r="A364" s="7"/>
      <c r="B364" s="40"/>
      <c r="C364" s="271"/>
      <c r="D364" s="103"/>
      <c r="E364" s="103" t="s">
        <v>677</v>
      </c>
      <c r="F364" s="103" t="s">
        <v>682</v>
      </c>
      <c r="G364" s="459"/>
      <c r="H364" s="286"/>
      <c r="K364" s="273">
        <f t="shared" si="19"/>
        <v>0</v>
      </c>
    </row>
    <row r="365" spans="1:12" ht="14.5" x14ac:dyDescent="0.35">
      <c r="A365" s="7"/>
      <c r="B365" s="40"/>
      <c r="C365" s="271"/>
      <c r="D365" s="103" t="s">
        <v>685</v>
      </c>
      <c r="E365" s="103" t="s">
        <v>677</v>
      </c>
      <c r="F365" s="103" t="s">
        <v>682</v>
      </c>
      <c r="G365" s="459"/>
      <c r="H365" s="286"/>
      <c r="K365" s="273">
        <f t="shared" si="19"/>
        <v>0</v>
      </c>
    </row>
    <row r="366" spans="1:12" ht="14.5" x14ac:dyDescent="0.35">
      <c r="A366" s="7"/>
      <c r="B366" s="40"/>
      <c r="C366" s="271"/>
      <c r="D366" s="103"/>
      <c r="E366" s="103" t="s">
        <v>677</v>
      </c>
      <c r="F366" s="103" t="s">
        <v>682</v>
      </c>
      <c r="G366" s="459"/>
      <c r="H366" s="286"/>
      <c r="K366" s="273">
        <f t="shared" si="19"/>
        <v>0</v>
      </c>
    </row>
    <row r="367" spans="1:12" ht="14.5" x14ac:dyDescent="0.35">
      <c r="A367" s="7"/>
      <c r="B367" s="40"/>
      <c r="C367" s="271"/>
      <c r="D367" s="103"/>
      <c r="E367" s="103" t="s">
        <v>677</v>
      </c>
      <c r="F367" s="103" t="s">
        <v>682</v>
      </c>
      <c r="G367" s="459"/>
      <c r="H367" s="286"/>
      <c r="K367" s="273">
        <f t="shared" si="19"/>
        <v>0</v>
      </c>
    </row>
    <row r="368" spans="1:12" ht="14.5" x14ac:dyDescent="0.35">
      <c r="A368" s="7"/>
      <c r="B368" s="40"/>
      <c r="C368" s="271"/>
      <c r="D368" s="103"/>
      <c r="E368" s="103" t="s">
        <v>677</v>
      </c>
      <c r="F368" s="103" t="s">
        <v>682</v>
      </c>
      <c r="G368" s="459"/>
      <c r="H368" s="286"/>
      <c r="K368" s="273">
        <f t="shared" si="19"/>
        <v>0</v>
      </c>
    </row>
    <row r="369" spans="1:13" ht="14.5" x14ac:dyDescent="0.35">
      <c r="A369" s="7"/>
      <c r="B369" s="40"/>
      <c r="C369" s="271"/>
      <c r="D369" s="103" t="s">
        <v>686</v>
      </c>
      <c r="E369" s="103" t="s">
        <v>677</v>
      </c>
      <c r="F369" s="103" t="s">
        <v>682</v>
      </c>
      <c r="G369" s="459"/>
      <c r="H369" s="286"/>
      <c r="K369" s="273">
        <f t="shared" si="19"/>
        <v>0</v>
      </c>
    </row>
    <row r="370" spans="1:13" ht="14.5" x14ac:dyDescent="0.35">
      <c r="A370" s="7"/>
      <c r="B370" s="40"/>
      <c r="C370" s="271"/>
      <c r="D370" s="103"/>
      <c r="E370" s="103" t="s">
        <v>677</v>
      </c>
      <c r="F370" s="103" t="s">
        <v>682</v>
      </c>
      <c r="G370" s="459"/>
      <c r="H370" s="286"/>
      <c r="K370" s="273">
        <f t="shared" si="19"/>
        <v>0</v>
      </c>
    </row>
    <row r="371" spans="1:13" ht="14.5" x14ac:dyDescent="0.35">
      <c r="A371" s="7"/>
      <c r="B371" s="40"/>
      <c r="C371" s="271"/>
      <c r="D371" s="103"/>
      <c r="E371" s="103" t="s">
        <v>677</v>
      </c>
      <c r="F371" s="103" t="s">
        <v>682</v>
      </c>
      <c r="G371" s="459"/>
      <c r="H371" s="286"/>
      <c r="K371" s="273">
        <f t="shared" si="19"/>
        <v>0</v>
      </c>
    </row>
    <row r="372" spans="1:13" ht="15" thickBot="1" x14ac:dyDescent="0.4">
      <c r="A372" s="7"/>
      <c r="B372" s="41"/>
      <c r="C372" s="272"/>
      <c r="D372" s="105"/>
      <c r="E372" s="105" t="s">
        <v>677</v>
      </c>
      <c r="F372" s="105" t="s">
        <v>682</v>
      </c>
      <c r="G372" s="462"/>
      <c r="H372" s="287"/>
      <c r="K372" s="274">
        <f t="shared" si="19"/>
        <v>0</v>
      </c>
    </row>
    <row r="373" spans="1:13" ht="15" thickBot="1" x14ac:dyDescent="0.4">
      <c r="B373" t="s">
        <v>687</v>
      </c>
      <c r="J373" s="275" t="s">
        <v>688</v>
      </c>
      <c r="K373" s="206">
        <f>SUM(K357:K372)</f>
        <v>0</v>
      </c>
      <c r="L373" t="s">
        <v>689</v>
      </c>
    </row>
    <row r="374" spans="1:13" ht="13" x14ac:dyDescent="0.3">
      <c r="K374" s="22"/>
    </row>
    <row r="375" spans="1:13" ht="13.5" thickBot="1" x14ac:dyDescent="0.35">
      <c r="I375" s="188"/>
      <c r="J375" s="188"/>
      <c r="K375" s="188" t="s">
        <v>199</v>
      </c>
      <c r="L375" s="189" t="s">
        <v>200</v>
      </c>
      <c r="M375" s="37" t="s">
        <v>201</v>
      </c>
    </row>
    <row r="376" spans="1:13" ht="33" customHeight="1" thickBot="1" x14ac:dyDescent="0.75">
      <c r="A376" s="595" t="s">
        <v>202</v>
      </c>
      <c r="B376" s="596"/>
      <c r="C376" s="596"/>
      <c r="D376" s="596"/>
      <c r="E376" s="596"/>
      <c r="F376" s="596"/>
      <c r="G376" s="596"/>
      <c r="H376" s="596"/>
      <c r="I376" s="596"/>
      <c r="J376" s="592">
        <f>K373+K354</f>
        <v>0</v>
      </c>
      <c r="K376" s="592"/>
      <c r="L376" s="283">
        <v>15000</v>
      </c>
      <c r="M376" s="201" t="str">
        <f>IF(J376&gt;L376,"JA","NEE")</f>
        <v>NEE</v>
      </c>
    </row>
    <row r="377" spans="1:13" ht="13" x14ac:dyDescent="0.3">
      <c r="K377" s="5" t="s">
        <v>203</v>
      </c>
    </row>
    <row r="378" spans="1:13" ht="13" x14ac:dyDescent="0.3"/>
    <row r="379" spans="1:13" ht="14.5" x14ac:dyDescent="0.35">
      <c r="C379" s="63"/>
      <c r="D379" s="63"/>
    </row>
    <row r="380" spans="1:13" ht="14.5" x14ac:dyDescent="0.35">
      <c r="C380" s="82"/>
      <c r="D380" s="82"/>
    </row>
    <row r="381" spans="1:13" ht="12.75" customHeight="1" x14ac:dyDescent="0.35">
      <c r="C381" s="64"/>
      <c r="D381" s="64"/>
    </row>
  </sheetData>
  <mergeCells count="4">
    <mergeCell ref="A1:D1"/>
    <mergeCell ref="E1:K1"/>
    <mergeCell ref="A376:I376"/>
    <mergeCell ref="J376:K376"/>
  </mergeCells>
  <phoneticPr fontId="12" type="noConversion"/>
  <conditionalFormatting sqref="M376">
    <cfRule type="cellIs" dxfId="37" priority="1" operator="equal">
      <formula>"JA"</formula>
    </cfRule>
    <cfRule type="cellIs" dxfId="36" priority="2" operator="equal">
      <formula>"NEE"</formula>
    </cfRule>
  </conditionalFormatting>
  <pageMargins left="0.7" right="0.7" top="0.75" bottom="0.75" header="0.3" footer="0.3"/>
  <pageSetup paperSize="9" scale="5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FC1D4-5D05-40CD-B8EF-920C4A39D173}">
  <dimension ref="A1:M381"/>
  <sheetViews>
    <sheetView zoomScaleNormal="100" workbookViewId="0">
      <selection activeCell="H354" sqref="H35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89.25" customHeight="1" thickBot="1" x14ac:dyDescent="0.35">
      <c r="A1" s="618" t="s">
        <v>690</v>
      </c>
      <c r="B1" s="615"/>
      <c r="C1" s="615"/>
      <c r="D1" s="615"/>
      <c r="E1" s="616" t="s">
        <v>695</v>
      </c>
      <c r="F1" s="616"/>
      <c r="G1" s="616"/>
      <c r="H1" s="616"/>
      <c r="I1" s="616"/>
      <c r="J1" s="616"/>
      <c r="K1" s="617"/>
      <c r="L1" s="6"/>
    </row>
    <row r="2" spans="1:12" ht="15" thickBot="1" x14ac:dyDescent="0.4">
      <c r="B2" s="198" t="s">
        <v>226</v>
      </c>
      <c r="L2" s="6"/>
    </row>
    <row r="3" spans="1:12" ht="27" thickBot="1" x14ac:dyDescent="0.4">
      <c r="A3" s="98"/>
      <c r="B3" s="198" t="s">
        <v>227</v>
      </c>
      <c r="C3" s="106" t="s">
        <v>228</v>
      </c>
      <c r="D3" s="106" t="s">
        <v>229</v>
      </c>
      <c r="E3" s="106" t="s">
        <v>230</v>
      </c>
      <c r="F3" s="106" t="s">
        <v>231</v>
      </c>
      <c r="G3" s="107" t="s">
        <v>232</v>
      </c>
      <c r="H3" s="107" t="s">
        <v>233</v>
      </c>
      <c r="I3" s="107" t="s">
        <v>234</v>
      </c>
      <c r="J3" s="107" t="s">
        <v>235</v>
      </c>
      <c r="K3" s="107" t="s">
        <v>236</v>
      </c>
      <c r="L3" s="6"/>
    </row>
    <row r="4" spans="1:12" ht="15" thickBot="1" x14ac:dyDescent="0.4">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9"/>
      <c r="H5" s="207">
        <v>0</v>
      </c>
      <c r="I5" s="150">
        <f>G5*F5</f>
        <v>0</v>
      </c>
      <c r="J5" s="150">
        <f>H5*I5</f>
        <v>0</v>
      </c>
      <c r="K5" s="150">
        <f>I5-J5</f>
        <v>0</v>
      </c>
    </row>
    <row r="6" spans="1:12" ht="14.5" x14ac:dyDescent="0.35">
      <c r="A6" s="23"/>
      <c r="B6" s="102"/>
      <c r="C6" s="102"/>
      <c r="D6" s="102"/>
      <c r="E6" s="112" t="s">
        <v>243</v>
      </c>
      <c r="F6" s="194"/>
      <c r="G6" s="459"/>
      <c r="H6" s="207">
        <v>0</v>
      </c>
      <c r="I6" s="150">
        <f>G6*F6</f>
        <v>0</v>
      </c>
      <c r="J6" s="150">
        <f>I6*H6</f>
        <v>0</v>
      </c>
      <c r="K6" s="150">
        <f t="shared" ref="K6:K53" si="0">I6-J6</f>
        <v>0</v>
      </c>
    </row>
    <row r="7" spans="1:12" ht="14.5" x14ac:dyDescent="0.35">
      <c r="A7" s="23"/>
      <c r="B7" s="102"/>
      <c r="C7" s="102" t="s">
        <v>244</v>
      </c>
      <c r="D7" s="102"/>
      <c r="E7" s="112" t="s">
        <v>245</v>
      </c>
      <c r="F7" s="194"/>
      <c r="G7" s="459"/>
      <c r="H7" s="207">
        <v>0</v>
      </c>
      <c r="I7" s="150">
        <f t="shared" ref="I7:I53" si="1">G7*F7</f>
        <v>0</v>
      </c>
      <c r="J7" s="150">
        <f t="shared" ref="J7:J53" si="2">I7*H7</f>
        <v>0</v>
      </c>
      <c r="K7" s="150">
        <f t="shared" si="0"/>
        <v>0</v>
      </c>
    </row>
    <row r="8" spans="1:12" ht="14.5" x14ac:dyDescent="0.35">
      <c r="A8" s="23"/>
      <c r="B8" s="102"/>
      <c r="C8" s="102"/>
      <c r="D8" s="102"/>
      <c r="E8" s="112" t="s">
        <v>246</v>
      </c>
      <c r="F8" s="194"/>
      <c r="G8" s="459"/>
      <c r="H8" s="207">
        <v>0</v>
      </c>
      <c r="I8" s="150">
        <f t="shared" si="1"/>
        <v>0</v>
      </c>
      <c r="J8" s="150">
        <f t="shared" si="2"/>
        <v>0</v>
      </c>
      <c r="K8" s="150">
        <f t="shared" si="0"/>
        <v>0</v>
      </c>
    </row>
    <row r="9" spans="1:12" ht="14.5" x14ac:dyDescent="0.35">
      <c r="A9" s="23"/>
      <c r="B9" s="102"/>
      <c r="C9" s="102" t="s">
        <v>247</v>
      </c>
      <c r="D9" s="102"/>
      <c r="E9" s="112" t="s">
        <v>248</v>
      </c>
      <c r="F9" s="194"/>
      <c r="G9" s="459"/>
      <c r="H9" s="207">
        <v>0</v>
      </c>
      <c r="I9" s="150">
        <f t="shared" si="1"/>
        <v>0</v>
      </c>
      <c r="J9" s="150">
        <f t="shared" si="2"/>
        <v>0</v>
      </c>
      <c r="K9" s="150">
        <f t="shared" si="0"/>
        <v>0</v>
      </c>
    </row>
    <row r="10" spans="1:12" ht="14.5" x14ac:dyDescent="0.35">
      <c r="A10" s="23"/>
      <c r="B10" s="102"/>
      <c r="C10" s="102"/>
      <c r="D10" s="102"/>
      <c r="E10" s="112" t="s">
        <v>249</v>
      </c>
      <c r="F10" s="194"/>
      <c r="G10" s="459"/>
      <c r="H10" s="207">
        <v>0</v>
      </c>
      <c r="I10" s="150">
        <f t="shared" si="1"/>
        <v>0</v>
      </c>
      <c r="J10" s="150">
        <f t="shared" si="2"/>
        <v>0</v>
      </c>
      <c r="K10" s="150">
        <f t="shared" si="0"/>
        <v>0</v>
      </c>
    </row>
    <row r="11" spans="1:12" ht="14.5" x14ac:dyDescent="0.35">
      <c r="A11" s="7"/>
      <c r="B11" s="102"/>
      <c r="C11" s="102" t="s">
        <v>250</v>
      </c>
      <c r="D11" s="102"/>
      <c r="E11" s="112" t="s">
        <v>251</v>
      </c>
      <c r="F11" s="194"/>
      <c r="G11" s="459"/>
      <c r="H11" s="207">
        <v>0</v>
      </c>
      <c r="I11" s="150">
        <f t="shared" si="1"/>
        <v>0</v>
      </c>
      <c r="J11" s="150">
        <f t="shared" si="2"/>
        <v>0</v>
      </c>
      <c r="K11" s="150">
        <f t="shared" si="0"/>
        <v>0</v>
      </c>
    </row>
    <row r="12" spans="1:12" ht="14.5" x14ac:dyDescent="0.35">
      <c r="A12" s="7"/>
      <c r="B12" s="102"/>
      <c r="C12" s="102"/>
      <c r="D12" s="102"/>
      <c r="E12" s="112" t="s">
        <v>252</v>
      </c>
      <c r="F12" s="194"/>
      <c r="G12" s="459"/>
      <c r="H12" s="207">
        <v>0</v>
      </c>
      <c r="I12" s="150">
        <f t="shared" si="1"/>
        <v>0</v>
      </c>
      <c r="J12" s="150">
        <f t="shared" si="2"/>
        <v>0</v>
      </c>
      <c r="K12" s="150">
        <f t="shared" si="0"/>
        <v>0</v>
      </c>
    </row>
    <row r="13" spans="1:12" ht="14.5" x14ac:dyDescent="0.35">
      <c r="A13" s="7"/>
      <c r="B13" s="102"/>
      <c r="C13" s="102" t="s">
        <v>253</v>
      </c>
      <c r="D13" s="102"/>
      <c r="E13" s="112" t="s">
        <v>254</v>
      </c>
      <c r="F13" s="194"/>
      <c r="G13" s="459"/>
      <c r="H13" s="207">
        <v>0</v>
      </c>
      <c r="I13" s="150">
        <f t="shared" si="1"/>
        <v>0</v>
      </c>
      <c r="J13" s="150">
        <f t="shared" si="2"/>
        <v>0</v>
      </c>
      <c r="K13" s="150">
        <f t="shared" si="0"/>
        <v>0</v>
      </c>
    </row>
    <row r="14" spans="1:12" ht="14.5" x14ac:dyDescent="0.35">
      <c r="A14" s="7"/>
      <c r="B14" s="102"/>
      <c r="C14" s="102"/>
      <c r="D14" s="102"/>
      <c r="E14" s="112" t="s">
        <v>255</v>
      </c>
      <c r="F14" s="194"/>
      <c r="G14" s="459"/>
      <c r="H14" s="207">
        <v>0</v>
      </c>
      <c r="I14" s="150">
        <f t="shared" si="1"/>
        <v>0</v>
      </c>
      <c r="J14" s="150">
        <f t="shared" si="2"/>
        <v>0</v>
      </c>
      <c r="K14" s="150">
        <f t="shared" si="0"/>
        <v>0</v>
      </c>
    </row>
    <row r="15" spans="1:12" ht="14.5" x14ac:dyDescent="0.35">
      <c r="A15" s="7"/>
      <c r="B15" s="102"/>
      <c r="C15" s="102" t="s">
        <v>256</v>
      </c>
      <c r="D15" s="102"/>
      <c r="E15" s="112" t="s">
        <v>257</v>
      </c>
      <c r="F15" s="194"/>
      <c r="G15" s="459"/>
      <c r="H15" s="207">
        <v>0</v>
      </c>
      <c r="I15" s="150">
        <f t="shared" si="1"/>
        <v>0</v>
      </c>
      <c r="J15" s="150">
        <f t="shared" si="2"/>
        <v>0</v>
      </c>
      <c r="K15" s="150">
        <f t="shared" si="0"/>
        <v>0</v>
      </c>
    </row>
    <row r="16" spans="1:12" ht="14.5" x14ac:dyDescent="0.35">
      <c r="A16" s="7"/>
      <c r="B16" s="102"/>
      <c r="C16" s="102"/>
      <c r="D16" s="102"/>
      <c r="E16" s="112" t="s">
        <v>258</v>
      </c>
      <c r="F16" s="194"/>
      <c r="G16" s="459"/>
      <c r="H16" s="207">
        <v>0</v>
      </c>
      <c r="I16" s="150">
        <f t="shared" si="1"/>
        <v>0</v>
      </c>
      <c r="J16" s="150">
        <f t="shared" si="2"/>
        <v>0</v>
      </c>
      <c r="K16" s="150">
        <f t="shared" si="0"/>
        <v>0</v>
      </c>
    </row>
    <row r="17" spans="1:11" ht="14.5" x14ac:dyDescent="0.35">
      <c r="A17" s="7"/>
      <c r="B17" s="102"/>
      <c r="C17" s="102" t="s">
        <v>259</v>
      </c>
      <c r="D17" s="102"/>
      <c r="E17" s="112" t="s">
        <v>260</v>
      </c>
      <c r="F17" s="194"/>
      <c r="G17" s="459"/>
      <c r="H17" s="207">
        <v>0</v>
      </c>
      <c r="I17" s="150">
        <f t="shared" si="1"/>
        <v>0</v>
      </c>
      <c r="J17" s="150">
        <f t="shared" si="2"/>
        <v>0</v>
      </c>
      <c r="K17" s="150">
        <f t="shared" si="0"/>
        <v>0</v>
      </c>
    </row>
    <row r="18" spans="1:11" ht="14.5" x14ac:dyDescent="0.35">
      <c r="A18" s="7"/>
      <c r="B18" s="102"/>
      <c r="C18" s="102"/>
      <c r="D18" s="102"/>
      <c r="E18" s="112" t="s">
        <v>261</v>
      </c>
      <c r="F18" s="194"/>
      <c r="G18" s="459"/>
      <c r="H18" s="207">
        <v>0</v>
      </c>
      <c r="I18" s="150">
        <f t="shared" si="1"/>
        <v>0</v>
      </c>
      <c r="J18" s="150">
        <f t="shared" si="2"/>
        <v>0</v>
      </c>
      <c r="K18" s="150">
        <f t="shared" si="0"/>
        <v>0</v>
      </c>
    </row>
    <row r="19" spans="1:11" ht="14.5" x14ac:dyDescent="0.35">
      <c r="A19" s="7"/>
      <c r="B19" s="102"/>
      <c r="C19" s="102" t="s">
        <v>262</v>
      </c>
      <c r="D19" s="102"/>
      <c r="E19" s="112" t="s">
        <v>263</v>
      </c>
      <c r="F19" s="194"/>
      <c r="G19" s="459"/>
      <c r="H19" s="207">
        <v>0</v>
      </c>
      <c r="I19" s="150">
        <f t="shared" si="1"/>
        <v>0</v>
      </c>
      <c r="J19" s="150">
        <f t="shared" si="2"/>
        <v>0</v>
      </c>
      <c r="K19" s="150">
        <f t="shared" si="0"/>
        <v>0</v>
      </c>
    </row>
    <row r="20" spans="1:11" ht="14.5" x14ac:dyDescent="0.35">
      <c r="A20" s="7"/>
      <c r="B20" s="102"/>
      <c r="C20" s="102"/>
      <c r="D20" s="102"/>
      <c r="E20" s="112" t="s">
        <v>264</v>
      </c>
      <c r="F20" s="194"/>
      <c r="G20" s="459"/>
      <c r="H20" s="207">
        <v>0</v>
      </c>
      <c r="I20" s="150">
        <f t="shared" si="1"/>
        <v>0</v>
      </c>
      <c r="J20" s="150">
        <f t="shared" si="2"/>
        <v>0</v>
      </c>
      <c r="K20" s="150">
        <f t="shared" si="0"/>
        <v>0</v>
      </c>
    </row>
    <row r="21" spans="1:11" ht="14.5" x14ac:dyDescent="0.35">
      <c r="A21" s="7"/>
      <c r="B21" s="102"/>
      <c r="C21" s="102" t="s">
        <v>265</v>
      </c>
      <c r="D21" s="102"/>
      <c r="E21" s="112" t="s">
        <v>266</v>
      </c>
      <c r="F21" s="194"/>
      <c r="G21" s="459"/>
      <c r="H21" s="207">
        <v>0</v>
      </c>
      <c r="I21" s="150">
        <f t="shared" si="1"/>
        <v>0</v>
      </c>
      <c r="J21" s="150">
        <f t="shared" si="2"/>
        <v>0</v>
      </c>
      <c r="K21" s="150">
        <f t="shared" si="0"/>
        <v>0</v>
      </c>
    </row>
    <row r="22" spans="1:11" ht="14.5" x14ac:dyDescent="0.35">
      <c r="A22" s="7"/>
      <c r="B22" s="102"/>
      <c r="C22" s="102"/>
      <c r="D22" s="102"/>
      <c r="E22" s="112" t="s">
        <v>267</v>
      </c>
      <c r="F22" s="194"/>
      <c r="G22" s="459"/>
      <c r="H22" s="207">
        <v>0</v>
      </c>
      <c r="I22" s="150">
        <f t="shared" si="1"/>
        <v>0</v>
      </c>
      <c r="J22" s="150">
        <f t="shared" si="2"/>
        <v>0</v>
      </c>
      <c r="K22" s="150">
        <f t="shared" si="0"/>
        <v>0</v>
      </c>
    </row>
    <row r="23" spans="1:11" ht="14.5" x14ac:dyDescent="0.35">
      <c r="A23" s="7"/>
      <c r="B23" s="102"/>
      <c r="C23" s="102" t="s">
        <v>268</v>
      </c>
      <c r="D23" s="102"/>
      <c r="E23" s="112" t="s">
        <v>269</v>
      </c>
      <c r="F23" s="194"/>
      <c r="G23" s="459"/>
      <c r="H23" s="207">
        <v>0</v>
      </c>
      <c r="I23" s="150">
        <f t="shared" si="1"/>
        <v>0</v>
      </c>
      <c r="J23" s="150">
        <f t="shared" si="2"/>
        <v>0</v>
      </c>
      <c r="K23" s="150">
        <f t="shared" si="0"/>
        <v>0</v>
      </c>
    </row>
    <row r="24" spans="1:11" ht="14.5" x14ac:dyDescent="0.35">
      <c r="A24" s="7"/>
      <c r="B24" s="102"/>
      <c r="C24" s="102"/>
      <c r="D24" s="102"/>
      <c r="E24" s="112" t="s">
        <v>270</v>
      </c>
      <c r="F24" s="194"/>
      <c r="G24" s="459"/>
      <c r="H24" s="207">
        <v>0</v>
      </c>
      <c r="I24" s="150">
        <f t="shared" si="1"/>
        <v>0</v>
      </c>
      <c r="J24" s="150">
        <f t="shared" si="2"/>
        <v>0</v>
      </c>
      <c r="K24" s="150">
        <f t="shared" si="0"/>
        <v>0</v>
      </c>
    </row>
    <row r="25" spans="1:11" ht="14.5" x14ac:dyDescent="0.35">
      <c r="A25" s="7"/>
      <c r="B25" s="102"/>
      <c r="C25" s="102" t="s">
        <v>271</v>
      </c>
      <c r="D25" s="102"/>
      <c r="E25" s="112" t="s">
        <v>272</v>
      </c>
      <c r="F25" s="194"/>
      <c r="G25" s="459"/>
      <c r="H25" s="207">
        <v>0</v>
      </c>
      <c r="I25" s="150">
        <f t="shared" si="1"/>
        <v>0</v>
      </c>
      <c r="J25" s="150">
        <f t="shared" si="2"/>
        <v>0</v>
      </c>
      <c r="K25" s="150">
        <f t="shared" si="0"/>
        <v>0</v>
      </c>
    </row>
    <row r="26" spans="1:11" ht="14.5" x14ac:dyDescent="0.35">
      <c r="A26" s="7"/>
      <c r="B26" s="102"/>
      <c r="C26" s="102"/>
      <c r="D26" s="102"/>
      <c r="E26" s="112" t="s">
        <v>273</v>
      </c>
      <c r="F26" s="194"/>
      <c r="G26" s="459"/>
      <c r="H26" s="207">
        <v>0</v>
      </c>
      <c r="I26" s="150">
        <f t="shared" si="1"/>
        <v>0</v>
      </c>
      <c r="J26" s="150">
        <f t="shared" si="2"/>
        <v>0</v>
      </c>
      <c r="K26" s="150">
        <f t="shared" si="0"/>
        <v>0</v>
      </c>
    </row>
    <row r="27" spans="1:11" ht="14.5" x14ac:dyDescent="0.35">
      <c r="A27" s="7"/>
      <c r="B27" s="102"/>
      <c r="C27" s="102" t="s">
        <v>274</v>
      </c>
      <c r="D27" s="102"/>
      <c r="E27" s="112" t="s">
        <v>275</v>
      </c>
      <c r="F27" s="194"/>
      <c r="G27" s="459"/>
      <c r="H27" s="207">
        <v>0</v>
      </c>
      <c r="I27" s="150">
        <f t="shared" si="1"/>
        <v>0</v>
      </c>
      <c r="J27" s="150">
        <f t="shared" si="2"/>
        <v>0</v>
      </c>
      <c r="K27" s="150">
        <f t="shared" si="0"/>
        <v>0</v>
      </c>
    </row>
    <row r="28" spans="1:11" ht="14.5" x14ac:dyDescent="0.35">
      <c r="A28" s="7"/>
      <c r="B28" s="102"/>
      <c r="C28" s="102"/>
      <c r="D28" s="102"/>
      <c r="E28" s="112" t="s">
        <v>276</v>
      </c>
      <c r="F28" s="194"/>
      <c r="G28" s="459"/>
      <c r="H28" s="207">
        <v>0</v>
      </c>
      <c r="I28" s="150">
        <f t="shared" si="1"/>
        <v>0</v>
      </c>
      <c r="J28" s="150">
        <f t="shared" si="2"/>
        <v>0</v>
      </c>
      <c r="K28" s="150">
        <f t="shared" si="0"/>
        <v>0</v>
      </c>
    </row>
    <row r="29" spans="1:11" ht="14.5" x14ac:dyDescent="0.35">
      <c r="A29" s="7"/>
      <c r="B29" s="102"/>
      <c r="C29" s="102"/>
      <c r="D29" s="102"/>
      <c r="E29" s="112" t="s">
        <v>277</v>
      </c>
      <c r="F29" s="194"/>
      <c r="G29" s="459"/>
      <c r="H29" s="207">
        <v>0</v>
      </c>
      <c r="I29" s="150">
        <f t="shared" si="1"/>
        <v>0</v>
      </c>
      <c r="J29" s="150">
        <f t="shared" si="2"/>
        <v>0</v>
      </c>
      <c r="K29" s="150">
        <f t="shared" si="0"/>
        <v>0</v>
      </c>
    </row>
    <row r="30" spans="1:11" ht="14.5" x14ac:dyDescent="0.35">
      <c r="A30" s="7"/>
      <c r="B30" s="102"/>
      <c r="C30" s="102"/>
      <c r="D30" s="102"/>
      <c r="E30" s="112" t="s">
        <v>278</v>
      </c>
      <c r="F30" s="194"/>
      <c r="G30" s="459"/>
      <c r="H30" s="207">
        <v>0</v>
      </c>
      <c r="I30" s="150">
        <f t="shared" si="1"/>
        <v>0</v>
      </c>
      <c r="J30" s="150">
        <f t="shared" si="2"/>
        <v>0</v>
      </c>
      <c r="K30" s="150">
        <f t="shared" si="0"/>
        <v>0</v>
      </c>
    </row>
    <row r="31" spans="1:11" ht="14.5" x14ac:dyDescent="0.35">
      <c r="A31" s="7"/>
      <c r="B31" s="102"/>
      <c r="C31" s="102"/>
      <c r="D31" s="102"/>
      <c r="E31" s="112" t="s">
        <v>279</v>
      </c>
      <c r="F31" s="194"/>
      <c r="G31" s="459"/>
      <c r="H31" s="207">
        <v>0</v>
      </c>
      <c r="I31" s="150">
        <f t="shared" si="1"/>
        <v>0</v>
      </c>
      <c r="J31" s="150">
        <f t="shared" si="2"/>
        <v>0</v>
      </c>
      <c r="K31" s="150">
        <f t="shared" si="0"/>
        <v>0</v>
      </c>
    </row>
    <row r="32" spans="1:11" ht="14.5" x14ac:dyDescent="0.35">
      <c r="A32" s="7"/>
      <c r="B32" s="102"/>
      <c r="C32" s="102"/>
      <c r="D32" s="102"/>
      <c r="E32" s="112" t="s">
        <v>280</v>
      </c>
      <c r="F32" s="194"/>
      <c r="G32" s="459"/>
      <c r="H32" s="207">
        <v>0</v>
      </c>
      <c r="I32" s="150">
        <f t="shared" si="1"/>
        <v>0</v>
      </c>
      <c r="J32" s="150">
        <f t="shared" si="2"/>
        <v>0</v>
      </c>
      <c r="K32" s="150">
        <f t="shared" si="0"/>
        <v>0</v>
      </c>
    </row>
    <row r="33" spans="1:11" ht="14.5" x14ac:dyDescent="0.35">
      <c r="A33" s="7"/>
      <c r="B33" s="102"/>
      <c r="C33" s="102"/>
      <c r="D33" s="102"/>
      <c r="E33" s="112" t="s">
        <v>281</v>
      </c>
      <c r="F33" s="194"/>
      <c r="G33" s="459"/>
      <c r="H33" s="207">
        <v>0</v>
      </c>
      <c r="I33" s="150">
        <f t="shared" si="1"/>
        <v>0</v>
      </c>
      <c r="J33" s="150">
        <f t="shared" si="2"/>
        <v>0</v>
      </c>
      <c r="K33" s="150">
        <f t="shared" si="0"/>
        <v>0</v>
      </c>
    </row>
    <row r="34" spans="1:11" ht="14.5" x14ac:dyDescent="0.35">
      <c r="A34" s="7"/>
      <c r="B34" s="102"/>
      <c r="C34" s="102"/>
      <c r="D34" s="102"/>
      <c r="E34" s="112" t="s">
        <v>282</v>
      </c>
      <c r="F34" s="194"/>
      <c r="G34" s="459"/>
      <c r="H34" s="207">
        <v>0</v>
      </c>
      <c r="I34" s="150">
        <f t="shared" si="1"/>
        <v>0</v>
      </c>
      <c r="J34" s="150">
        <f t="shared" si="2"/>
        <v>0</v>
      </c>
      <c r="K34" s="150">
        <f t="shared" si="0"/>
        <v>0</v>
      </c>
    </row>
    <row r="35" spans="1:11" ht="14.5" x14ac:dyDescent="0.35">
      <c r="A35" s="7"/>
      <c r="B35" s="102"/>
      <c r="C35" s="102"/>
      <c r="D35" s="102"/>
      <c r="E35" s="112" t="s">
        <v>283</v>
      </c>
      <c r="F35" s="194"/>
      <c r="G35" s="459"/>
      <c r="H35" s="207">
        <v>0</v>
      </c>
      <c r="I35" s="150">
        <f t="shared" si="1"/>
        <v>0</v>
      </c>
      <c r="J35" s="150">
        <f t="shared" si="2"/>
        <v>0</v>
      </c>
      <c r="K35" s="150">
        <f t="shared" si="0"/>
        <v>0</v>
      </c>
    </row>
    <row r="36" spans="1:11" ht="14.5" x14ac:dyDescent="0.35">
      <c r="A36" s="7"/>
      <c r="B36" s="102"/>
      <c r="C36" s="102"/>
      <c r="D36" s="102"/>
      <c r="E36" s="112" t="s">
        <v>284</v>
      </c>
      <c r="F36" s="194"/>
      <c r="G36" s="459"/>
      <c r="H36" s="207">
        <v>0</v>
      </c>
      <c r="I36" s="150">
        <f t="shared" si="1"/>
        <v>0</v>
      </c>
      <c r="J36" s="150">
        <f t="shared" si="2"/>
        <v>0</v>
      </c>
      <c r="K36" s="150">
        <f t="shared" si="0"/>
        <v>0</v>
      </c>
    </row>
    <row r="37" spans="1:11" ht="14.5" x14ac:dyDescent="0.35">
      <c r="A37" s="7"/>
      <c r="B37" s="102"/>
      <c r="C37" s="102"/>
      <c r="D37" s="102"/>
      <c r="E37" s="112" t="s">
        <v>285</v>
      </c>
      <c r="F37" s="194"/>
      <c r="G37" s="459"/>
      <c r="H37" s="207">
        <v>0</v>
      </c>
      <c r="I37" s="150">
        <f t="shared" si="1"/>
        <v>0</v>
      </c>
      <c r="J37" s="150">
        <f t="shared" si="2"/>
        <v>0</v>
      </c>
      <c r="K37" s="150">
        <f t="shared" si="0"/>
        <v>0</v>
      </c>
    </row>
    <row r="38" spans="1:11" ht="14.5" x14ac:dyDescent="0.35">
      <c r="A38" s="7"/>
      <c r="B38" s="102"/>
      <c r="C38" s="102"/>
      <c r="D38" s="102"/>
      <c r="E38" s="112" t="s">
        <v>286</v>
      </c>
      <c r="F38" s="194"/>
      <c r="G38" s="459"/>
      <c r="H38" s="207">
        <v>0</v>
      </c>
      <c r="I38" s="150">
        <f t="shared" si="1"/>
        <v>0</v>
      </c>
      <c r="J38" s="150">
        <f t="shared" si="2"/>
        <v>0</v>
      </c>
      <c r="K38" s="150">
        <f t="shared" si="0"/>
        <v>0</v>
      </c>
    </row>
    <row r="39" spans="1:11" ht="14.5" x14ac:dyDescent="0.35">
      <c r="A39" s="7"/>
      <c r="B39" s="102"/>
      <c r="C39" s="102"/>
      <c r="D39" s="102"/>
      <c r="E39" s="112" t="s">
        <v>287</v>
      </c>
      <c r="F39" s="194"/>
      <c r="G39" s="459"/>
      <c r="H39" s="207">
        <v>0</v>
      </c>
      <c r="I39" s="150">
        <f t="shared" si="1"/>
        <v>0</v>
      </c>
      <c r="J39" s="150">
        <f t="shared" si="2"/>
        <v>0</v>
      </c>
      <c r="K39" s="150">
        <f t="shared" si="0"/>
        <v>0</v>
      </c>
    </row>
    <row r="40" spans="1:11" ht="14.5" x14ac:dyDescent="0.35">
      <c r="A40" s="7"/>
      <c r="B40" s="102"/>
      <c r="C40" s="102"/>
      <c r="D40" s="102"/>
      <c r="E40" s="112" t="s">
        <v>288</v>
      </c>
      <c r="F40" s="194"/>
      <c r="G40" s="459"/>
      <c r="H40" s="207">
        <v>0</v>
      </c>
      <c r="I40" s="150">
        <f t="shared" si="1"/>
        <v>0</v>
      </c>
      <c r="J40" s="150">
        <f t="shared" si="2"/>
        <v>0</v>
      </c>
      <c r="K40" s="150">
        <f t="shared" si="0"/>
        <v>0</v>
      </c>
    </row>
    <row r="41" spans="1:11" ht="14.5" x14ac:dyDescent="0.35">
      <c r="A41" s="7"/>
      <c r="B41" s="102"/>
      <c r="C41" s="102"/>
      <c r="D41" s="102"/>
      <c r="E41" s="112" t="s">
        <v>289</v>
      </c>
      <c r="F41" s="194"/>
      <c r="G41" s="459"/>
      <c r="H41" s="207">
        <v>0</v>
      </c>
      <c r="I41" s="150">
        <f t="shared" si="1"/>
        <v>0</v>
      </c>
      <c r="J41" s="150">
        <f t="shared" si="2"/>
        <v>0</v>
      </c>
      <c r="K41" s="150">
        <f t="shared" si="0"/>
        <v>0</v>
      </c>
    </row>
    <row r="42" spans="1:11" ht="14.5" x14ac:dyDescent="0.35">
      <c r="A42" s="7"/>
      <c r="B42" s="102"/>
      <c r="C42" s="102"/>
      <c r="D42" s="102"/>
      <c r="E42" s="112" t="s">
        <v>290</v>
      </c>
      <c r="F42" s="194"/>
      <c r="G42" s="459"/>
      <c r="H42" s="207">
        <v>0</v>
      </c>
      <c r="I42" s="150">
        <f t="shared" si="1"/>
        <v>0</v>
      </c>
      <c r="J42" s="150">
        <f t="shared" si="2"/>
        <v>0</v>
      </c>
      <c r="K42" s="150">
        <f t="shared" si="0"/>
        <v>0</v>
      </c>
    </row>
    <row r="43" spans="1:11" ht="14.5" x14ac:dyDescent="0.35">
      <c r="A43" s="7"/>
      <c r="B43" s="102"/>
      <c r="C43" s="102"/>
      <c r="D43" s="102"/>
      <c r="E43" s="112" t="s">
        <v>291</v>
      </c>
      <c r="F43" s="194"/>
      <c r="G43" s="459"/>
      <c r="H43" s="207">
        <v>0</v>
      </c>
      <c r="I43" s="150">
        <f t="shared" si="1"/>
        <v>0</v>
      </c>
      <c r="J43" s="150">
        <f t="shared" si="2"/>
        <v>0</v>
      </c>
      <c r="K43" s="150">
        <f t="shared" si="0"/>
        <v>0</v>
      </c>
    </row>
    <row r="44" spans="1:11" ht="14.5" x14ac:dyDescent="0.35">
      <c r="A44" s="7"/>
      <c r="B44" s="102"/>
      <c r="C44" s="102"/>
      <c r="D44" s="102"/>
      <c r="E44" s="112" t="s">
        <v>292</v>
      </c>
      <c r="F44" s="194"/>
      <c r="G44" s="459"/>
      <c r="H44" s="207">
        <v>0</v>
      </c>
      <c r="I44" s="150">
        <f t="shared" si="1"/>
        <v>0</v>
      </c>
      <c r="J44" s="150">
        <f t="shared" si="2"/>
        <v>0</v>
      </c>
      <c r="K44" s="150">
        <f t="shared" si="0"/>
        <v>0</v>
      </c>
    </row>
    <row r="45" spans="1:11" ht="14.5" x14ac:dyDescent="0.35">
      <c r="A45" s="7"/>
      <c r="B45" s="102"/>
      <c r="C45" s="102"/>
      <c r="D45" s="102"/>
      <c r="E45" s="112" t="s">
        <v>293</v>
      </c>
      <c r="F45" s="194"/>
      <c r="G45" s="459"/>
      <c r="H45" s="207">
        <v>0</v>
      </c>
      <c r="I45" s="150">
        <f t="shared" si="1"/>
        <v>0</v>
      </c>
      <c r="J45" s="150">
        <f t="shared" si="2"/>
        <v>0</v>
      </c>
      <c r="K45" s="150">
        <f t="shared" si="0"/>
        <v>0</v>
      </c>
    </row>
    <row r="46" spans="1:11" ht="14.5" x14ac:dyDescent="0.35">
      <c r="A46" s="7"/>
      <c r="B46" s="102"/>
      <c r="C46" s="102"/>
      <c r="D46" s="102"/>
      <c r="E46" s="112" t="s">
        <v>294</v>
      </c>
      <c r="F46" s="194"/>
      <c r="G46" s="459"/>
      <c r="H46" s="207">
        <v>0</v>
      </c>
      <c r="I46" s="150">
        <f t="shared" si="1"/>
        <v>0</v>
      </c>
      <c r="J46" s="150">
        <f t="shared" si="2"/>
        <v>0</v>
      </c>
      <c r="K46" s="150">
        <f t="shared" si="0"/>
        <v>0</v>
      </c>
    </row>
    <row r="47" spans="1:11" ht="14.5" x14ac:dyDescent="0.35">
      <c r="A47" s="7"/>
      <c r="B47" s="102"/>
      <c r="C47" s="102"/>
      <c r="D47" s="102"/>
      <c r="E47" s="112" t="s">
        <v>295</v>
      </c>
      <c r="F47" s="194"/>
      <c r="G47" s="459"/>
      <c r="H47" s="207">
        <v>0</v>
      </c>
      <c r="I47" s="150">
        <f t="shared" si="1"/>
        <v>0</v>
      </c>
      <c r="J47" s="150">
        <f t="shared" si="2"/>
        <v>0</v>
      </c>
      <c r="K47" s="150">
        <f t="shared" si="0"/>
        <v>0</v>
      </c>
    </row>
    <row r="48" spans="1:11" ht="14.5" x14ac:dyDescent="0.35">
      <c r="A48" s="7"/>
      <c r="B48" s="102"/>
      <c r="C48" s="102"/>
      <c r="D48" s="102"/>
      <c r="E48" s="112" t="s">
        <v>296</v>
      </c>
      <c r="F48" s="194"/>
      <c r="G48" s="459"/>
      <c r="H48" s="207">
        <v>0</v>
      </c>
      <c r="I48" s="150">
        <f t="shared" si="1"/>
        <v>0</v>
      </c>
      <c r="J48" s="150">
        <f t="shared" si="2"/>
        <v>0</v>
      </c>
      <c r="K48" s="150">
        <f t="shared" si="0"/>
        <v>0</v>
      </c>
    </row>
    <row r="49" spans="1:11" ht="14.5" x14ac:dyDescent="0.35">
      <c r="A49" s="7"/>
      <c r="B49" s="102"/>
      <c r="C49" s="102"/>
      <c r="D49" s="102"/>
      <c r="E49" s="112" t="s">
        <v>297</v>
      </c>
      <c r="F49" s="194"/>
      <c r="G49" s="459"/>
      <c r="H49" s="207">
        <v>0</v>
      </c>
      <c r="I49" s="150">
        <f t="shared" si="1"/>
        <v>0</v>
      </c>
      <c r="J49" s="150">
        <f t="shared" si="2"/>
        <v>0</v>
      </c>
      <c r="K49" s="150">
        <f t="shared" si="0"/>
        <v>0</v>
      </c>
    </row>
    <row r="50" spans="1:11" ht="14.5" x14ac:dyDescent="0.35">
      <c r="A50" s="7"/>
      <c r="B50" s="102"/>
      <c r="C50" s="102"/>
      <c r="D50" s="102"/>
      <c r="E50" s="112" t="s">
        <v>298</v>
      </c>
      <c r="F50" s="194"/>
      <c r="G50" s="459"/>
      <c r="H50" s="207">
        <v>0</v>
      </c>
      <c r="I50" s="150">
        <f t="shared" si="1"/>
        <v>0</v>
      </c>
      <c r="J50" s="150">
        <f t="shared" si="2"/>
        <v>0</v>
      </c>
      <c r="K50" s="150">
        <f t="shared" si="0"/>
        <v>0</v>
      </c>
    </row>
    <row r="51" spans="1:11" ht="14.5" x14ac:dyDescent="0.35">
      <c r="A51" s="7"/>
      <c r="B51" s="102"/>
      <c r="C51" s="102"/>
      <c r="D51" s="102"/>
      <c r="E51" s="112" t="s">
        <v>299</v>
      </c>
      <c r="F51" s="194"/>
      <c r="G51" s="459"/>
      <c r="H51" s="207">
        <v>0</v>
      </c>
      <c r="I51" s="150">
        <f t="shared" si="1"/>
        <v>0</v>
      </c>
      <c r="J51" s="150">
        <f t="shared" si="2"/>
        <v>0</v>
      </c>
      <c r="K51" s="150">
        <f t="shared" si="0"/>
        <v>0</v>
      </c>
    </row>
    <row r="52" spans="1:11" ht="14.5" x14ac:dyDescent="0.35">
      <c r="A52" s="7"/>
      <c r="B52" s="102"/>
      <c r="C52" s="102"/>
      <c r="D52" s="102"/>
      <c r="E52" s="112" t="s">
        <v>300</v>
      </c>
      <c r="F52" s="194"/>
      <c r="G52" s="459"/>
      <c r="H52" s="207">
        <v>0</v>
      </c>
      <c r="I52" s="150">
        <f t="shared" si="1"/>
        <v>0</v>
      </c>
      <c r="J52" s="150">
        <f t="shared" si="2"/>
        <v>0</v>
      </c>
      <c r="K52" s="150">
        <f t="shared" si="0"/>
        <v>0</v>
      </c>
    </row>
    <row r="53" spans="1:11" ht="14.5" x14ac:dyDescent="0.35">
      <c r="A53" s="7"/>
      <c r="B53" s="102"/>
      <c r="C53" s="102"/>
      <c r="D53" s="102"/>
      <c r="E53" s="112" t="s">
        <v>301</v>
      </c>
      <c r="F53" s="194"/>
      <c r="G53" s="459"/>
      <c r="H53" s="207">
        <v>0</v>
      </c>
      <c r="I53" s="150">
        <f t="shared" si="1"/>
        <v>0</v>
      </c>
      <c r="J53" s="150">
        <f t="shared" si="2"/>
        <v>0</v>
      </c>
      <c r="K53" s="150">
        <f t="shared" si="0"/>
        <v>0</v>
      </c>
    </row>
    <row r="54" spans="1:11" ht="14.5" x14ac:dyDescent="0.35">
      <c r="A54" s="7"/>
      <c r="B54" s="102" t="s">
        <v>302</v>
      </c>
      <c r="C54" s="102" t="s">
        <v>303</v>
      </c>
      <c r="D54" s="102"/>
      <c r="E54" s="112" t="s">
        <v>304</v>
      </c>
      <c r="F54" s="194"/>
      <c r="G54" s="459"/>
      <c r="H54" s="207">
        <v>0</v>
      </c>
      <c r="I54" s="150">
        <f t="shared" ref="I54:I100" si="3">G54*F54</f>
        <v>0</v>
      </c>
      <c r="J54" s="150">
        <f t="shared" ref="J54:J100" si="4">I54*H54</f>
        <v>0</v>
      </c>
      <c r="K54" s="150">
        <f t="shared" ref="K54:K100" si="5">I54-J54</f>
        <v>0</v>
      </c>
    </row>
    <row r="55" spans="1:11" ht="14.5" x14ac:dyDescent="0.35">
      <c r="A55" s="7"/>
      <c r="B55" s="102"/>
      <c r="C55" s="102"/>
      <c r="D55" s="102"/>
      <c r="E55" s="112" t="s">
        <v>305</v>
      </c>
      <c r="F55" s="194"/>
      <c r="G55" s="459"/>
      <c r="H55" s="207">
        <v>0</v>
      </c>
      <c r="I55" s="150">
        <f t="shared" si="3"/>
        <v>0</v>
      </c>
      <c r="J55" s="150">
        <f t="shared" si="4"/>
        <v>0</v>
      </c>
      <c r="K55" s="150">
        <f t="shared" si="5"/>
        <v>0</v>
      </c>
    </row>
    <row r="56" spans="1:11" ht="14.5" x14ac:dyDescent="0.35">
      <c r="A56" s="7"/>
      <c r="B56" s="102"/>
      <c r="C56" s="102" t="s">
        <v>306</v>
      </c>
      <c r="D56" s="102"/>
      <c r="E56" s="112" t="s">
        <v>307</v>
      </c>
      <c r="F56" s="194"/>
      <c r="G56" s="459"/>
      <c r="H56" s="207">
        <v>0</v>
      </c>
      <c r="I56" s="150">
        <f t="shared" si="3"/>
        <v>0</v>
      </c>
      <c r="J56" s="150">
        <f t="shared" si="4"/>
        <v>0</v>
      </c>
      <c r="K56" s="150">
        <f t="shared" si="5"/>
        <v>0</v>
      </c>
    </row>
    <row r="57" spans="1:11" ht="14.5" x14ac:dyDescent="0.35">
      <c r="A57" s="7"/>
      <c r="B57" s="102"/>
      <c r="C57" s="102"/>
      <c r="D57" s="102"/>
      <c r="E57" s="112" t="s">
        <v>308</v>
      </c>
      <c r="F57" s="194"/>
      <c r="G57" s="459"/>
      <c r="H57" s="207">
        <v>0</v>
      </c>
      <c r="I57" s="150">
        <f t="shared" si="3"/>
        <v>0</v>
      </c>
      <c r="J57" s="150">
        <f t="shared" si="4"/>
        <v>0</v>
      </c>
      <c r="K57" s="150">
        <f t="shared" si="5"/>
        <v>0</v>
      </c>
    </row>
    <row r="58" spans="1:11" ht="14.5" x14ac:dyDescent="0.35">
      <c r="A58" s="7"/>
      <c r="B58" s="102"/>
      <c r="C58" s="102" t="s">
        <v>309</v>
      </c>
      <c r="D58" s="102"/>
      <c r="E58" s="112" t="s">
        <v>310</v>
      </c>
      <c r="F58" s="194"/>
      <c r="G58" s="459"/>
      <c r="H58" s="207">
        <v>0</v>
      </c>
      <c r="I58" s="150">
        <f t="shared" si="3"/>
        <v>0</v>
      </c>
      <c r="J58" s="150">
        <f t="shared" si="4"/>
        <v>0</v>
      </c>
      <c r="K58" s="150">
        <f t="shared" si="5"/>
        <v>0</v>
      </c>
    </row>
    <row r="59" spans="1:11" ht="14.5" x14ac:dyDescent="0.35">
      <c r="A59" s="7"/>
      <c r="B59" s="102"/>
      <c r="C59" s="102"/>
      <c r="D59" s="102"/>
      <c r="E59" s="112" t="s">
        <v>311</v>
      </c>
      <c r="F59" s="194"/>
      <c r="G59" s="459"/>
      <c r="H59" s="207">
        <v>0</v>
      </c>
      <c r="I59" s="150">
        <f t="shared" si="3"/>
        <v>0</v>
      </c>
      <c r="J59" s="150">
        <f t="shared" si="4"/>
        <v>0</v>
      </c>
      <c r="K59" s="150">
        <f t="shared" si="5"/>
        <v>0</v>
      </c>
    </row>
    <row r="60" spans="1:11" ht="14.5" x14ac:dyDescent="0.35">
      <c r="A60" s="7"/>
      <c r="B60" s="102"/>
      <c r="C60" s="102" t="s">
        <v>312</v>
      </c>
      <c r="D60" s="102"/>
      <c r="E60" s="112" t="s">
        <v>313</v>
      </c>
      <c r="F60" s="194"/>
      <c r="G60" s="459"/>
      <c r="H60" s="207">
        <v>0</v>
      </c>
      <c r="I60" s="150">
        <f t="shared" si="3"/>
        <v>0</v>
      </c>
      <c r="J60" s="150">
        <f t="shared" si="4"/>
        <v>0</v>
      </c>
      <c r="K60" s="150">
        <f t="shared" si="5"/>
        <v>0</v>
      </c>
    </row>
    <row r="61" spans="1:11" ht="14.5" x14ac:dyDescent="0.35">
      <c r="A61" s="7"/>
      <c r="B61" s="102"/>
      <c r="C61" s="102"/>
      <c r="D61" s="102"/>
      <c r="E61" s="112" t="s">
        <v>314</v>
      </c>
      <c r="F61" s="194"/>
      <c r="G61" s="459"/>
      <c r="H61" s="207">
        <v>0</v>
      </c>
      <c r="I61" s="150">
        <f t="shared" si="3"/>
        <v>0</v>
      </c>
      <c r="J61" s="150">
        <f t="shared" si="4"/>
        <v>0</v>
      </c>
      <c r="K61" s="150">
        <f t="shared" si="5"/>
        <v>0</v>
      </c>
    </row>
    <row r="62" spans="1:11" ht="14.5" x14ac:dyDescent="0.35">
      <c r="A62" s="7"/>
      <c r="B62" s="102"/>
      <c r="C62" s="102" t="s">
        <v>315</v>
      </c>
      <c r="D62" s="102"/>
      <c r="E62" s="112" t="s">
        <v>316</v>
      </c>
      <c r="F62" s="194"/>
      <c r="G62" s="459"/>
      <c r="H62" s="207">
        <v>0</v>
      </c>
      <c r="I62" s="150">
        <f t="shared" si="3"/>
        <v>0</v>
      </c>
      <c r="J62" s="150">
        <f t="shared" si="4"/>
        <v>0</v>
      </c>
      <c r="K62" s="150">
        <f t="shared" si="5"/>
        <v>0</v>
      </c>
    </row>
    <row r="63" spans="1:11" ht="14.5" x14ac:dyDescent="0.35">
      <c r="A63" s="7"/>
      <c r="B63" s="102"/>
      <c r="C63" s="102"/>
      <c r="D63" s="102"/>
      <c r="E63" s="112" t="s">
        <v>317</v>
      </c>
      <c r="F63" s="194"/>
      <c r="G63" s="459"/>
      <c r="H63" s="207">
        <v>0</v>
      </c>
      <c r="I63" s="150">
        <f t="shared" si="3"/>
        <v>0</v>
      </c>
      <c r="J63" s="150">
        <f t="shared" si="4"/>
        <v>0</v>
      </c>
      <c r="K63" s="150">
        <f t="shared" si="5"/>
        <v>0</v>
      </c>
    </row>
    <row r="64" spans="1:11" ht="14.5" x14ac:dyDescent="0.35">
      <c r="A64" s="7"/>
      <c r="B64" s="102"/>
      <c r="C64" s="102" t="s">
        <v>318</v>
      </c>
      <c r="D64" s="102"/>
      <c r="E64" s="112" t="s">
        <v>319</v>
      </c>
      <c r="F64" s="194"/>
      <c r="G64" s="459"/>
      <c r="H64" s="207">
        <v>0</v>
      </c>
      <c r="I64" s="150">
        <f t="shared" si="3"/>
        <v>0</v>
      </c>
      <c r="J64" s="150">
        <f t="shared" si="4"/>
        <v>0</v>
      </c>
      <c r="K64" s="150">
        <f t="shared" si="5"/>
        <v>0</v>
      </c>
    </row>
    <row r="65" spans="1:11" ht="14.5" x14ac:dyDescent="0.35">
      <c r="A65" s="7"/>
      <c r="B65" s="102"/>
      <c r="C65" s="102"/>
      <c r="D65" s="102"/>
      <c r="E65" s="112" t="s">
        <v>320</v>
      </c>
      <c r="F65" s="194"/>
      <c r="G65" s="459"/>
      <c r="H65" s="207">
        <v>0</v>
      </c>
      <c r="I65" s="150">
        <f t="shared" si="3"/>
        <v>0</v>
      </c>
      <c r="J65" s="150">
        <f t="shared" si="4"/>
        <v>0</v>
      </c>
      <c r="K65" s="150">
        <f t="shared" si="5"/>
        <v>0</v>
      </c>
    </row>
    <row r="66" spans="1:11" ht="14.5" x14ac:dyDescent="0.35">
      <c r="A66" s="7"/>
      <c r="B66" s="102"/>
      <c r="C66" s="102" t="s">
        <v>321</v>
      </c>
      <c r="D66" s="102"/>
      <c r="E66" s="112" t="s">
        <v>322</v>
      </c>
      <c r="F66" s="194"/>
      <c r="G66" s="459"/>
      <c r="H66" s="207">
        <v>0</v>
      </c>
      <c r="I66" s="150">
        <f t="shared" si="3"/>
        <v>0</v>
      </c>
      <c r="J66" s="150">
        <f t="shared" si="4"/>
        <v>0</v>
      </c>
      <c r="K66" s="150">
        <f t="shared" si="5"/>
        <v>0</v>
      </c>
    </row>
    <row r="67" spans="1:11" ht="14.5" x14ac:dyDescent="0.35">
      <c r="A67" s="7"/>
      <c r="B67" s="102"/>
      <c r="C67" s="102"/>
      <c r="D67" s="102"/>
      <c r="E67" s="112" t="s">
        <v>323</v>
      </c>
      <c r="F67" s="194"/>
      <c r="G67" s="459"/>
      <c r="H67" s="207">
        <v>0</v>
      </c>
      <c r="I67" s="150">
        <f t="shared" si="3"/>
        <v>0</v>
      </c>
      <c r="J67" s="150">
        <f t="shared" si="4"/>
        <v>0</v>
      </c>
      <c r="K67" s="150">
        <f t="shared" si="5"/>
        <v>0</v>
      </c>
    </row>
    <row r="68" spans="1:11" ht="14.5" x14ac:dyDescent="0.35">
      <c r="A68" s="7"/>
      <c r="B68" s="102"/>
      <c r="C68" s="102" t="s">
        <v>268</v>
      </c>
      <c r="D68" s="102"/>
      <c r="E68" s="112" t="s">
        <v>324</v>
      </c>
      <c r="F68" s="194"/>
      <c r="G68" s="459"/>
      <c r="H68" s="207">
        <v>0</v>
      </c>
      <c r="I68" s="150">
        <f t="shared" si="3"/>
        <v>0</v>
      </c>
      <c r="J68" s="150">
        <f t="shared" si="4"/>
        <v>0</v>
      </c>
      <c r="K68" s="150">
        <f t="shared" si="5"/>
        <v>0</v>
      </c>
    </row>
    <row r="69" spans="1:11" ht="14.5" x14ac:dyDescent="0.35">
      <c r="A69" s="7"/>
      <c r="B69" s="102"/>
      <c r="C69" s="102"/>
      <c r="D69" s="102"/>
      <c r="E69" s="112" t="s">
        <v>325</v>
      </c>
      <c r="F69" s="194"/>
      <c r="G69" s="459"/>
      <c r="H69" s="207">
        <v>0</v>
      </c>
      <c r="I69" s="150">
        <f t="shared" si="3"/>
        <v>0</v>
      </c>
      <c r="J69" s="150">
        <f t="shared" si="4"/>
        <v>0</v>
      </c>
      <c r="K69" s="150">
        <f t="shared" si="5"/>
        <v>0</v>
      </c>
    </row>
    <row r="70" spans="1:11" ht="14.5" x14ac:dyDescent="0.35">
      <c r="A70" s="7"/>
      <c r="B70" s="102"/>
      <c r="C70" s="102" t="s">
        <v>271</v>
      </c>
      <c r="D70" s="102"/>
      <c r="E70" s="112" t="s">
        <v>326</v>
      </c>
      <c r="F70" s="194"/>
      <c r="G70" s="459"/>
      <c r="H70" s="207">
        <v>0</v>
      </c>
      <c r="I70" s="150">
        <f t="shared" si="3"/>
        <v>0</v>
      </c>
      <c r="J70" s="150">
        <f t="shared" si="4"/>
        <v>0</v>
      </c>
      <c r="K70" s="150">
        <f t="shared" si="5"/>
        <v>0</v>
      </c>
    </row>
    <row r="71" spans="1:11" ht="14.5" x14ac:dyDescent="0.35">
      <c r="A71" s="7"/>
      <c r="B71" s="102"/>
      <c r="C71" s="102"/>
      <c r="D71" s="102"/>
      <c r="E71" s="112" t="s">
        <v>327</v>
      </c>
      <c r="F71" s="194"/>
      <c r="G71" s="459"/>
      <c r="H71" s="207">
        <v>0</v>
      </c>
      <c r="I71" s="150">
        <f t="shared" si="3"/>
        <v>0</v>
      </c>
      <c r="J71" s="150">
        <f t="shared" si="4"/>
        <v>0</v>
      </c>
      <c r="K71" s="150">
        <f t="shared" si="5"/>
        <v>0</v>
      </c>
    </row>
    <row r="72" spans="1:11" ht="14.5" x14ac:dyDescent="0.35">
      <c r="A72" s="7"/>
      <c r="B72" s="102"/>
      <c r="C72" s="102" t="s">
        <v>274</v>
      </c>
      <c r="D72" s="102"/>
      <c r="E72" s="112" t="s">
        <v>328</v>
      </c>
      <c r="F72" s="194"/>
      <c r="G72" s="459"/>
      <c r="H72" s="207">
        <v>0</v>
      </c>
      <c r="I72" s="150">
        <f t="shared" si="3"/>
        <v>0</v>
      </c>
      <c r="J72" s="150">
        <f t="shared" si="4"/>
        <v>0</v>
      </c>
      <c r="K72" s="150">
        <f t="shared" si="5"/>
        <v>0</v>
      </c>
    </row>
    <row r="73" spans="1:11" ht="14.5" x14ac:dyDescent="0.35">
      <c r="A73" s="7"/>
      <c r="B73" s="102"/>
      <c r="C73" s="102"/>
      <c r="D73" s="102"/>
      <c r="E73" s="112" t="s">
        <v>329</v>
      </c>
      <c r="F73" s="194"/>
      <c r="G73" s="459"/>
      <c r="H73" s="207">
        <v>0</v>
      </c>
      <c r="I73" s="150">
        <f t="shared" si="3"/>
        <v>0</v>
      </c>
      <c r="J73" s="150">
        <f t="shared" si="4"/>
        <v>0</v>
      </c>
      <c r="K73" s="150">
        <f t="shared" si="5"/>
        <v>0</v>
      </c>
    </row>
    <row r="74" spans="1:11" ht="14.5" x14ac:dyDescent="0.35">
      <c r="A74" s="7"/>
      <c r="B74" s="102"/>
      <c r="C74" s="102"/>
      <c r="D74" s="102"/>
      <c r="E74" s="112" t="s">
        <v>330</v>
      </c>
      <c r="F74" s="194"/>
      <c r="G74" s="459"/>
      <c r="H74" s="207">
        <v>0</v>
      </c>
      <c r="I74" s="150">
        <f t="shared" si="3"/>
        <v>0</v>
      </c>
      <c r="J74" s="150">
        <f t="shared" si="4"/>
        <v>0</v>
      </c>
      <c r="K74" s="150">
        <f t="shared" si="5"/>
        <v>0</v>
      </c>
    </row>
    <row r="75" spans="1:11" ht="14.5" x14ac:dyDescent="0.35">
      <c r="B75" s="102"/>
      <c r="C75" s="102"/>
      <c r="D75" s="102"/>
      <c r="E75" s="112" t="s">
        <v>331</v>
      </c>
      <c r="F75" s="194"/>
      <c r="G75" s="459"/>
      <c r="H75" s="207">
        <v>0</v>
      </c>
      <c r="I75" s="150">
        <f t="shared" si="3"/>
        <v>0</v>
      </c>
      <c r="J75" s="150">
        <f t="shared" si="4"/>
        <v>0</v>
      </c>
      <c r="K75" s="150">
        <f t="shared" si="5"/>
        <v>0</v>
      </c>
    </row>
    <row r="76" spans="1:11" ht="14.5" x14ac:dyDescent="0.35">
      <c r="B76" s="102"/>
      <c r="C76" s="102"/>
      <c r="D76" s="102"/>
      <c r="E76" s="112" t="s">
        <v>332</v>
      </c>
      <c r="F76" s="194"/>
      <c r="G76" s="459"/>
      <c r="H76" s="207">
        <v>0</v>
      </c>
      <c r="I76" s="150">
        <f t="shared" si="3"/>
        <v>0</v>
      </c>
      <c r="J76" s="150">
        <f t="shared" si="4"/>
        <v>0</v>
      </c>
      <c r="K76" s="150">
        <f t="shared" si="5"/>
        <v>0</v>
      </c>
    </row>
    <row r="77" spans="1:11" ht="14.5" x14ac:dyDescent="0.35">
      <c r="B77" s="102"/>
      <c r="C77" s="102"/>
      <c r="D77" s="102"/>
      <c r="E77" s="112" t="s">
        <v>333</v>
      </c>
      <c r="F77" s="194"/>
      <c r="G77" s="459"/>
      <c r="H77" s="207">
        <v>0</v>
      </c>
      <c r="I77" s="150">
        <f t="shared" si="3"/>
        <v>0</v>
      </c>
      <c r="J77" s="150">
        <f t="shared" si="4"/>
        <v>0</v>
      </c>
      <c r="K77" s="150">
        <f t="shared" si="5"/>
        <v>0</v>
      </c>
    </row>
    <row r="78" spans="1:11" ht="14.5" x14ac:dyDescent="0.35">
      <c r="B78" s="102"/>
      <c r="C78" s="102"/>
      <c r="D78" s="102"/>
      <c r="E78" s="112" t="s">
        <v>334</v>
      </c>
      <c r="F78" s="194"/>
      <c r="G78" s="459"/>
      <c r="H78" s="207">
        <v>0</v>
      </c>
      <c r="I78" s="150">
        <f t="shared" si="3"/>
        <v>0</v>
      </c>
      <c r="J78" s="150">
        <f t="shared" si="4"/>
        <v>0</v>
      </c>
      <c r="K78" s="150">
        <f t="shared" si="5"/>
        <v>0</v>
      </c>
    </row>
    <row r="79" spans="1:11" ht="14.5" x14ac:dyDescent="0.35">
      <c r="B79" s="102"/>
      <c r="C79" s="102"/>
      <c r="D79" s="102"/>
      <c r="E79" s="112" t="s">
        <v>335</v>
      </c>
      <c r="F79" s="194"/>
      <c r="G79" s="459"/>
      <c r="H79" s="207">
        <v>0</v>
      </c>
      <c r="I79" s="150">
        <f t="shared" si="3"/>
        <v>0</v>
      </c>
      <c r="J79" s="150">
        <f t="shared" si="4"/>
        <v>0</v>
      </c>
      <c r="K79" s="150">
        <f t="shared" si="5"/>
        <v>0</v>
      </c>
    </row>
    <row r="80" spans="1:11" ht="14.5" x14ac:dyDescent="0.35">
      <c r="B80" s="102"/>
      <c r="C80" s="102"/>
      <c r="D80" s="102"/>
      <c r="E80" s="112" t="s">
        <v>336</v>
      </c>
      <c r="F80" s="194"/>
      <c r="G80" s="459"/>
      <c r="H80" s="207">
        <v>0</v>
      </c>
      <c r="I80" s="150">
        <f t="shared" si="3"/>
        <v>0</v>
      </c>
      <c r="J80" s="150">
        <f t="shared" si="4"/>
        <v>0</v>
      </c>
      <c r="K80" s="150">
        <f t="shared" si="5"/>
        <v>0</v>
      </c>
    </row>
    <row r="81" spans="2:11" ht="14.5" x14ac:dyDescent="0.35">
      <c r="B81" s="102"/>
      <c r="C81" s="102"/>
      <c r="D81" s="102"/>
      <c r="E81" s="112" t="s">
        <v>337</v>
      </c>
      <c r="F81" s="194"/>
      <c r="G81" s="459"/>
      <c r="H81" s="207">
        <v>0</v>
      </c>
      <c r="I81" s="150">
        <f t="shared" si="3"/>
        <v>0</v>
      </c>
      <c r="J81" s="150">
        <f t="shared" si="4"/>
        <v>0</v>
      </c>
      <c r="K81" s="150">
        <f t="shared" si="5"/>
        <v>0</v>
      </c>
    </row>
    <row r="82" spans="2:11" ht="14.5" x14ac:dyDescent="0.35">
      <c r="B82" s="102"/>
      <c r="C82" s="102"/>
      <c r="D82" s="102"/>
      <c r="E82" s="112" t="s">
        <v>338</v>
      </c>
      <c r="F82" s="194"/>
      <c r="G82" s="459"/>
      <c r="H82" s="207">
        <v>0</v>
      </c>
      <c r="I82" s="150">
        <f t="shared" si="3"/>
        <v>0</v>
      </c>
      <c r="J82" s="150">
        <f t="shared" si="4"/>
        <v>0</v>
      </c>
      <c r="K82" s="150">
        <f t="shared" si="5"/>
        <v>0</v>
      </c>
    </row>
    <row r="83" spans="2:11" ht="14.5" x14ac:dyDescent="0.35">
      <c r="B83" s="102"/>
      <c r="C83" s="102"/>
      <c r="D83" s="102"/>
      <c r="E83" s="112" t="s">
        <v>339</v>
      </c>
      <c r="F83" s="194"/>
      <c r="G83" s="459"/>
      <c r="H83" s="207">
        <v>0</v>
      </c>
      <c r="I83" s="150">
        <f t="shared" si="3"/>
        <v>0</v>
      </c>
      <c r="J83" s="150">
        <f t="shared" si="4"/>
        <v>0</v>
      </c>
      <c r="K83" s="150">
        <f t="shared" si="5"/>
        <v>0</v>
      </c>
    </row>
    <row r="84" spans="2:11" ht="14.5" x14ac:dyDescent="0.35">
      <c r="B84" s="102"/>
      <c r="C84" s="102"/>
      <c r="D84" s="102"/>
      <c r="E84" s="112" t="s">
        <v>340</v>
      </c>
      <c r="F84" s="194"/>
      <c r="G84" s="459"/>
      <c r="H84" s="207">
        <v>0</v>
      </c>
      <c r="I84" s="150">
        <f t="shared" si="3"/>
        <v>0</v>
      </c>
      <c r="J84" s="150">
        <f t="shared" si="4"/>
        <v>0</v>
      </c>
      <c r="K84" s="150">
        <f t="shared" si="5"/>
        <v>0</v>
      </c>
    </row>
    <row r="85" spans="2:11" ht="14.5" x14ac:dyDescent="0.35">
      <c r="B85" s="102"/>
      <c r="C85" s="102"/>
      <c r="D85" s="102"/>
      <c r="E85" s="112" t="s">
        <v>341</v>
      </c>
      <c r="F85" s="194"/>
      <c r="G85" s="459"/>
      <c r="H85" s="207">
        <v>0</v>
      </c>
      <c r="I85" s="150">
        <f t="shared" si="3"/>
        <v>0</v>
      </c>
      <c r="J85" s="150">
        <f t="shared" si="4"/>
        <v>0</v>
      </c>
      <c r="K85" s="150">
        <f t="shared" si="5"/>
        <v>0</v>
      </c>
    </row>
    <row r="86" spans="2:11" ht="14.5" x14ac:dyDescent="0.35">
      <c r="B86" s="102"/>
      <c r="C86" s="102"/>
      <c r="D86" s="102"/>
      <c r="E86" s="112" t="s">
        <v>342</v>
      </c>
      <c r="F86" s="194"/>
      <c r="G86" s="459"/>
      <c r="H86" s="207">
        <v>0</v>
      </c>
      <c r="I86" s="150">
        <f t="shared" si="3"/>
        <v>0</v>
      </c>
      <c r="J86" s="150">
        <f t="shared" si="4"/>
        <v>0</v>
      </c>
      <c r="K86" s="150">
        <f t="shared" si="5"/>
        <v>0</v>
      </c>
    </row>
    <row r="87" spans="2:11" ht="14.5" x14ac:dyDescent="0.35">
      <c r="B87" s="102"/>
      <c r="C87" s="102"/>
      <c r="D87" s="102"/>
      <c r="E87" s="112" t="s">
        <v>343</v>
      </c>
      <c r="F87" s="194"/>
      <c r="G87" s="459"/>
      <c r="H87" s="207">
        <v>0</v>
      </c>
      <c r="I87" s="150">
        <f t="shared" si="3"/>
        <v>0</v>
      </c>
      <c r="J87" s="150">
        <f t="shared" si="4"/>
        <v>0</v>
      </c>
      <c r="K87" s="150">
        <f t="shared" si="5"/>
        <v>0</v>
      </c>
    </row>
    <row r="88" spans="2:11" ht="14.5" x14ac:dyDescent="0.35">
      <c r="B88" s="102"/>
      <c r="C88" s="102"/>
      <c r="D88" s="102"/>
      <c r="E88" s="112" t="s">
        <v>344</v>
      </c>
      <c r="F88" s="194"/>
      <c r="G88" s="459"/>
      <c r="H88" s="207">
        <v>0</v>
      </c>
      <c r="I88" s="150">
        <f t="shared" si="3"/>
        <v>0</v>
      </c>
      <c r="J88" s="150">
        <f t="shared" si="4"/>
        <v>0</v>
      </c>
      <c r="K88" s="150">
        <f t="shared" si="5"/>
        <v>0</v>
      </c>
    </row>
    <row r="89" spans="2:11" ht="14.5" x14ac:dyDescent="0.35">
      <c r="B89" s="102"/>
      <c r="C89" s="102"/>
      <c r="D89" s="102"/>
      <c r="E89" s="112" t="s">
        <v>345</v>
      </c>
      <c r="F89" s="194"/>
      <c r="G89" s="459"/>
      <c r="H89" s="207">
        <v>0</v>
      </c>
      <c r="I89" s="150">
        <f t="shared" si="3"/>
        <v>0</v>
      </c>
      <c r="J89" s="150">
        <f t="shared" si="4"/>
        <v>0</v>
      </c>
      <c r="K89" s="150">
        <f t="shared" si="5"/>
        <v>0</v>
      </c>
    </row>
    <row r="90" spans="2:11" ht="14.5" x14ac:dyDescent="0.35">
      <c r="B90" s="102"/>
      <c r="C90" s="102"/>
      <c r="D90" s="102"/>
      <c r="E90" s="112" t="s">
        <v>346</v>
      </c>
      <c r="F90" s="194"/>
      <c r="G90" s="459"/>
      <c r="H90" s="207">
        <v>0</v>
      </c>
      <c r="I90" s="150">
        <f t="shared" si="3"/>
        <v>0</v>
      </c>
      <c r="J90" s="150">
        <f t="shared" si="4"/>
        <v>0</v>
      </c>
      <c r="K90" s="150">
        <f t="shared" si="5"/>
        <v>0</v>
      </c>
    </row>
    <row r="91" spans="2:11" ht="14.5" x14ac:dyDescent="0.35">
      <c r="B91" s="102"/>
      <c r="C91" s="102"/>
      <c r="D91" s="102"/>
      <c r="E91" s="112" t="s">
        <v>347</v>
      </c>
      <c r="F91" s="194"/>
      <c r="G91" s="459"/>
      <c r="H91" s="207">
        <v>0</v>
      </c>
      <c r="I91" s="150">
        <f t="shared" si="3"/>
        <v>0</v>
      </c>
      <c r="J91" s="150">
        <f t="shared" si="4"/>
        <v>0</v>
      </c>
      <c r="K91" s="150">
        <f t="shared" si="5"/>
        <v>0</v>
      </c>
    </row>
    <row r="92" spans="2:11" ht="14.5" x14ac:dyDescent="0.35">
      <c r="B92" s="102"/>
      <c r="C92" s="102"/>
      <c r="D92" s="102"/>
      <c r="E92" s="112" t="s">
        <v>348</v>
      </c>
      <c r="F92" s="194"/>
      <c r="G92" s="459"/>
      <c r="H92" s="207">
        <v>0</v>
      </c>
      <c r="I92" s="150">
        <f t="shared" si="3"/>
        <v>0</v>
      </c>
      <c r="J92" s="150">
        <f t="shared" si="4"/>
        <v>0</v>
      </c>
      <c r="K92" s="150">
        <f t="shared" si="5"/>
        <v>0</v>
      </c>
    </row>
    <row r="93" spans="2:11" ht="14.5" x14ac:dyDescent="0.35">
      <c r="B93" s="102"/>
      <c r="C93" s="102"/>
      <c r="D93" s="102"/>
      <c r="E93" s="112" t="s">
        <v>349</v>
      </c>
      <c r="F93" s="194"/>
      <c r="G93" s="459"/>
      <c r="H93" s="207">
        <v>0</v>
      </c>
      <c r="I93" s="150">
        <f t="shared" si="3"/>
        <v>0</v>
      </c>
      <c r="J93" s="150">
        <f t="shared" si="4"/>
        <v>0</v>
      </c>
      <c r="K93" s="150">
        <f t="shared" si="5"/>
        <v>0</v>
      </c>
    </row>
    <row r="94" spans="2:11" ht="14.5" x14ac:dyDescent="0.35">
      <c r="B94" s="102"/>
      <c r="C94" s="102"/>
      <c r="D94" s="102"/>
      <c r="E94" s="112" t="s">
        <v>350</v>
      </c>
      <c r="F94" s="194"/>
      <c r="G94" s="459"/>
      <c r="H94" s="207">
        <v>0</v>
      </c>
      <c r="I94" s="150">
        <f t="shared" si="3"/>
        <v>0</v>
      </c>
      <c r="J94" s="150">
        <f t="shared" si="4"/>
        <v>0</v>
      </c>
      <c r="K94" s="150">
        <f t="shared" si="5"/>
        <v>0</v>
      </c>
    </row>
    <row r="95" spans="2:11" ht="14.5" x14ac:dyDescent="0.35">
      <c r="B95" s="102"/>
      <c r="C95" s="102"/>
      <c r="D95" s="102"/>
      <c r="E95" s="112" t="s">
        <v>351</v>
      </c>
      <c r="F95" s="194"/>
      <c r="G95" s="459"/>
      <c r="H95" s="207">
        <v>0</v>
      </c>
      <c r="I95" s="150">
        <f t="shared" si="3"/>
        <v>0</v>
      </c>
      <c r="J95" s="150">
        <f t="shared" si="4"/>
        <v>0</v>
      </c>
      <c r="K95" s="150">
        <f t="shared" si="5"/>
        <v>0</v>
      </c>
    </row>
    <row r="96" spans="2:11" ht="14.5" x14ac:dyDescent="0.35">
      <c r="B96" s="102"/>
      <c r="C96" s="102"/>
      <c r="D96" s="102"/>
      <c r="E96" s="112" t="s">
        <v>352</v>
      </c>
      <c r="F96" s="194"/>
      <c r="G96" s="459"/>
      <c r="H96" s="207">
        <v>0</v>
      </c>
      <c r="I96" s="150">
        <f t="shared" si="3"/>
        <v>0</v>
      </c>
      <c r="J96" s="150">
        <f t="shared" si="4"/>
        <v>0</v>
      </c>
      <c r="K96" s="150">
        <f t="shared" si="5"/>
        <v>0</v>
      </c>
    </row>
    <row r="97" spans="2:11" ht="14.5" x14ac:dyDescent="0.35">
      <c r="B97" s="102"/>
      <c r="C97" s="102"/>
      <c r="D97" s="102"/>
      <c r="E97" s="112" t="s">
        <v>353</v>
      </c>
      <c r="F97" s="194"/>
      <c r="G97" s="459"/>
      <c r="H97" s="207">
        <v>0</v>
      </c>
      <c r="I97" s="150">
        <f t="shared" si="3"/>
        <v>0</v>
      </c>
      <c r="J97" s="150">
        <f t="shared" si="4"/>
        <v>0</v>
      </c>
      <c r="K97" s="150">
        <f t="shared" si="5"/>
        <v>0</v>
      </c>
    </row>
    <row r="98" spans="2:11" ht="14.5" x14ac:dyDescent="0.35">
      <c r="B98" s="102"/>
      <c r="C98" s="102"/>
      <c r="D98" s="102"/>
      <c r="E98" s="112" t="s">
        <v>354</v>
      </c>
      <c r="F98" s="194"/>
      <c r="G98" s="459"/>
      <c r="H98" s="207">
        <v>0</v>
      </c>
      <c r="I98" s="150">
        <f t="shared" si="3"/>
        <v>0</v>
      </c>
      <c r="J98" s="150">
        <f t="shared" si="4"/>
        <v>0</v>
      </c>
      <c r="K98" s="150">
        <f t="shared" si="5"/>
        <v>0</v>
      </c>
    </row>
    <row r="99" spans="2:11" ht="14.5" x14ac:dyDescent="0.35">
      <c r="B99" s="102"/>
      <c r="C99" s="102"/>
      <c r="D99" s="102"/>
      <c r="E99" s="112" t="s">
        <v>355</v>
      </c>
      <c r="F99" s="194"/>
      <c r="G99" s="459"/>
      <c r="H99" s="207">
        <v>0</v>
      </c>
      <c r="I99" s="150">
        <f t="shared" si="3"/>
        <v>0</v>
      </c>
      <c r="J99" s="150">
        <f t="shared" si="4"/>
        <v>0</v>
      </c>
      <c r="K99" s="150">
        <f t="shared" si="5"/>
        <v>0</v>
      </c>
    </row>
    <row r="100" spans="2:11" ht="14.5" x14ac:dyDescent="0.35">
      <c r="B100" s="102"/>
      <c r="C100" s="102"/>
      <c r="D100" s="102"/>
      <c r="E100" s="112" t="s">
        <v>356</v>
      </c>
      <c r="F100" s="194"/>
      <c r="G100" s="459"/>
      <c r="H100" s="207">
        <v>0</v>
      </c>
      <c r="I100" s="150">
        <f t="shared" si="3"/>
        <v>0</v>
      </c>
      <c r="J100" s="150">
        <f t="shared" si="4"/>
        <v>0</v>
      </c>
      <c r="K100" s="150">
        <f t="shared" si="5"/>
        <v>0</v>
      </c>
    </row>
    <row r="101" spans="2:11" ht="14.5" x14ac:dyDescent="0.35">
      <c r="B101" s="102"/>
      <c r="C101" s="102"/>
      <c r="D101" s="102"/>
      <c r="E101" s="112" t="s">
        <v>357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358</v>
      </c>
      <c r="F102" s="194"/>
      <c r="G102" s="459"/>
      <c r="H102" s="207">
        <v>0</v>
      </c>
      <c r="I102" s="150">
        <f t="shared" si="6"/>
        <v>0</v>
      </c>
      <c r="J102" s="150">
        <f t="shared" si="7"/>
        <v>0</v>
      </c>
      <c r="K102" s="150">
        <f t="shared" si="8"/>
        <v>0</v>
      </c>
    </row>
    <row r="103" spans="2:11" ht="14.5" x14ac:dyDescent="0.35">
      <c r="B103" s="102"/>
      <c r="C103" s="102"/>
      <c r="D103" s="102"/>
      <c r="E103" s="112" t="s">
        <v>359</v>
      </c>
      <c r="F103" s="194"/>
      <c r="G103" s="459"/>
      <c r="H103" s="207">
        <v>0</v>
      </c>
      <c r="I103" s="150">
        <f t="shared" si="6"/>
        <v>0</v>
      </c>
      <c r="J103" s="150">
        <f t="shared" si="7"/>
        <v>0</v>
      </c>
      <c r="K103" s="150">
        <f t="shared" si="8"/>
        <v>0</v>
      </c>
    </row>
    <row r="104" spans="2:11" ht="14.5" x14ac:dyDescent="0.35">
      <c r="B104" s="102"/>
      <c r="C104" s="102"/>
      <c r="D104" s="102"/>
      <c r="E104" s="112" t="s">
        <v>360</v>
      </c>
      <c r="F104" s="194"/>
      <c r="G104" s="459"/>
      <c r="H104" s="207">
        <v>0</v>
      </c>
      <c r="I104" s="150">
        <f t="shared" si="6"/>
        <v>0</v>
      </c>
      <c r="J104" s="150">
        <f t="shared" si="7"/>
        <v>0</v>
      </c>
      <c r="K104" s="150">
        <f t="shared" si="8"/>
        <v>0</v>
      </c>
    </row>
    <row r="105" spans="2:11" ht="14.5" x14ac:dyDescent="0.35">
      <c r="B105" s="102"/>
      <c r="C105" s="102"/>
      <c r="D105" s="102"/>
      <c r="E105" s="112" t="s">
        <v>361</v>
      </c>
      <c r="F105" s="194"/>
      <c r="G105" s="459"/>
      <c r="H105" s="207">
        <v>0</v>
      </c>
      <c r="I105" s="150">
        <f t="shared" si="6"/>
        <v>0</v>
      </c>
      <c r="J105" s="150">
        <f t="shared" si="7"/>
        <v>0</v>
      </c>
      <c r="K105" s="150">
        <f t="shared" si="8"/>
        <v>0</v>
      </c>
    </row>
    <row r="106" spans="2:11" ht="14.5" x14ac:dyDescent="0.35">
      <c r="B106" s="102"/>
      <c r="C106" s="102"/>
      <c r="D106" s="102"/>
      <c r="E106" s="112" t="s">
        <v>362</v>
      </c>
      <c r="F106" s="194"/>
      <c r="G106" s="459"/>
      <c r="H106" s="207">
        <v>0</v>
      </c>
      <c r="I106" s="150">
        <f t="shared" si="6"/>
        <v>0</v>
      </c>
      <c r="J106" s="150">
        <f t="shared" si="7"/>
        <v>0</v>
      </c>
      <c r="K106" s="150">
        <f t="shared" si="8"/>
        <v>0</v>
      </c>
    </row>
    <row r="107" spans="2:11" ht="14.5" x14ac:dyDescent="0.35">
      <c r="B107" s="102"/>
      <c r="C107" s="102"/>
      <c r="D107" s="102"/>
      <c r="E107" s="112" t="s">
        <v>363</v>
      </c>
      <c r="F107" s="194"/>
      <c r="G107" s="459"/>
      <c r="H107" s="207">
        <v>0</v>
      </c>
      <c r="I107" s="150">
        <f t="shared" si="6"/>
        <v>0</v>
      </c>
      <c r="J107" s="150">
        <f t="shared" si="7"/>
        <v>0</v>
      </c>
      <c r="K107" s="150">
        <f t="shared" si="8"/>
        <v>0</v>
      </c>
    </row>
    <row r="108" spans="2:11" ht="14.5" x14ac:dyDescent="0.35">
      <c r="B108" s="102"/>
      <c r="C108" s="102"/>
      <c r="D108" s="102"/>
      <c r="E108" s="112" t="s">
        <v>364</v>
      </c>
      <c r="F108" s="194"/>
      <c r="G108" s="459"/>
      <c r="H108" s="207">
        <v>0</v>
      </c>
      <c r="I108" s="150">
        <f t="shared" si="6"/>
        <v>0</v>
      </c>
      <c r="J108" s="150">
        <f t="shared" si="7"/>
        <v>0</v>
      </c>
      <c r="K108" s="150">
        <f t="shared" si="8"/>
        <v>0</v>
      </c>
    </row>
    <row r="109" spans="2:11" ht="14.5" x14ac:dyDescent="0.35">
      <c r="B109" s="102"/>
      <c r="C109" s="102"/>
      <c r="D109" s="102"/>
      <c r="E109" s="112" t="s">
        <v>365</v>
      </c>
      <c r="F109" s="194"/>
      <c r="G109" s="459"/>
      <c r="H109" s="207">
        <v>0</v>
      </c>
      <c r="I109" s="150">
        <f t="shared" si="6"/>
        <v>0</v>
      </c>
      <c r="J109" s="150">
        <f t="shared" si="7"/>
        <v>0</v>
      </c>
      <c r="K109" s="150">
        <f t="shared" si="8"/>
        <v>0</v>
      </c>
    </row>
    <row r="110" spans="2:11" ht="14.5" x14ac:dyDescent="0.35">
      <c r="B110" s="102"/>
      <c r="C110" s="102"/>
      <c r="D110" s="102"/>
      <c r="E110" s="112" t="s">
        <v>366</v>
      </c>
      <c r="F110" s="194"/>
      <c r="G110" s="459"/>
      <c r="H110" s="207">
        <v>0</v>
      </c>
      <c r="I110" s="150">
        <f t="shared" si="6"/>
        <v>0</v>
      </c>
      <c r="J110" s="150">
        <f t="shared" si="7"/>
        <v>0</v>
      </c>
      <c r="K110" s="150">
        <f t="shared" si="8"/>
        <v>0</v>
      </c>
    </row>
    <row r="111" spans="2:11" ht="14.5" x14ac:dyDescent="0.35">
      <c r="B111" s="102"/>
      <c r="C111" s="102"/>
      <c r="D111" s="102"/>
      <c r="E111" s="112" t="s">
        <v>367</v>
      </c>
      <c r="F111" s="194"/>
      <c r="G111" s="459"/>
      <c r="H111" s="207">
        <v>0</v>
      </c>
      <c r="I111" s="150">
        <f t="shared" si="6"/>
        <v>0</v>
      </c>
      <c r="J111" s="150">
        <f t="shared" si="7"/>
        <v>0</v>
      </c>
      <c r="K111" s="150">
        <f t="shared" si="8"/>
        <v>0</v>
      </c>
    </row>
    <row r="112" spans="2:11" ht="14.5" x14ac:dyDescent="0.35">
      <c r="B112" s="102"/>
      <c r="C112" s="102"/>
      <c r="D112" s="102"/>
      <c r="E112" s="112" t="s">
        <v>368</v>
      </c>
      <c r="F112" s="194"/>
      <c r="G112" s="459"/>
      <c r="H112" s="207">
        <v>0</v>
      </c>
      <c r="I112" s="150">
        <f t="shared" si="6"/>
        <v>0</v>
      </c>
      <c r="J112" s="150">
        <f t="shared" si="7"/>
        <v>0</v>
      </c>
      <c r="K112" s="150">
        <f t="shared" si="8"/>
        <v>0</v>
      </c>
    </row>
    <row r="113" spans="2:11" ht="14.5" x14ac:dyDescent="0.35">
      <c r="B113" s="102"/>
      <c r="C113" s="102"/>
      <c r="D113" s="102"/>
      <c r="E113" s="112" t="s">
        <v>369</v>
      </c>
      <c r="F113" s="194"/>
      <c r="G113" s="459"/>
      <c r="H113" s="207">
        <v>0</v>
      </c>
      <c r="I113" s="150">
        <f t="shared" si="6"/>
        <v>0</v>
      </c>
      <c r="J113" s="150">
        <f t="shared" si="7"/>
        <v>0</v>
      </c>
      <c r="K113" s="150">
        <f t="shared" si="8"/>
        <v>0</v>
      </c>
    </row>
    <row r="114" spans="2:11" ht="14.5" x14ac:dyDescent="0.35">
      <c r="B114" s="102"/>
      <c r="C114" s="102"/>
      <c r="D114" s="102"/>
      <c r="E114" s="112" t="s">
        <v>370</v>
      </c>
      <c r="F114" s="194"/>
      <c r="G114" s="459"/>
      <c r="H114" s="207">
        <v>0</v>
      </c>
      <c r="I114" s="150">
        <f t="shared" si="6"/>
        <v>0</v>
      </c>
      <c r="J114" s="150">
        <f t="shared" si="7"/>
        <v>0</v>
      </c>
      <c r="K114" s="150">
        <f t="shared" si="8"/>
        <v>0</v>
      </c>
    </row>
    <row r="115" spans="2:11" ht="14.5" x14ac:dyDescent="0.35">
      <c r="B115" s="102"/>
      <c r="C115" s="102"/>
      <c r="D115" s="102"/>
      <c r="E115" s="112" t="s">
        <v>371</v>
      </c>
      <c r="F115" s="194"/>
      <c r="G115" s="459"/>
      <c r="H115" s="207">
        <v>0</v>
      </c>
      <c r="I115" s="150">
        <f t="shared" si="6"/>
        <v>0</v>
      </c>
      <c r="J115" s="150">
        <f t="shared" si="7"/>
        <v>0</v>
      </c>
      <c r="K115" s="150">
        <f t="shared" si="8"/>
        <v>0</v>
      </c>
    </row>
    <row r="116" spans="2:11" ht="14.5" x14ac:dyDescent="0.35">
      <c r="B116" s="102"/>
      <c r="C116" s="102"/>
      <c r="D116" s="102"/>
      <c r="E116" s="112" t="s">
        <v>372</v>
      </c>
      <c r="F116" s="194"/>
      <c r="G116" s="459"/>
      <c r="H116" s="207">
        <v>0</v>
      </c>
      <c r="I116" s="150">
        <f t="shared" si="6"/>
        <v>0</v>
      </c>
      <c r="J116" s="150">
        <f t="shared" si="7"/>
        <v>0</v>
      </c>
      <c r="K116" s="150">
        <f t="shared" si="8"/>
        <v>0</v>
      </c>
    </row>
    <row r="117" spans="2:11" ht="14.5" x14ac:dyDescent="0.35">
      <c r="B117" s="102"/>
      <c r="C117" s="102"/>
      <c r="D117" s="102"/>
      <c r="E117" s="112" t="s">
        <v>373</v>
      </c>
      <c r="F117" s="194"/>
      <c r="G117" s="459"/>
      <c r="H117" s="207">
        <v>0</v>
      </c>
      <c r="I117" s="150">
        <f t="shared" si="6"/>
        <v>0</v>
      </c>
      <c r="J117" s="150">
        <f t="shared" si="7"/>
        <v>0</v>
      </c>
      <c r="K117" s="150">
        <f t="shared" si="8"/>
        <v>0</v>
      </c>
    </row>
    <row r="118" spans="2:11" ht="14.5" x14ac:dyDescent="0.35">
      <c r="B118" s="102"/>
      <c r="C118" s="102"/>
      <c r="D118" s="102"/>
      <c r="E118" s="112" t="s">
        <v>374</v>
      </c>
      <c r="F118" s="194"/>
      <c r="G118" s="459"/>
      <c r="H118" s="207">
        <v>0</v>
      </c>
      <c r="I118" s="150">
        <f t="shared" si="6"/>
        <v>0</v>
      </c>
      <c r="J118" s="150">
        <f t="shared" si="7"/>
        <v>0</v>
      </c>
      <c r="K118" s="150">
        <f t="shared" si="8"/>
        <v>0</v>
      </c>
    </row>
    <row r="119" spans="2:11" ht="14.5" x14ac:dyDescent="0.35">
      <c r="B119" s="102"/>
      <c r="C119" s="102"/>
      <c r="D119" s="102"/>
      <c r="E119" s="112" t="s">
        <v>375</v>
      </c>
      <c r="F119" s="194"/>
      <c r="G119" s="459"/>
      <c r="H119" s="207">
        <v>0</v>
      </c>
      <c r="I119" s="150">
        <f t="shared" si="6"/>
        <v>0</v>
      </c>
      <c r="J119" s="150">
        <f t="shared" si="7"/>
        <v>0</v>
      </c>
      <c r="K119" s="150">
        <f t="shared" si="8"/>
        <v>0</v>
      </c>
    </row>
    <row r="120" spans="2:11" ht="14.5" x14ac:dyDescent="0.35">
      <c r="B120" s="102"/>
      <c r="C120" s="102"/>
      <c r="D120" s="102"/>
      <c r="E120" s="112" t="s">
        <v>376</v>
      </c>
      <c r="F120" s="194"/>
      <c r="G120" s="459"/>
      <c r="H120" s="207">
        <v>0</v>
      </c>
      <c r="I120" s="150">
        <f t="shared" si="6"/>
        <v>0</v>
      </c>
      <c r="J120" s="150">
        <f t="shared" si="7"/>
        <v>0</v>
      </c>
      <c r="K120" s="150">
        <f t="shared" si="8"/>
        <v>0</v>
      </c>
    </row>
    <row r="121" spans="2:11" ht="14.5" x14ac:dyDescent="0.35">
      <c r="B121" s="102"/>
      <c r="C121" s="102"/>
      <c r="D121" s="102"/>
      <c r="E121" s="112" t="s">
        <v>377</v>
      </c>
      <c r="F121" s="194"/>
      <c r="G121" s="459"/>
      <c r="H121" s="207">
        <v>0</v>
      </c>
      <c r="I121" s="150">
        <f t="shared" si="6"/>
        <v>0</v>
      </c>
      <c r="J121" s="150">
        <f t="shared" si="7"/>
        <v>0</v>
      </c>
      <c r="K121" s="150">
        <f t="shared" si="8"/>
        <v>0</v>
      </c>
    </row>
    <row r="122" spans="2:11" ht="14.5" x14ac:dyDescent="0.35">
      <c r="B122" s="102"/>
      <c r="C122" s="102"/>
      <c r="D122" s="102"/>
      <c r="E122" s="112" t="s">
        <v>378</v>
      </c>
      <c r="F122" s="194"/>
      <c r="G122" s="459"/>
      <c r="H122" s="207">
        <v>0</v>
      </c>
      <c r="I122" s="150">
        <f t="shared" si="6"/>
        <v>0</v>
      </c>
      <c r="J122" s="150">
        <f t="shared" si="7"/>
        <v>0</v>
      </c>
      <c r="K122" s="150">
        <f t="shared" si="8"/>
        <v>0</v>
      </c>
    </row>
    <row r="123" spans="2:11" ht="14.5" x14ac:dyDescent="0.35">
      <c r="B123" s="102"/>
      <c r="C123" s="102"/>
      <c r="D123" s="102"/>
      <c r="E123" s="112" t="s">
        <v>379</v>
      </c>
      <c r="F123" s="194"/>
      <c r="G123" s="459"/>
      <c r="H123" s="207">
        <v>0</v>
      </c>
      <c r="I123" s="150">
        <f t="shared" si="6"/>
        <v>0</v>
      </c>
      <c r="J123" s="150">
        <f t="shared" si="7"/>
        <v>0</v>
      </c>
      <c r="K123" s="150">
        <f t="shared" si="8"/>
        <v>0</v>
      </c>
    </row>
    <row r="124" spans="2:11" ht="14.5" x14ac:dyDescent="0.35">
      <c r="B124" s="102"/>
      <c r="C124" s="102"/>
      <c r="D124" s="102"/>
      <c r="E124" s="112" t="s">
        <v>380</v>
      </c>
      <c r="F124" s="194"/>
      <c r="G124" s="459"/>
      <c r="H124" s="207">
        <v>0</v>
      </c>
      <c r="I124" s="150">
        <f t="shared" si="6"/>
        <v>0</v>
      </c>
      <c r="J124" s="150">
        <f t="shared" si="7"/>
        <v>0</v>
      </c>
      <c r="K124" s="150">
        <f t="shared" si="8"/>
        <v>0</v>
      </c>
    </row>
    <row r="125" spans="2:11" ht="14.5" x14ac:dyDescent="0.35">
      <c r="B125" s="102"/>
      <c r="C125" s="102"/>
      <c r="D125" s="102"/>
      <c r="E125" s="112" t="s">
        <v>381</v>
      </c>
      <c r="F125" s="194"/>
      <c r="G125" s="459"/>
      <c r="H125" s="207">
        <v>0</v>
      </c>
      <c r="I125" s="150">
        <f t="shared" si="6"/>
        <v>0</v>
      </c>
      <c r="J125" s="150">
        <f t="shared" si="7"/>
        <v>0</v>
      </c>
      <c r="K125" s="150">
        <f t="shared" si="8"/>
        <v>0</v>
      </c>
    </row>
    <row r="126" spans="2:11" ht="14.5" x14ac:dyDescent="0.35">
      <c r="B126" s="102"/>
      <c r="C126" s="102"/>
      <c r="D126" s="102"/>
      <c r="E126" s="112" t="s">
        <v>382</v>
      </c>
      <c r="F126" s="194"/>
      <c r="G126" s="459"/>
      <c r="H126" s="207">
        <v>0</v>
      </c>
      <c r="I126" s="150">
        <f t="shared" si="6"/>
        <v>0</v>
      </c>
      <c r="J126" s="150">
        <f t="shared" si="7"/>
        <v>0</v>
      </c>
      <c r="K126" s="150">
        <f t="shared" si="8"/>
        <v>0</v>
      </c>
    </row>
    <row r="127" spans="2:11" ht="14.5" x14ac:dyDescent="0.35">
      <c r="B127" s="102"/>
      <c r="C127" s="102"/>
      <c r="D127" s="102"/>
      <c r="E127" s="112" t="s">
        <v>383</v>
      </c>
      <c r="F127" s="194"/>
      <c r="G127" s="459"/>
      <c r="H127" s="207">
        <v>0</v>
      </c>
      <c r="I127" s="150">
        <f t="shared" si="6"/>
        <v>0</v>
      </c>
      <c r="J127" s="150">
        <f t="shared" si="7"/>
        <v>0</v>
      </c>
      <c r="K127" s="150">
        <f t="shared" si="8"/>
        <v>0</v>
      </c>
    </row>
    <row r="128" spans="2:11" ht="14.5" x14ac:dyDescent="0.35">
      <c r="B128" s="102"/>
      <c r="C128" s="102"/>
      <c r="D128" s="102"/>
      <c r="E128" s="112" t="s">
        <v>384</v>
      </c>
      <c r="F128" s="194"/>
      <c r="G128" s="459"/>
      <c r="H128" s="207">
        <v>0</v>
      </c>
      <c r="I128" s="150">
        <f t="shared" si="6"/>
        <v>0</v>
      </c>
      <c r="J128" s="150">
        <f t="shared" si="7"/>
        <v>0</v>
      </c>
      <c r="K128" s="150">
        <f t="shared" si="8"/>
        <v>0</v>
      </c>
    </row>
    <row r="129" spans="2:11" ht="14.5" x14ac:dyDescent="0.35">
      <c r="B129" s="102"/>
      <c r="C129" s="102"/>
      <c r="D129" s="102"/>
      <c r="E129" s="112" t="s">
        <v>385</v>
      </c>
      <c r="F129" s="194"/>
      <c r="G129" s="459"/>
      <c r="H129" s="207">
        <v>0</v>
      </c>
      <c r="I129" s="150">
        <f t="shared" si="6"/>
        <v>0</v>
      </c>
      <c r="J129" s="150">
        <f t="shared" si="7"/>
        <v>0</v>
      </c>
      <c r="K129" s="150">
        <f t="shared" si="8"/>
        <v>0</v>
      </c>
    </row>
    <row r="130" spans="2:11" ht="14.5" x14ac:dyDescent="0.35">
      <c r="B130" s="102"/>
      <c r="C130" s="102"/>
      <c r="D130" s="102"/>
      <c r="E130" s="112" t="s">
        <v>386</v>
      </c>
      <c r="F130" s="194"/>
      <c r="G130" s="459"/>
      <c r="H130" s="207">
        <v>0</v>
      </c>
      <c r="I130" s="150">
        <f t="shared" si="6"/>
        <v>0</v>
      </c>
      <c r="J130" s="150">
        <f t="shared" si="7"/>
        <v>0</v>
      </c>
      <c r="K130" s="150">
        <f t="shared" si="8"/>
        <v>0</v>
      </c>
    </row>
    <row r="131" spans="2:11" ht="14.5" x14ac:dyDescent="0.35">
      <c r="B131" s="102"/>
      <c r="C131" s="102"/>
      <c r="D131" s="102"/>
      <c r="E131" s="112" t="s">
        <v>387</v>
      </c>
      <c r="F131" s="194"/>
      <c r="G131" s="459"/>
      <c r="H131" s="207">
        <v>0</v>
      </c>
      <c r="I131" s="150">
        <f t="shared" si="6"/>
        <v>0</v>
      </c>
      <c r="J131" s="150">
        <f t="shared" si="7"/>
        <v>0</v>
      </c>
      <c r="K131" s="150">
        <f t="shared" si="8"/>
        <v>0</v>
      </c>
    </row>
    <row r="132" spans="2:11" ht="14.5" x14ac:dyDescent="0.35">
      <c r="B132" s="102"/>
      <c r="C132" s="102"/>
      <c r="D132" s="102"/>
      <c r="E132" s="112" t="s">
        <v>388</v>
      </c>
      <c r="F132" s="194"/>
      <c r="G132" s="459"/>
      <c r="H132" s="207">
        <v>0</v>
      </c>
      <c r="I132" s="150">
        <f t="shared" si="6"/>
        <v>0</v>
      </c>
      <c r="J132" s="150">
        <f t="shared" si="7"/>
        <v>0</v>
      </c>
      <c r="K132" s="150">
        <f t="shared" si="8"/>
        <v>0</v>
      </c>
    </row>
    <row r="133" spans="2:11" ht="14.5" x14ac:dyDescent="0.35">
      <c r="B133" s="102"/>
      <c r="C133" s="102"/>
      <c r="D133" s="102"/>
      <c r="E133" s="112" t="s">
        <v>389</v>
      </c>
      <c r="F133" s="194"/>
      <c r="G133" s="459"/>
      <c r="H133" s="207">
        <v>0</v>
      </c>
      <c r="I133" s="150">
        <f t="shared" si="6"/>
        <v>0</v>
      </c>
      <c r="J133" s="150">
        <f t="shared" si="7"/>
        <v>0</v>
      </c>
      <c r="K133" s="150">
        <f t="shared" si="8"/>
        <v>0</v>
      </c>
    </row>
    <row r="134" spans="2:11" ht="14.5" x14ac:dyDescent="0.35">
      <c r="B134" s="102"/>
      <c r="C134" s="102"/>
      <c r="D134" s="102"/>
      <c r="E134" s="112" t="s">
        <v>390</v>
      </c>
      <c r="F134" s="194"/>
      <c r="G134" s="459"/>
      <c r="H134" s="207">
        <v>0</v>
      </c>
      <c r="I134" s="150">
        <f t="shared" si="6"/>
        <v>0</v>
      </c>
      <c r="J134" s="150">
        <f t="shared" si="7"/>
        <v>0</v>
      </c>
      <c r="K134" s="150">
        <f t="shared" si="8"/>
        <v>0</v>
      </c>
    </row>
    <row r="135" spans="2:11" ht="14.5" x14ac:dyDescent="0.35">
      <c r="B135" s="102"/>
      <c r="C135" s="102"/>
      <c r="D135" s="102"/>
      <c r="E135" s="112" t="s">
        <v>391</v>
      </c>
      <c r="F135" s="194"/>
      <c r="G135" s="459"/>
      <c r="H135" s="207">
        <v>0</v>
      </c>
      <c r="I135" s="150">
        <f t="shared" si="6"/>
        <v>0</v>
      </c>
      <c r="J135" s="150">
        <f t="shared" si="7"/>
        <v>0</v>
      </c>
      <c r="K135" s="150">
        <f t="shared" si="8"/>
        <v>0</v>
      </c>
    </row>
    <row r="136" spans="2:11" ht="14.5" x14ac:dyDescent="0.35">
      <c r="B136" s="102"/>
      <c r="C136" s="102"/>
      <c r="D136" s="102"/>
      <c r="E136" s="112" t="s">
        <v>392</v>
      </c>
      <c r="F136" s="194"/>
      <c r="G136" s="459"/>
      <c r="H136" s="207">
        <v>0</v>
      </c>
      <c r="I136" s="150">
        <f t="shared" si="6"/>
        <v>0</v>
      </c>
      <c r="J136" s="150">
        <f t="shared" si="7"/>
        <v>0</v>
      </c>
      <c r="K136" s="150">
        <f t="shared" si="8"/>
        <v>0</v>
      </c>
    </row>
    <row r="137" spans="2:11" ht="14.5" x14ac:dyDescent="0.35">
      <c r="B137" s="102"/>
      <c r="C137" s="102"/>
      <c r="D137" s="102"/>
      <c r="E137" s="112" t="s">
        <v>393</v>
      </c>
      <c r="F137" s="194"/>
      <c r="G137" s="459"/>
      <c r="H137" s="207">
        <v>0</v>
      </c>
      <c r="I137" s="150">
        <f t="shared" si="6"/>
        <v>0</v>
      </c>
      <c r="J137" s="150">
        <f t="shared" si="7"/>
        <v>0</v>
      </c>
      <c r="K137" s="150">
        <f t="shared" si="8"/>
        <v>0</v>
      </c>
    </row>
    <row r="138" spans="2:11" ht="14.5" x14ac:dyDescent="0.35">
      <c r="B138" s="102"/>
      <c r="C138" s="102"/>
      <c r="D138" s="102"/>
      <c r="E138" s="112" t="s">
        <v>394</v>
      </c>
      <c r="F138" s="194"/>
      <c r="G138" s="459"/>
      <c r="H138" s="207">
        <v>0</v>
      </c>
      <c r="I138" s="150">
        <f t="shared" si="6"/>
        <v>0</v>
      </c>
      <c r="J138" s="150">
        <f t="shared" si="7"/>
        <v>0</v>
      </c>
      <c r="K138" s="150">
        <f t="shared" si="8"/>
        <v>0</v>
      </c>
    </row>
    <row r="139" spans="2:11" ht="14.5" x14ac:dyDescent="0.35">
      <c r="B139" s="102"/>
      <c r="C139" s="102"/>
      <c r="D139" s="102"/>
      <c r="E139" s="112" t="s">
        <v>395</v>
      </c>
      <c r="F139" s="194"/>
      <c r="G139" s="459"/>
      <c r="H139" s="207">
        <v>0</v>
      </c>
      <c r="I139" s="150">
        <f t="shared" si="6"/>
        <v>0</v>
      </c>
      <c r="J139" s="150">
        <f t="shared" si="7"/>
        <v>0</v>
      </c>
      <c r="K139" s="150">
        <f t="shared" si="8"/>
        <v>0</v>
      </c>
    </row>
    <row r="140" spans="2:11" ht="14.5" x14ac:dyDescent="0.35">
      <c r="B140" s="102"/>
      <c r="C140" s="102"/>
      <c r="D140" s="102"/>
      <c r="E140" s="112" t="s">
        <v>396</v>
      </c>
      <c r="F140" s="194"/>
      <c r="G140" s="459"/>
      <c r="H140" s="207">
        <v>0</v>
      </c>
      <c r="I140" s="150">
        <f t="shared" si="6"/>
        <v>0</v>
      </c>
      <c r="J140" s="150">
        <f t="shared" si="7"/>
        <v>0</v>
      </c>
      <c r="K140" s="150">
        <f t="shared" si="8"/>
        <v>0</v>
      </c>
    </row>
    <row r="141" spans="2:11" ht="14.5" x14ac:dyDescent="0.35">
      <c r="B141" s="102"/>
      <c r="C141" s="102"/>
      <c r="D141" s="102"/>
      <c r="E141" s="112" t="s">
        <v>397</v>
      </c>
      <c r="F141" s="194"/>
      <c r="G141" s="459"/>
      <c r="H141" s="207">
        <v>0</v>
      </c>
      <c r="I141" s="150">
        <f t="shared" si="6"/>
        <v>0</v>
      </c>
      <c r="J141" s="150">
        <f t="shared" si="7"/>
        <v>0</v>
      </c>
      <c r="K141" s="150">
        <f t="shared" si="8"/>
        <v>0</v>
      </c>
    </row>
    <row r="142" spans="2:11" ht="14.5" x14ac:dyDescent="0.35">
      <c r="B142" s="102"/>
      <c r="C142" s="102"/>
      <c r="D142" s="102"/>
      <c r="E142" s="112" t="s">
        <v>398</v>
      </c>
      <c r="F142" s="194"/>
      <c r="G142" s="459"/>
      <c r="H142" s="207">
        <v>0</v>
      </c>
      <c r="I142" s="150">
        <f t="shared" si="6"/>
        <v>0</v>
      </c>
      <c r="J142" s="150">
        <f t="shared" si="7"/>
        <v>0</v>
      </c>
      <c r="K142" s="150">
        <f t="shared" si="8"/>
        <v>0</v>
      </c>
    </row>
    <row r="143" spans="2:11" ht="14.5" x14ac:dyDescent="0.35">
      <c r="B143" s="102"/>
      <c r="C143" s="102"/>
      <c r="D143" s="102"/>
      <c r="E143" s="112" t="s">
        <v>399</v>
      </c>
      <c r="F143" s="194"/>
      <c r="G143" s="459"/>
      <c r="H143" s="207">
        <v>0</v>
      </c>
      <c r="I143" s="150">
        <f t="shared" si="6"/>
        <v>0</v>
      </c>
      <c r="J143" s="150">
        <f t="shared" si="7"/>
        <v>0</v>
      </c>
      <c r="K143" s="150">
        <f t="shared" si="8"/>
        <v>0</v>
      </c>
    </row>
    <row r="144" spans="2:11" ht="14.5" x14ac:dyDescent="0.35">
      <c r="B144" s="102"/>
      <c r="C144" s="102"/>
      <c r="D144" s="102"/>
      <c r="E144" s="112" t="s">
        <v>400</v>
      </c>
      <c r="F144" s="194"/>
      <c r="G144" s="459"/>
      <c r="H144" s="207">
        <v>0</v>
      </c>
      <c r="I144" s="150">
        <f t="shared" si="6"/>
        <v>0</v>
      </c>
      <c r="J144" s="150">
        <f t="shared" si="7"/>
        <v>0</v>
      </c>
      <c r="K144" s="150">
        <f t="shared" si="8"/>
        <v>0</v>
      </c>
    </row>
    <row r="145" spans="2:11" ht="14.5" x14ac:dyDescent="0.35">
      <c r="B145" s="102"/>
      <c r="C145" s="102"/>
      <c r="D145" s="102"/>
      <c r="E145" s="112" t="s">
        <v>401</v>
      </c>
      <c r="F145" s="194"/>
      <c r="G145" s="459"/>
      <c r="H145" s="207">
        <v>0</v>
      </c>
      <c r="I145" s="150">
        <f t="shared" si="6"/>
        <v>0</v>
      </c>
      <c r="J145" s="150">
        <f t="shared" si="7"/>
        <v>0</v>
      </c>
      <c r="K145" s="150">
        <f t="shared" si="8"/>
        <v>0</v>
      </c>
    </row>
    <row r="146" spans="2:11" ht="14.5" x14ac:dyDescent="0.35">
      <c r="B146" s="102"/>
      <c r="C146" s="102"/>
      <c r="D146" s="102"/>
      <c r="E146" s="112" t="s">
        <v>402</v>
      </c>
      <c r="F146" s="194"/>
      <c r="G146" s="459"/>
      <c r="H146" s="207">
        <v>0</v>
      </c>
      <c r="I146" s="150">
        <f t="shared" si="6"/>
        <v>0</v>
      </c>
      <c r="J146" s="150">
        <f t="shared" si="7"/>
        <v>0</v>
      </c>
      <c r="K146" s="150">
        <f t="shared" si="8"/>
        <v>0</v>
      </c>
    </row>
    <row r="147" spans="2:11" ht="14.5" x14ac:dyDescent="0.35">
      <c r="B147" s="102"/>
      <c r="C147" s="102"/>
      <c r="D147" s="102"/>
      <c r="E147" s="112" t="s">
        <v>403</v>
      </c>
      <c r="F147" s="194"/>
      <c r="G147" s="459"/>
      <c r="H147" s="207">
        <v>0</v>
      </c>
      <c r="I147" s="150">
        <f t="shared" si="6"/>
        <v>0</v>
      </c>
      <c r="J147" s="150">
        <f t="shared" si="7"/>
        <v>0</v>
      </c>
      <c r="K147" s="150">
        <f t="shared" si="8"/>
        <v>0</v>
      </c>
    </row>
    <row r="148" spans="2:11" ht="14.5" x14ac:dyDescent="0.35">
      <c r="B148" s="102"/>
      <c r="C148" s="102"/>
      <c r="D148" s="102"/>
      <c r="E148" s="112" t="s">
        <v>404</v>
      </c>
      <c r="F148" s="194"/>
      <c r="G148" s="459"/>
      <c r="H148" s="207">
        <v>0</v>
      </c>
      <c r="I148" s="150">
        <f t="shared" si="6"/>
        <v>0</v>
      </c>
      <c r="J148" s="150">
        <f t="shared" si="7"/>
        <v>0</v>
      </c>
      <c r="K148" s="150">
        <f t="shared" si="8"/>
        <v>0</v>
      </c>
    </row>
    <row r="149" spans="2:11" ht="14.5" x14ac:dyDescent="0.35">
      <c r="B149" s="102"/>
      <c r="C149" s="102"/>
      <c r="D149" s="102"/>
      <c r="E149" s="112" t="s">
        <v>405</v>
      </c>
      <c r="F149" s="194"/>
      <c r="G149" s="459"/>
      <c r="H149" s="207">
        <v>0</v>
      </c>
      <c r="I149" s="150">
        <f t="shared" si="6"/>
        <v>0</v>
      </c>
      <c r="J149" s="150">
        <f t="shared" si="7"/>
        <v>0</v>
      </c>
      <c r="K149" s="150">
        <f t="shared" si="8"/>
        <v>0</v>
      </c>
    </row>
    <row r="150" spans="2:11" ht="14.5" x14ac:dyDescent="0.35">
      <c r="B150" s="102"/>
      <c r="C150" s="102"/>
      <c r="D150" s="102"/>
      <c r="E150" s="112" t="s">
        <v>406</v>
      </c>
      <c r="F150" s="194"/>
      <c r="G150" s="459"/>
      <c r="H150" s="207">
        <v>0</v>
      </c>
      <c r="I150" s="150">
        <f t="shared" si="6"/>
        <v>0</v>
      </c>
      <c r="J150" s="150">
        <f t="shared" si="7"/>
        <v>0</v>
      </c>
      <c r="K150" s="150">
        <f t="shared" si="8"/>
        <v>0</v>
      </c>
    </row>
    <row r="151" spans="2:11" ht="14.5" x14ac:dyDescent="0.35">
      <c r="B151" s="102"/>
      <c r="C151" s="102"/>
      <c r="D151" s="102"/>
      <c r="E151" s="112" t="s">
        <v>407</v>
      </c>
      <c r="F151" s="194"/>
      <c r="G151" s="459"/>
      <c r="H151" s="207">
        <v>0</v>
      </c>
      <c r="I151" s="150">
        <f t="shared" si="6"/>
        <v>0</v>
      </c>
      <c r="J151" s="150">
        <f t="shared" si="7"/>
        <v>0</v>
      </c>
      <c r="K151" s="150">
        <f t="shared" si="8"/>
        <v>0</v>
      </c>
    </row>
    <row r="152" spans="2:11" ht="14.5" x14ac:dyDescent="0.35">
      <c r="B152" s="102"/>
      <c r="C152" s="102"/>
      <c r="D152" s="102"/>
      <c r="E152" s="112" t="s">
        <v>408</v>
      </c>
      <c r="F152" s="194"/>
      <c r="G152" s="459"/>
      <c r="H152" s="207">
        <v>0</v>
      </c>
      <c r="I152" s="150">
        <f t="shared" si="6"/>
        <v>0</v>
      </c>
      <c r="J152" s="150">
        <f t="shared" si="7"/>
        <v>0</v>
      </c>
      <c r="K152" s="150">
        <f t="shared" si="8"/>
        <v>0</v>
      </c>
    </row>
    <row r="153" spans="2:11" ht="14.5" x14ac:dyDescent="0.35">
      <c r="B153" s="102"/>
      <c r="C153" s="102"/>
      <c r="D153" s="102"/>
      <c r="E153" s="112" t="s">
        <v>409</v>
      </c>
      <c r="F153" s="194"/>
      <c r="G153" s="459"/>
      <c r="H153" s="207">
        <v>0</v>
      </c>
      <c r="I153" s="150">
        <f t="shared" si="6"/>
        <v>0</v>
      </c>
      <c r="J153" s="150">
        <f t="shared" si="7"/>
        <v>0</v>
      </c>
      <c r="K153" s="150">
        <f t="shared" si="8"/>
        <v>0</v>
      </c>
    </row>
    <row r="154" spans="2:11" ht="14.5" x14ac:dyDescent="0.35">
      <c r="B154" s="102"/>
      <c r="C154" s="102"/>
      <c r="D154" s="102"/>
      <c r="E154" s="112" t="s">
        <v>410</v>
      </c>
      <c r="F154" s="194"/>
      <c r="G154" s="459"/>
      <c r="H154" s="207">
        <v>0</v>
      </c>
      <c r="I154" s="150">
        <f t="shared" si="6"/>
        <v>0</v>
      </c>
      <c r="J154" s="150">
        <f t="shared" si="7"/>
        <v>0</v>
      </c>
      <c r="K154" s="150">
        <f t="shared" si="8"/>
        <v>0</v>
      </c>
    </row>
    <row r="155" spans="2:11" ht="14.5" x14ac:dyDescent="0.35">
      <c r="B155" s="102"/>
      <c r="C155" s="102"/>
      <c r="D155" s="102"/>
      <c r="E155" s="112" t="s">
        <v>411</v>
      </c>
      <c r="F155" s="194"/>
      <c r="G155" s="459"/>
      <c r="H155" s="207">
        <v>0</v>
      </c>
      <c r="I155" s="150">
        <f t="shared" si="6"/>
        <v>0</v>
      </c>
      <c r="J155" s="150">
        <f t="shared" si="7"/>
        <v>0</v>
      </c>
      <c r="K155" s="150">
        <f t="shared" si="8"/>
        <v>0</v>
      </c>
    </row>
    <row r="156" spans="2:11" ht="14.5" x14ac:dyDescent="0.35">
      <c r="B156" s="102"/>
      <c r="C156" s="102"/>
      <c r="D156" s="102"/>
      <c r="E156" s="112" t="s">
        <v>412</v>
      </c>
      <c r="F156" s="194"/>
      <c r="G156" s="459"/>
      <c r="H156" s="207">
        <v>0</v>
      </c>
      <c r="I156" s="150">
        <f t="shared" si="6"/>
        <v>0</v>
      </c>
      <c r="J156" s="150">
        <f t="shared" si="7"/>
        <v>0</v>
      </c>
      <c r="K156" s="150">
        <f t="shared" si="8"/>
        <v>0</v>
      </c>
    </row>
    <row r="157" spans="2:11" ht="14.5" x14ac:dyDescent="0.35">
      <c r="B157" s="102"/>
      <c r="C157" s="102"/>
      <c r="D157" s="102"/>
      <c r="E157" s="112" t="s">
        <v>413</v>
      </c>
      <c r="F157" s="194"/>
      <c r="G157" s="459"/>
      <c r="H157" s="207">
        <v>0</v>
      </c>
      <c r="I157" s="150">
        <f t="shared" si="6"/>
        <v>0</v>
      </c>
      <c r="J157" s="150">
        <f t="shared" si="7"/>
        <v>0</v>
      </c>
      <c r="K157" s="150">
        <f t="shared" si="8"/>
        <v>0</v>
      </c>
    </row>
    <row r="158" spans="2:11" ht="14.5" x14ac:dyDescent="0.35">
      <c r="B158" s="102"/>
      <c r="C158" s="102"/>
      <c r="D158" s="102"/>
      <c r="E158" s="112" t="s">
        <v>414</v>
      </c>
      <c r="F158" s="194"/>
      <c r="G158" s="459"/>
      <c r="H158" s="207">
        <v>0</v>
      </c>
      <c r="I158" s="150">
        <f t="shared" si="6"/>
        <v>0</v>
      </c>
      <c r="J158" s="150">
        <f t="shared" si="7"/>
        <v>0</v>
      </c>
      <c r="K158" s="150">
        <f t="shared" si="8"/>
        <v>0</v>
      </c>
    </row>
    <row r="159" spans="2:11" ht="14.5" x14ac:dyDescent="0.35">
      <c r="B159" s="102"/>
      <c r="C159" s="102"/>
      <c r="D159" s="102"/>
      <c r="E159" s="112" t="s">
        <v>415</v>
      </c>
      <c r="F159" s="194"/>
      <c r="G159" s="459"/>
      <c r="H159" s="207">
        <v>0</v>
      </c>
      <c r="I159" s="150">
        <f t="shared" si="6"/>
        <v>0</v>
      </c>
      <c r="J159" s="150">
        <f t="shared" si="7"/>
        <v>0</v>
      </c>
      <c r="K159" s="150">
        <f t="shared" si="8"/>
        <v>0</v>
      </c>
    </row>
    <row r="160" spans="2:11" ht="14.5" x14ac:dyDescent="0.35">
      <c r="B160" s="102"/>
      <c r="C160" s="102"/>
      <c r="D160" s="102"/>
      <c r="E160" s="112" t="s">
        <v>416</v>
      </c>
      <c r="F160" s="194"/>
      <c r="G160" s="459"/>
      <c r="H160" s="207">
        <v>0</v>
      </c>
      <c r="I160" s="150">
        <f t="shared" si="6"/>
        <v>0</v>
      </c>
      <c r="J160" s="150">
        <f t="shared" si="7"/>
        <v>0</v>
      </c>
      <c r="K160" s="150">
        <f t="shared" si="8"/>
        <v>0</v>
      </c>
    </row>
    <row r="161" spans="2:11" ht="14.5" x14ac:dyDescent="0.35">
      <c r="B161" s="102"/>
      <c r="C161" s="102"/>
      <c r="D161" s="102"/>
      <c r="E161" s="112" t="s">
        <v>417</v>
      </c>
      <c r="F161" s="194"/>
      <c r="G161" s="459"/>
      <c r="H161" s="207">
        <v>0</v>
      </c>
      <c r="I161" s="150">
        <f t="shared" si="6"/>
        <v>0</v>
      </c>
      <c r="J161" s="150">
        <f t="shared" si="7"/>
        <v>0</v>
      </c>
      <c r="K161" s="150">
        <f t="shared" si="8"/>
        <v>0</v>
      </c>
    </row>
    <row r="162" spans="2:11" ht="14.5" x14ac:dyDescent="0.35">
      <c r="B162" s="102"/>
      <c r="C162" s="102"/>
      <c r="D162" s="102"/>
      <c r="E162" s="112" t="s">
        <v>418</v>
      </c>
      <c r="F162" s="194"/>
      <c r="G162" s="459"/>
      <c r="H162" s="207">
        <v>0</v>
      </c>
      <c r="I162" s="150">
        <f t="shared" si="6"/>
        <v>0</v>
      </c>
      <c r="J162" s="150">
        <f t="shared" si="7"/>
        <v>0</v>
      </c>
      <c r="K162" s="150">
        <f t="shared" si="8"/>
        <v>0</v>
      </c>
    </row>
    <row r="163" spans="2:11" ht="14.5" x14ac:dyDescent="0.35">
      <c r="B163" s="102"/>
      <c r="C163" s="102"/>
      <c r="D163" s="102"/>
      <c r="E163" s="112" t="s">
        <v>419</v>
      </c>
      <c r="F163" s="194"/>
      <c r="G163" s="459"/>
      <c r="H163" s="207">
        <v>0</v>
      </c>
      <c r="I163" s="150">
        <f t="shared" si="6"/>
        <v>0</v>
      </c>
      <c r="J163" s="150">
        <f t="shared" si="7"/>
        <v>0</v>
      </c>
      <c r="K163" s="150">
        <f t="shared" si="8"/>
        <v>0</v>
      </c>
    </row>
    <row r="164" spans="2:11" ht="14.5" x14ac:dyDescent="0.35">
      <c r="B164" s="102"/>
      <c r="C164" s="102"/>
      <c r="D164" s="102"/>
      <c r="E164" s="112" t="s">
        <v>420</v>
      </c>
      <c r="F164" s="194"/>
      <c r="G164" s="459"/>
      <c r="H164" s="207">
        <v>0</v>
      </c>
      <c r="I164" s="150">
        <f t="shared" si="6"/>
        <v>0</v>
      </c>
      <c r="J164" s="150">
        <f t="shared" si="7"/>
        <v>0</v>
      </c>
      <c r="K164" s="150">
        <f t="shared" si="8"/>
        <v>0</v>
      </c>
    </row>
    <row r="165" spans="2:11" ht="14.5" x14ac:dyDescent="0.35">
      <c r="B165" s="102"/>
      <c r="C165" s="102"/>
      <c r="D165" s="102"/>
      <c r="E165" s="112" t="s">
        <v>421</v>
      </c>
      <c r="F165" s="194"/>
      <c r="G165" s="459"/>
      <c r="H165" s="207">
        <v>0</v>
      </c>
      <c r="I165" s="150">
        <f t="shared" ref="I165:I228" si="9">G165*F165</f>
        <v>0</v>
      </c>
      <c r="J165" s="150">
        <f t="shared" ref="J165:J228" si="10">I165*H165</f>
        <v>0</v>
      </c>
      <c r="K165" s="150">
        <f t="shared" ref="K165:K228" si="11">I165-J165</f>
        <v>0</v>
      </c>
    </row>
    <row r="166" spans="2:11" ht="14.5" x14ac:dyDescent="0.35">
      <c r="B166" s="102"/>
      <c r="C166" s="102"/>
      <c r="D166" s="102"/>
      <c r="E166" s="112" t="s">
        <v>422</v>
      </c>
      <c r="F166" s="194"/>
      <c r="G166" s="459"/>
      <c r="H166" s="207">
        <v>0</v>
      </c>
      <c r="I166" s="150">
        <f t="shared" si="9"/>
        <v>0</v>
      </c>
      <c r="J166" s="150">
        <f t="shared" si="10"/>
        <v>0</v>
      </c>
      <c r="K166" s="150">
        <f t="shared" si="11"/>
        <v>0</v>
      </c>
    </row>
    <row r="167" spans="2:11" ht="14.5" x14ac:dyDescent="0.35">
      <c r="B167" s="102"/>
      <c r="C167" s="102"/>
      <c r="D167" s="102"/>
      <c r="E167" s="112" t="s">
        <v>423</v>
      </c>
      <c r="F167" s="194"/>
      <c r="G167" s="459"/>
      <c r="H167" s="207">
        <v>0</v>
      </c>
      <c r="I167" s="150">
        <f t="shared" si="9"/>
        <v>0</v>
      </c>
      <c r="J167" s="150">
        <f t="shared" si="10"/>
        <v>0</v>
      </c>
      <c r="K167" s="150">
        <f t="shared" si="11"/>
        <v>0</v>
      </c>
    </row>
    <row r="168" spans="2:11" ht="14.5" x14ac:dyDescent="0.35">
      <c r="B168" s="102"/>
      <c r="C168" s="102"/>
      <c r="D168" s="102"/>
      <c r="E168" s="112" t="s">
        <v>424</v>
      </c>
      <c r="F168" s="194"/>
      <c r="G168" s="459"/>
      <c r="H168" s="207">
        <v>0</v>
      </c>
      <c r="I168" s="150">
        <f t="shared" si="9"/>
        <v>0</v>
      </c>
      <c r="J168" s="150">
        <f t="shared" si="10"/>
        <v>0</v>
      </c>
      <c r="K168" s="150">
        <f t="shared" si="11"/>
        <v>0</v>
      </c>
    </row>
    <row r="169" spans="2:11" ht="14.5" x14ac:dyDescent="0.35">
      <c r="B169" s="102"/>
      <c r="C169" s="102"/>
      <c r="D169" s="102"/>
      <c r="E169" s="112" t="s">
        <v>425</v>
      </c>
      <c r="F169" s="194"/>
      <c r="G169" s="459"/>
      <c r="H169" s="207">
        <v>0</v>
      </c>
      <c r="I169" s="150">
        <f t="shared" si="9"/>
        <v>0</v>
      </c>
      <c r="J169" s="150">
        <f t="shared" si="10"/>
        <v>0</v>
      </c>
      <c r="K169" s="150">
        <f t="shared" si="11"/>
        <v>0</v>
      </c>
    </row>
    <row r="170" spans="2:11" ht="14.5" x14ac:dyDescent="0.35">
      <c r="B170" s="102"/>
      <c r="C170" s="102"/>
      <c r="D170" s="102"/>
      <c r="E170" s="112" t="s">
        <v>426</v>
      </c>
      <c r="F170" s="194"/>
      <c r="G170" s="459"/>
      <c r="H170" s="207">
        <v>0</v>
      </c>
      <c r="I170" s="150">
        <f t="shared" si="9"/>
        <v>0</v>
      </c>
      <c r="J170" s="150">
        <f t="shared" si="10"/>
        <v>0</v>
      </c>
      <c r="K170" s="150">
        <f t="shared" si="11"/>
        <v>0</v>
      </c>
    </row>
    <row r="171" spans="2:11" ht="14.5" x14ac:dyDescent="0.35">
      <c r="B171" s="102"/>
      <c r="C171" s="102"/>
      <c r="D171" s="102"/>
      <c r="E171" s="112" t="s">
        <v>427</v>
      </c>
      <c r="F171" s="194"/>
      <c r="G171" s="459"/>
      <c r="H171" s="207">
        <v>0</v>
      </c>
      <c r="I171" s="150">
        <f t="shared" si="9"/>
        <v>0</v>
      </c>
      <c r="J171" s="150">
        <f t="shared" si="10"/>
        <v>0</v>
      </c>
      <c r="K171" s="150">
        <f t="shared" si="11"/>
        <v>0</v>
      </c>
    </row>
    <row r="172" spans="2:11" ht="14.5" x14ac:dyDescent="0.35">
      <c r="B172" s="102"/>
      <c r="C172" s="102"/>
      <c r="D172" s="102"/>
      <c r="E172" s="112" t="s">
        <v>428</v>
      </c>
      <c r="F172" s="194"/>
      <c r="G172" s="459"/>
      <c r="H172" s="207">
        <v>0</v>
      </c>
      <c r="I172" s="150">
        <f t="shared" si="9"/>
        <v>0</v>
      </c>
      <c r="J172" s="150">
        <f t="shared" si="10"/>
        <v>0</v>
      </c>
      <c r="K172" s="150">
        <f t="shared" si="11"/>
        <v>0</v>
      </c>
    </row>
    <row r="173" spans="2:11" ht="14.5" x14ac:dyDescent="0.35">
      <c r="B173" s="102"/>
      <c r="C173" s="102"/>
      <c r="D173" s="102"/>
      <c r="E173" s="112" t="s">
        <v>429</v>
      </c>
      <c r="F173" s="194"/>
      <c r="G173" s="459"/>
      <c r="H173" s="207">
        <v>0</v>
      </c>
      <c r="I173" s="150">
        <f t="shared" si="9"/>
        <v>0</v>
      </c>
      <c r="J173" s="150">
        <f t="shared" si="10"/>
        <v>0</v>
      </c>
      <c r="K173" s="150">
        <f t="shared" si="11"/>
        <v>0</v>
      </c>
    </row>
    <row r="174" spans="2:11" ht="14.5" x14ac:dyDescent="0.35">
      <c r="B174" s="102"/>
      <c r="C174" s="102"/>
      <c r="D174" s="102"/>
      <c r="E174" s="112" t="s">
        <v>430</v>
      </c>
      <c r="F174" s="194"/>
      <c r="G174" s="459"/>
      <c r="H174" s="207">
        <v>0</v>
      </c>
      <c r="I174" s="150">
        <f t="shared" si="9"/>
        <v>0</v>
      </c>
      <c r="J174" s="150">
        <f t="shared" si="10"/>
        <v>0</v>
      </c>
      <c r="K174" s="150">
        <f t="shared" si="11"/>
        <v>0</v>
      </c>
    </row>
    <row r="175" spans="2:11" ht="14.5" x14ac:dyDescent="0.35">
      <c r="B175" s="102"/>
      <c r="C175" s="102"/>
      <c r="D175" s="102"/>
      <c r="E175" s="112" t="s">
        <v>431</v>
      </c>
      <c r="F175" s="194"/>
      <c r="G175" s="459"/>
      <c r="H175" s="207">
        <v>0</v>
      </c>
      <c r="I175" s="150">
        <f t="shared" si="9"/>
        <v>0</v>
      </c>
      <c r="J175" s="150">
        <f t="shared" si="10"/>
        <v>0</v>
      </c>
      <c r="K175" s="150">
        <f t="shared" si="11"/>
        <v>0</v>
      </c>
    </row>
    <row r="176" spans="2:11" ht="14.5" x14ac:dyDescent="0.35">
      <c r="B176" s="102"/>
      <c r="C176" s="102"/>
      <c r="D176" s="102"/>
      <c r="E176" s="112" t="s">
        <v>432</v>
      </c>
      <c r="F176" s="194"/>
      <c r="G176" s="459"/>
      <c r="H176" s="207">
        <v>0</v>
      </c>
      <c r="I176" s="150">
        <f t="shared" si="9"/>
        <v>0</v>
      </c>
      <c r="J176" s="150">
        <f t="shared" si="10"/>
        <v>0</v>
      </c>
      <c r="K176" s="150">
        <f t="shared" si="11"/>
        <v>0</v>
      </c>
    </row>
    <row r="177" spans="2:11" ht="14.5" x14ac:dyDescent="0.35">
      <c r="B177" s="102"/>
      <c r="C177" s="102"/>
      <c r="D177" s="102"/>
      <c r="E177" s="112" t="s">
        <v>433</v>
      </c>
      <c r="F177" s="194"/>
      <c r="G177" s="459"/>
      <c r="H177" s="207">
        <v>0</v>
      </c>
      <c r="I177" s="150">
        <f t="shared" si="9"/>
        <v>0</v>
      </c>
      <c r="J177" s="150">
        <f t="shared" si="10"/>
        <v>0</v>
      </c>
      <c r="K177" s="150">
        <f t="shared" si="11"/>
        <v>0</v>
      </c>
    </row>
    <row r="178" spans="2:11" ht="14.5" x14ac:dyDescent="0.35">
      <c r="B178" s="102"/>
      <c r="C178" s="102"/>
      <c r="D178" s="102"/>
      <c r="E178" s="112" t="s">
        <v>434</v>
      </c>
      <c r="F178" s="194"/>
      <c r="G178" s="459"/>
      <c r="H178" s="207">
        <v>0</v>
      </c>
      <c r="I178" s="150">
        <f t="shared" si="9"/>
        <v>0</v>
      </c>
      <c r="J178" s="150">
        <f t="shared" si="10"/>
        <v>0</v>
      </c>
      <c r="K178" s="150">
        <f t="shared" si="11"/>
        <v>0</v>
      </c>
    </row>
    <row r="179" spans="2:11" ht="14.5" x14ac:dyDescent="0.35">
      <c r="B179" s="102"/>
      <c r="C179" s="102"/>
      <c r="D179" s="102"/>
      <c r="E179" s="112" t="s">
        <v>435</v>
      </c>
      <c r="F179" s="194"/>
      <c r="G179" s="459"/>
      <c r="H179" s="207">
        <v>0</v>
      </c>
      <c r="I179" s="150">
        <f t="shared" si="9"/>
        <v>0</v>
      </c>
      <c r="J179" s="150">
        <f t="shared" si="10"/>
        <v>0</v>
      </c>
      <c r="K179" s="150">
        <f t="shared" si="11"/>
        <v>0</v>
      </c>
    </row>
    <row r="180" spans="2:11" ht="14.5" x14ac:dyDescent="0.35">
      <c r="B180" s="102"/>
      <c r="C180" s="102"/>
      <c r="D180" s="102"/>
      <c r="E180" s="112" t="s">
        <v>436</v>
      </c>
      <c r="F180" s="194"/>
      <c r="G180" s="459"/>
      <c r="H180" s="207">
        <v>0</v>
      </c>
      <c r="I180" s="150">
        <f t="shared" si="9"/>
        <v>0</v>
      </c>
      <c r="J180" s="150">
        <f t="shared" si="10"/>
        <v>0</v>
      </c>
      <c r="K180" s="150">
        <f t="shared" si="11"/>
        <v>0</v>
      </c>
    </row>
    <row r="181" spans="2:11" ht="14.5" x14ac:dyDescent="0.35">
      <c r="B181" s="102"/>
      <c r="C181" s="102"/>
      <c r="D181" s="102"/>
      <c r="E181" s="112" t="s">
        <v>437</v>
      </c>
      <c r="F181" s="194"/>
      <c r="G181" s="459"/>
      <c r="H181" s="207">
        <v>0</v>
      </c>
      <c r="I181" s="150">
        <f t="shared" si="9"/>
        <v>0</v>
      </c>
      <c r="J181" s="150">
        <f t="shared" si="10"/>
        <v>0</v>
      </c>
      <c r="K181" s="150">
        <f t="shared" si="11"/>
        <v>0</v>
      </c>
    </row>
    <row r="182" spans="2:11" ht="14.5" x14ac:dyDescent="0.35">
      <c r="B182" s="102"/>
      <c r="C182" s="102"/>
      <c r="D182" s="102"/>
      <c r="E182" s="112" t="s">
        <v>438</v>
      </c>
      <c r="F182" s="194"/>
      <c r="G182" s="459"/>
      <c r="H182" s="207">
        <v>0</v>
      </c>
      <c r="I182" s="150">
        <f t="shared" si="9"/>
        <v>0</v>
      </c>
      <c r="J182" s="150">
        <f t="shared" si="10"/>
        <v>0</v>
      </c>
      <c r="K182" s="150">
        <f t="shared" si="11"/>
        <v>0</v>
      </c>
    </row>
    <row r="183" spans="2:11" ht="14.5" x14ac:dyDescent="0.35">
      <c r="B183" s="102"/>
      <c r="C183" s="102"/>
      <c r="D183" s="102"/>
      <c r="E183" s="112" t="s">
        <v>439</v>
      </c>
      <c r="F183" s="194"/>
      <c r="G183" s="459"/>
      <c r="H183" s="207">
        <v>0</v>
      </c>
      <c r="I183" s="150">
        <f t="shared" si="9"/>
        <v>0</v>
      </c>
      <c r="J183" s="150">
        <f t="shared" si="10"/>
        <v>0</v>
      </c>
      <c r="K183" s="150">
        <f t="shared" si="11"/>
        <v>0</v>
      </c>
    </row>
    <row r="184" spans="2:11" ht="14.5" x14ac:dyDescent="0.35">
      <c r="B184" s="102"/>
      <c r="C184" s="102"/>
      <c r="D184" s="102"/>
      <c r="E184" s="112" t="s">
        <v>440</v>
      </c>
      <c r="F184" s="194"/>
      <c r="G184" s="459"/>
      <c r="H184" s="207">
        <v>0</v>
      </c>
      <c r="I184" s="150">
        <f t="shared" si="9"/>
        <v>0</v>
      </c>
      <c r="J184" s="150">
        <f t="shared" si="10"/>
        <v>0</v>
      </c>
      <c r="K184" s="150">
        <f t="shared" si="11"/>
        <v>0</v>
      </c>
    </row>
    <row r="185" spans="2:11" ht="14.5" x14ac:dyDescent="0.35">
      <c r="B185" s="102"/>
      <c r="C185" s="102"/>
      <c r="D185" s="102"/>
      <c r="E185" s="112" t="s">
        <v>441</v>
      </c>
      <c r="F185" s="194"/>
      <c r="G185" s="459"/>
      <c r="H185" s="207">
        <v>0</v>
      </c>
      <c r="I185" s="150">
        <f t="shared" si="9"/>
        <v>0</v>
      </c>
      <c r="J185" s="150">
        <f t="shared" si="10"/>
        <v>0</v>
      </c>
      <c r="K185" s="150">
        <f t="shared" si="11"/>
        <v>0</v>
      </c>
    </row>
    <row r="186" spans="2:11" ht="14.5" x14ac:dyDescent="0.35">
      <c r="B186" s="102"/>
      <c r="C186" s="102"/>
      <c r="D186" s="102"/>
      <c r="E186" s="112" t="s">
        <v>442</v>
      </c>
      <c r="F186" s="194"/>
      <c r="G186" s="459"/>
      <c r="H186" s="207">
        <v>0</v>
      </c>
      <c r="I186" s="150">
        <f t="shared" si="9"/>
        <v>0</v>
      </c>
      <c r="J186" s="150">
        <f t="shared" si="10"/>
        <v>0</v>
      </c>
      <c r="K186" s="150">
        <f t="shared" si="11"/>
        <v>0</v>
      </c>
    </row>
    <row r="187" spans="2:11" ht="14.5" x14ac:dyDescent="0.35">
      <c r="B187" s="102"/>
      <c r="C187" s="102"/>
      <c r="D187" s="102"/>
      <c r="E187" s="112" t="s">
        <v>443</v>
      </c>
      <c r="F187" s="194"/>
      <c r="G187" s="459"/>
      <c r="H187" s="207">
        <v>0</v>
      </c>
      <c r="I187" s="150">
        <f t="shared" si="9"/>
        <v>0</v>
      </c>
      <c r="J187" s="150">
        <f t="shared" si="10"/>
        <v>0</v>
      </c>
      <c r="K187" s="150">
        <f t="shared" si="11"/>
        <v>0</v>
      </c>
    </row>
    <row r="188" spans="2:11" ht="14.5" x14ac:dyDescent="0.35">
      <c r="B188" s="102"/>
      <c r="C188" s="102"/>
      <c r="D188" s="102"/>
      <c r="E188" s="112" t="s">
        <v>444</v>
      </c>
      <c r="F188" s="194"/>
      <c r="G188" s="459"/>
      <c r="H188" s="207">
        <v>0</v>
      </c>
      <c r="I188" s="150">
        <f t="shared" si="9"/>
        <v>0</v>
      </c>
      <c r="J188" s="150">
        <f t="shared" si="10"/>
        <v>0</v>
      </c>
      <c r="K188" s="150">
        <f t="shared" si="11"/>
        <v>0</v>
      </c>
    </row>
    <row r="189" spans="2:11" ht="14.5" x14ac:dyDescent="0.35">
      <c r="B189" s="102"/>
      <c r="C189" s="102"/>
      <c r="D189" s="102"/>
      <c r="E189" s="112" t="s">
        <v>445</v>
      </c>
      <c r="F189" s="194"/>
      <c r="G189" s="459"/>
      <c r="H189" s="207">
        <v>0</v>
      </c>
      <c r="I189" s="150">
        <f t="shared" si="9"/>
        <v>0</v>
      </c>
      <c r="J189" s="150">
        <f t="shared" si="10"/>
        <v>0</v>
      </c>
      <c r="K189" s="150">
        <f t="shared" si="11"/>
        <v>0</v>
      </c>
    </row>
    <row r="190" spans="2:11" ht="14.5" x14ac:dyDescent="0.35">
      <c r="B190" s="102"/>
      <c r="C190" s="102"/>
      <c r="D190" s="102"/>
      <c r="E190" s="112" t="s">
        <v>446</v>
      </c>
      <c r="F190" s="194"/>
      <c r="G190" s="459"/>
      <c r="H190" s="207">
        <v>0</v>
      </c>
      <c r="I190" s="150">
        <f t="shared" si="9"/>
        <v>0</v>
      </c>
      <c r="J190" s="150">
        <f t="shared" si="10"/>
        <v>0</v>
      </c>
      <c r="K190" s="150">
        <f t="shared" si="11"/>
        <v>0</v>
      </c>
    </row>
    <row r="191" spans="2:11" ht="14.5" x14ac:dyDescent="0.35">
      <c r="B191" s="102"/>
      <c r="C191" s="102"/>
      <c r="D191" s="102"/>
      <c r="E191" s="112" t="s">
        <v>447</v>
      </c>
      <c r="F191" s="194"/>
      <c r="G191" s="459"/>
      <c r="H191" s="207">
        <v>0</v>
      </c>
      <c r="I191" s="150">
        <f t="shared" si="9"/>
        <v>0</v>
      </c>
      <c r="J191" s="150">
        <f t="shared" si="10"/>
        <v>0</v>
      </c>
      <c r="K191" s="150">
        <f t="shared" si="11"/>
        <v>0</v>
      </c>
    </row>
    <row r="192" spans="2:11" ht="14.5" x14ac:dyDescent="0.35">
      <c r="B192" s="102"/>
      <c r="C192" s="102"/>
      <c r="D192" s="102"/>
      <c r="E192" s="112" t="s">
        <v>448</v>
      </c>
      <c r="F192" s="194"/>
      <c r="G192" s="459"/>
      <c r="H192" s="207">
        <v>0</v>
      </c>
      <c r="I192" s="150">
        <f t="shared" si="9"/>
        <v>0</v>
      </c>
      <c r="J192" s="150">
        <f t="shared" si="10"/>
        <v>0</v>
      </c>
      <c r="K192" s="150">
        <f t="shared" si="11"/>
        <v>0</v>
      </c>
    </row>
    <row r="193" spans="2:11" ht="14.5" x14ac:dyDescent="0.35">
      <c r="B193" s="102"/>
      <c r="C193" s="102"/>
      <c r="D193" s="102"/>
      <c r="E193" s="112" t="s">
        <v>449</v>
      </c>
      <c r="F193" s="194"/>
      <c r="G193" s="459"/>
      <c r="H193" s="207">
        <v>0</v>
      </c>
      <c r="I193" s="150">
        <f t="shared" si="9"/>
        <v>0</v>
      </c>
      <c r="J193" s="150">
        <f t="shared" si="10"/>
        <v>0</v>
      </c>
      <c r="K193" s="150">
        <f t="shared" si="11"/>
        <v>0</v>
      </c>
    </row>
    <row r="194" spans="2:11" ht="14.5" x14ac:dyDescent="0.35">
      <c r="B194" s="102"/>
      <c r="C194" s="102"/>
      <c r="D194" s="102"/>
      <c r="E194" s="112" t="s">
        <v>450</v>
      </c>
      <c r="F194" s="194"/>
      <c r="G194" s="459"/>
      <c r="H194" s="207">
        <v>0</v>
      </c>
      <c r="I194" s="150">
        <f t="shared" si="9"/>
        <v>0</v>
      </c>
      <c r="J194" s="150">
        <f t="shared" si="10"/>
        <v>0</v>
      </c>
      <c r="K194" s="150">
        <f t="shared" si="11"/>
        <v>0</v>
      </c>
    </row>
    <row r="195" spans="2:11" ht="14.5" x14ac:dyDescent="0.35">
      <c r="B195" s="102"/>
      <c r="C195" s="102"/>
      <c r="D195" s="102"/>
      <c r="E195" s="112" t="s">
        <v>451</v>
      </c>
      <c r="F195" s="194"/>
      <c r="G195" s="459"/>
      <c r="H195" s="207">
        <v>0</v>
      </c>
      <c r="I195" s="150">
        <f t="shared" si="9"/>
        <v>0</v>
      </c>
      <c r="J195" s="150">
        <f t="shared" si="10"/>
        <v>0</v>
      </c>
      <c r="K195" s="150">
        <f t="shared" si="11"/>
        <v>0</v>
      </c>
    </row>
    <row r="196" spans="2:11" ht="14.5" x14ac:dyDescent="0.35">
      <c r="B196" s="102"/>
      <c r="C196" s="102"/>
      <c r="D196" s="102"/>
      <c r="E196" s="112" t="s">
        <v>452</v>
      </c>
      <c r="F196" s="194"/>
      <c r="G196" s="459"/>
      <c r="H196" s="207">
        <v>0</v>
      </c>
      <c r="I196" s="150">
        <f t="shared" si="9"/>
        <v>0</v>
      </c>
      <c r="J196" s="150">
        <f t="shared" si="10"/>
        <v>0</v>
      </c>
      <c r="K196" s="150">
        <f t="shared" si="11"/>
        <v>0</v>
      </c>
    </row>
    <row r="197" spans="2:11" ht="14.5" x14ac:dyDescent="0.35">
      <c r="B197" s="102"/>
      <c r="C197" s="102"/>
      <c r="D197" s="102"/>
      <c r="E197" s="112" t="s">
        <v>453</v>
      </c>
      <c r="F197" s="194"/>
      <c r="G197" s="459"/>
      <c r="H197" s="207">
        <v>0</v>
      </c>
      <c r="I197" s="150">
        <f t="shared" si="9"/>
        <v>0</v>
      </c>
      <c r="J197" s="150">
        <f t="shared" si="10"/>
        <v>0</v>
      </c>
      <c r="K197" s="150">
        <f t="shared" si="11"/>
        <v>0</v>
      </c>
    </row>
    <row r="198" spans="2:11" ht="14.5" x14ac:dyDescent="0.35">
      <c r="B198" s="102"/>
      <c r="C198" s="102"/>
      <c r="D198" s="102"/>
      <c r="E198" s="112" t="s">
        <v>454</v>
      </c>
      <c r="F198" s="194"/>
      <c r="G198" s="459"/>
      <c r="H198" s="207">
        <v>0</v>
      </c>
      <c r="I198" s="150">
        <f t="shared" si="9"/>
        <v>0</v>
      </c>
      <c r="J198" s="150">
        <f t="shared" si="10"/>
        <v>0</v>
      </c>
      <c r="K198" s="150">
        <f t="shared" si="11"/>
        <v>0</v>
      </c>
    </row>
    <row r="199" spans="2:11" ht="14.5" x14ac:dyDescent="0.35">
      <c r="B199" s="102"/>
      <c r="C199" s="102"/>
      <c r="D199" s="102"/>
      <c r="E199" s="112" t="s">
        <v>455</v>
      </c>
      <c r="F199" s="194"/>
      <c r="G199" s="459"/>
      <c r="H199" s="207">
        <v>0</v>
      </c>
      <c r="I199" s="150">
        <f t="shared" si="9"/>
        <v>0</v>
      </c>
      <c r="J199" s="150">
        <f t="shared" si="10"/>
        <v>0</v>
      </c>
      <c r="K199" s="150">
        <f t="shared" si="11"/>
        <v>0</v>
      </c>
    </row>
    <row r="200" spans="2:11" ht="14.5" x14ac:dyDescent="0.35">
      <c r="B200" s="102"/>
      <c r="C200" s="102"/>
      <c r="D200" s="102"/>
      <c r="E200" s="112" t="s">
        <v>456</v>
      </c>
      <c r="F200" s="194"/>
      <c r="G200" s="459"/>
      <c r="H200" s="207">
        <v>0</v>
      </c>
      <c r="I200" s="150">
        <f t="shared" si="9"/>
        <v>0</v>
      </c>
      <c r="J200" s="150">
        <f t="shared" si="10"/>
        <v>0</v>
      </c>
      <c r="K200" s="150">
        <f t="shared" si="11"/>
        <v>0</v>
      </c>
    </row>
    <row r="201" spans="2:11" ht="14.5" x14ac:dyDescent="0.35">
      <c r="B201" s="102"/>
      <c r="C201" s="102"/>
      <c r="D201" s="102"/>
      <c r="E201" s="112" t="s">
        <v>457</v>
      </c>
      <c r="F201" s="194"/>
      <c r="G201" s="459"/>
      <c r="H201" s="207">
        <v>0</v>
      </c>
      <c r="I201" s="150">
        <f t="shared" si="9"/>
        <v>0</v>
      </c>
      <c r="J201" s="150">
        <f t="shared" si="10"/>
        <v>0</v>
      </c>
      <c r="K201" s="150">
        <f t="shared" si="11"/>
        <v>0</v>
      </c>
    </row>
    <row r="202" spans="2:11" ht="14.5" x14ac:dyDescent="0.35">
      <c r="B202" s="102"/>
      <c r="C202" s="102"/>
      <c r="D202" s="102"/>
      <c r="E202" s="112" t="s">
        <v>458</v>
      </c>
      <c r="F202" s="194"/>
      <c r="G202" s="459"/>
      <c r="H202" s="207">
        <v>0</v>
      </c>
      <c r="I202" s="150">
        <f t="shared" si="9"/>
        <v>0</v>
      </c>
      <c r="J202" s="150">
        <f t="shared" si="10"/>
        <v>0</v>
      </c>
      <c r="K202" s="150">
        <f t="shared" si="11"/>
        <v>0</v>
      </c>
    </row>
    <row r="203" spans="2:11" ht="14.5" x14ac:dyDescent="0.35">
      <c r="B203" s="102"/>
      <c r="C203" s="102"/>
      <c r="D203" s="102"/>
      <c r="E203" s="112" t="s">
        <v>459</v>
      </c>
      <c r="F203" s="194"/>
      <c r="G203" s="459"/>
      <c r="H203" s="207">
        <v>0</v>
      </c>
      <c r="I203" s="150">
        <f t="shared" si="9"/>
        <v>0</v>
      </c>
      <c r="J203" s="150">
        <f t="shared" si="10"/>
        <v>0</v>
      </c>
      <c r="K203" s="150">
        <f t="shared" si="11"/>
        <v>0</v>
      </c>
    </row>
    <row r="204" spans="2:11" ht="14.5" x14ac:dyDescent="0.35">
      <c r="B204" s="102"/>
      <c r="C204" s="102"/>
      <c r="D204" s="102"/>
      <c r="E204" s="112" t="s">
        <v>460</v>
      </c>
      <c r="F204" s="194"/>
      <c r="G204" s="459"/>
      <c r="H204" s="207">
        <v>0</v>
      </c>
      <c r="I204" s="150">
        <f t="shared" si="9"/>
        <v>0</v>
      </c>
      <c r="J204" s="150">
        <f t="shared" si="10"/>
        <v>0</v>
      </c>
      <c r="K204" s="150">
        <f t="shared" si="11"/>
        <v>0</v>
      </c>
    </row>
    <row r="205" spans="2:11" ht="14.5" x14ac:dyDescent="0.35">
      <c r="B205" s="102"/>
      <c r="C205" s="102"/>
      <c r="D205" s="102"/>
      <c r="E205" s="112" t="s">
        <v>461</v>
      </c>
      <c r="F205" s="194"/>
      <c r="G205" s="459"/>
      <c r="H205" s="207">
        <v>0</v>
      </c>
      <c r="I205" s="150">
        <f t="shared" si="9"/>
        <v>0</v>
      </c>
      <c r="J205" s="150">
        <f t="shared" si="10"/>
        <v>0</v>
      </c>
      <c r="K205" s="150">
        <f t="shared" si="11"/>
        <v>0</v>
      </c>
    </row>
    <row r="206" spans="2:11" ht="14.5" x14ac:dyDescent="0.35">
      <c r="B206" s="102"/>
      <c r="C206" s="102"/>
      <c r="D206" s="102"/>
      <c r="E206" s="112" t="s">
        <v>462</v>
      </c>
      <c r="F206" s="194"/>
      <c r="G206" s="459"/>
      <c r="H206" s="207">
        <v>0</v>
      </c>
      <c r="I206" s="150">
        <f t="shared" si="9"/>
        <v>0</v>
      </c>
      <c r="J206" s="150">
        <f t="shared" si="10"/>
        <v>0</v>
      </c>
      <c r="K206" s="150">
        <f t="shared" si="11"/>
        <v>0</v>
      </c>
    </row>
    <row r="207" spans="2:11" ht="14.5" x14ac:dyDescent="0.35">
      <c r="B207" s="102"/>
      <c r="C207" s="102"/>
      <c r="D207" s="102"/>
      <c r="E207" s="112" t="s">
        <v>463</v>
      </c>
      <c r="F207" s="194"/>
      <c r="G207" s="459"/>
      <c r="H207" s="207">
        <v>0</v>
      </c>
      <c r="I207" s="150">
        <f t="shared" si="9"/>
        <v>0</v>
      </c>
      <c r="J207" s="150">
        <f t="shared" si="10"/>
        <v>0</v>
      </c>
      <c r="K207" s="150">
        <f t="shared" si="11"/>
        <v>0</v>
      </c>
    </row>
    <row r="208" spans="2:11" ht="14.5" x14ac:dyDescent="0.35">
      <c r="B208" s="102"/>
      <c r="C208" s="102"/>
      <c r="D208" s="102"/>
      <c r="E208" s="112" t="s">
        <v>464</v>
      </c>
      <c r="F208" s="194"/>
      <c r="G208" s="459"/>
      <c r="H208" s="207">
        <v>0</v>
      </c>
      <c r="I208" s="150">
        <f t="shared" si="9"/>
        <v>0</v>
      </c>
      <c r="J208" s="150">
        <f t="shared" si="10"/>
        <v>0</v>
      </c>
      <c r="K208" s="150">
        <f t="shared" si="11"/>
        <v>0</v>
      </c>
    </row>
    <row r="209" spans="2:11" ht="14.5" x14ac:dyDescent="0.35">
      <c r="B209" s="102"/>
      <c r="C209" s="102"/>
      <c r="D209" s="102"/>
      <c r="E209" s="112" t="s">
        <v>465</v>
      </c>
      <c r="F209" s="194"/>
      <c r="G209" s="459"/>
      <c r="H209" s="207">
        <v>0</v>
      </c>
      <c r="I209" s="150">
        <f t="shared" si="9"/>
        <v>0</v>
      </c>
      <c r="J209" s="150">
        <f t="shared" si="10"/>
        <v>0</v>
      </c>
      <c r="K209" s="150">
        <f t="shared" si="11"/>
        <v>0</v>
      </c>
    </row>
    <row r="210" spans="2:11" ht="14.5" x14ac:dyDescent="0.35">
      <c r="B210" s="102"/>
      <c r="C210" s="102"/>
      <c r="D210" s="102"/>
      <c r="E210" s="112" t="s">
        <v>466</v>
      </c>
      <c r="F210" s="194"/>
      <c r="G210" s="459"/>
      <c r="H210" s="207">
        <v>0</v>
      </c>
      <c r="I210" s="150">
        <f t="shared" si="9"/>
        <v>0</v>
      </c>
      <c r="J210" s="150">
        <f t="shared" si="10"/>
        <v>0</v>
      </c>
      <c r="K210" s="150">
        <f t="shared" si="11"/>
        <v>0</v>
      </c>
    </row>
    <row r="211" spans="2:11" ht="14.5" x14ac:dyDescent="0.35">
      <c r="B211" s="102"/>
      <c r="C211" s="102"/>
      <c r="D211" s="102"/>
      <c r="E211" s="112" t="s">
        <v>467</v>
      </c>
      <c r="F211" s="194"/>
      <c r="G211" s="459"/>
      <c r="H211" s="207">
        <v>0</v>
      </c>
      <c r="I211" s="150">
        <f t="shared" si="9"/>
        <v>0</v>
      </c>
      <c r="J211" s="150">
        <f t="shared" si="10"/>
        <v>0</v>
      </c>
      <c r="K211" s="150">
        <f t="shared" si="11"/>
        <v>0</v>
      </c>
    </row>
    <row r="212" spans="2:11" ht="14.5" x14ac:dyDescent="0.35">
      <c r="B212" s="102"/>
      <c r="C212" s="102"/>
      <c r="D212" s="102"/>
      <c r="E212" s="112" t="s">
        <v>468</v>
      </c>
      <c r="F212" s="194"/>
      <c r="G212" s="459"/>
      <c r="H212" s="207">
        <v>0</v>
      </c>
      <c r="I212" s="150">
        <f t="shared" si="9"/>
        <v>0</v>
      </c>
      <c r="J212" s="150">
        <f t="shared" si="10"/>
        <v>0</v>
      </c>
      <c r="K212" s="150">
        <f t="shared" si="11"/>
        <v>0</v>
      </c>
    </row>
    <row r="213" spans="2:11" ht="14.5" x14ac:dyDescent="0.35">
      <c r="B213" s="102"/>
      <c r="C213" s="102"/>
      <c r="D213" s="102"/>
      <c r="E213" s="112" t="s">
        <v>469</v>
      </c>
      <c r="F213" s="194"/>
      <c r="G213" s="459"/>
      <c r="H213" s="207">
        <v>0</v>
      </c>
      <c r="I213" s="150">
        <f t="shared" si="9"/>
        <v>0</v>
      </c>
      <c r="J213" s="150">
        <f t="shared" si="10"/>
        <v>0</v>
      </c>
      <c r="K213" s="150">
        <f t="shared" si="11"/>
        <v>0</v>
      </c>
    </row>
    <row r="214" spans="2:11" ht="14.5" x14ac:dyDescent="0.35">
      <c r="B214" s="102"/>
      <c r="C214" s="102"/>
      <c r="D214" s="102"/>
      <c r="E214" s="112" t="s">
        <v>470</v>
      </c>
      <c r="F214" s="194"/>
      <c r="G214" s="459"/>
      <c r="H214" s="207">
        <v>0</v>
      </c>
      <c r="I214" s="150">
        <f t="shared" si="9"/>
        <v>0</v>
      </c>
      <c r="J214" s="150">
        <f t="shared" si="10"/>
        <v>0</v>
      </c>
      <c r="K214" s="150">
        <f t="shared" si="11"/>
        <v>0</v>
      </c>
    </row>
    <row r="215" spans="2:11" ht="14.5" x14ac:dyDescent="0.35">
      <c r="B215" s="102"/>
      <c r="C215" s="102"/>
      <c r="D215" s="102"/>
      <c r="E215" s="112" t="s">
        <v>471</v>
      </c>
      <c r="F215" s="194"/>
      <c r="G215" s="459"/>
      <c r="H215" s="207">
        <v>0</v>
      </c>
      <c r="I215" s="150">
        <f t="shared" si="9"/>
        <v>0</v>
      </c>
      <c r="J215" s="150">
        <f t="shared" si="10"/>
        <v>0</v>
      </c>
      <c r="K215" s="150">
        <f t="shared" si="11"/>
        <v>0</v>
      </c>
    </row>
    <row r="216" spans="2:11" ht="14.5" x14ac:dyDescent="0.35">
      <c r="B216" s="102"/>
      <c r="C216" s="102"/>
      <c r="D216" s="102"/>
      <c r="E216" s="112" t="s">
        <v>472</v>
      </c>
      <c r="F216" s="194"/>
      <c r="G216" s="459"/>
      <c r="H216" s="207">
        <v>0</v>
      </c>
      <c r="I216" s="150">
        <f t="shared" si="9"/>
        <v>0</v>
      </c>
      <c r="J216" s="150">
        <f t="shared" si="10"/>
        <v>0</v>
      </c>
      <c r="K216" s="150">
        <f t="shared" si="11"/>
        <v>0</v>
      </c>
    </row>
    <row r="217" spans="2:11" ht="14.5" x14ac:dyDescent="0.35">
      <c r="B217" s="102"/>
      <c r="C217" s="102"/>
      <c r="D217" s="102"/>
      <c r="E217" s="112" t="s">
        <v>473</v>
      </c>
      <c r="F217" s="194"/>
      <c r="G217" s="459"/>
      <c r="H217" s="207">
        <v>0</v>
      </c>
      <c r="I217" s="150">
        <f t="shared" si="9"/>
        <v>0</v>
      </c>
      <c r="J217" s="150">
        <f t="shared" si="10"/>
        <v>0</v>
      </c>
      <c r="K217" s="150">
        <f t="shared" si="11"/>
        <v>0</v>
      </c>
    </row>
    <row r="218" spans="2:11" ht="14.5" x14ac:dyDescent="0.35">
      <c r="B218" s="102"/>
      <c r="C218" s="102"/>
      <c r="D218" s="102"/>
      <c r="E218" s="112" t="s">
        <v>474</v>
      </c>
      <c r="F218" s="194"/>
      <c r="G218" s="459"/>
      <c r="H218" s="207">
        <v>0</v>
      </c>
      <c r="I218" s="150">
        <f t="shared" si="9"/>
        <v>0</v>
      </c>
      <c r="J218" s="150">
        <f t="shared" si="10"/>
        <v>0</v>
      </c>
      <c r="K218" s="150">
        <f t="shared" si="11"/>
        <v>0</v>
      </c>
    </row>
    <row r="219" spans="2:11" ht="14.5" x14ac:dyDescent="0.35">
      <c r="B219" s="102"/>
      <c r="C219" s="102"/>
      <c r="D219" s="102"/>
      <c r="E219" s="112" t="s">
        <v>475</v>
      </c>
      <c r="F219" s="194"/>
      <c r="G219" s="459"/>
      <c r="H219" s="207">
        <v>0</v>
      </c>
      <c r="I219" s="150">
        <f t="shared" si="9"/>
        <v>0</v>
      </c>
      <c r="J219" s="150">
        <f t="shared" si="10"/>
        <v>0</v>
      </c>
      <c r="K219" s="150">
        <f t="shared" si="11"/>
        <v>0</v>
      </c>
    </row>
    <row r="220" spans="2:11" ht="14.5" x14ac:dyDescent="0.35">
      <c r="B220" s="102"/>
      <c r="C220" s="102"/>
      <c r="D220" s="102"/>
      <c r="E220" s="112" t="s">
        <v>476</v>
      </c>
      <c r="F220" s="194"/>
      <c r="G220" s="459"/>
      <c r="H220" s="207">
        <v>0</v>
      </c>
      <c r="I220" s="150">
        <f t="shared" si="9"/>
        <v>0</v>
      </c>
      <c r="J220" s="150">
        <f t="shared" si="10"/>
        <v>0</v>
      </c>
      <c r="K220" s="150">
        <f t="shared" si="11"/>
        <v>0</v>
      </c>
    </row>
    <row r="221" spans="2:11" ht="14.5" x14ac:dyDescent="0.35">
      <c r="B221" s="102"/>
      <c r="C221" s="102"/>
      <c r="D221" s="102"/>
      <c r="E221" s="112" t="s">
        <v>477</v>
      </c>
      <c r="F221" s="194"/>
      <c r="G221" s="459"/>
      <c r="H221" s="207">
        <v>0</v>
      </c>
      <c r="I221" s="150">
        <f t="shared" si="9"/>
        <v>0</v>
      </c>
      <c r="J221" s="150">
        <f t="shared" si="10"/>
        <v>0</v>
      </c>
      <c r="K221" s="150">
        <f t="shared" si="11"/>
        <v>0</v>
      </c>
    </row>
    <row r="222" spans="2:11" ht="14.5" x14ac:dyDescent="0.35">
      <c r="B222" s="102"/>
      <c r="C222" s="102"/>
      <c r="D222" s="102"/>
      <c r="E222" s="112" t="s">
        <v>478</v>
      </c>
      <c r="F222" s="194"/>
      <c r="G222" s="459"/>
      <c r="H222" s="207">
        <v>0</v>
      </c>
      <c r="I222" s="150">
        <f t="shared" si="9"/>
        <v>0</v>
      </c>
      <c r="J222" s="150">
        <f t="shared" si="10"/>
        <v>0</v>
      </c>
      <c r="K222" s="150">
        <f t="shared" si="11"/>
        <v>0</v>
      </c>
    </row>
    <row r="223" spans="2:11" ht="14.5" x14ac:dyDescent="0.35">
      <c r="B223" s="102"/>
      <c r="C223" s="102"/>
      <c r="D223" s="102"/>
      <c r="E223" s="112" t="s">
        <v>479</v>
      </c>
      <c r="F223" s="194"/>
      <c r="G223" s="459"/>
      <c r="H223" s="207">
        <v>0</v>
      </c>
      <c r="I223" s="150">
        <f t="shared" si="9"/>
        <v>0</v>
      </c>
      <c r="J223" s="150">
        <f t="shared" si="10"/>
        <v>0</v>
      </c>
      <c r="K223" s="150">
        <f t="shared" si="11"/>
        <v>0</v>
      </c>
    </row>
    <row r="224" spans="2:11" ht="14.5" x14ac:dyDescent="0.35">
      <c r="B224" s="102"/>
      <c r="C224" s="102"/>
      <c r="D224" s="102"/>
      <c r="E224" s="112" t="s">
        <v>480</v>
      </c>
      <c r="F224" s="194"/>
      <c r="G224" s="459"/>
      <c r="H224" s="207">
        <v>0</v>
      </c>
      <c r="I224" s="150">
        <f t="shared" si="9"/>
        <v>0</v>
      </c>
      <c r="J224" s="150">
        <f t="shared" si="10"/>
        <v>0</v>
      </c>
      <c r="K224" s="150">
        <f t="shared" si="11"/>
        <v>0</v>
      </c>
    </row>
    <row r="225" spans="2:11" ht="14.5" x14ac:dyDescent="0.35">
      <c r="B225" s="102"/>
      <c r="C225" s="102"/>
      <c r="D225" s="102"/>
      <c r="E225" s="112" t="s">
        <v>481</v>
      </c>
      <c r="F225" s="194"/>
      <c r="G225" s="459"/>
      <c r="H225" s="207">
        <v>0</v>
      </c>
      <c r="I225" s="150">
        <f t="shared" si="9"/>
        <v>0</v>
      </c>
      <c r="J225" s="150">
        <f t="shared" si="10"/>
        <v>0</v>
      </c>
      <c r="K225" s="150">
        <f t="shared" si="11"/>
        <v>0</v>
      </c>
    </row>
    <row r="226" spans="2:11" ht="14.5" x14ac:dyDescent="0.35">
      <c r="B226" s="102"/>
      <c r="C226" s="102"/>
      <c r="D226" s="102"/>
      <c r="E226" s="112" t="s">
        <v>482</v>
      </c>
      <c r="F226" s="194"/>
      <c r="G226" s="459"/>
      <c r="H226" s="207">
        <v>0</v>
      </c>
      <c r="I226" s="150">
        <f t="shared" si="9"/>
        <v>0</v>
      </c>
      <c r="J226" s="150">
        <f t="shared" si="10"/>
        <v>0</v>
      </c>
      <c r="K226" s="150">
        <f t="shared" si="11"/>
        <v>0</v>
      </c>
    </row>
    <row r="227" spans="2:11" ht="14.5" x14ac:dyDescent="0.35">
      <c r="B227" s="102"/>
      <c r="C227" s="102"/>
      <c r="D227" s="102"/>
      <c r="E227" s="112" t="s">
        <v>483</v>
      </c>
      <c r="F227" s="194"/>
      <c r="G227" s="459"/>
      <c r="H227" s="207">
        <v>0</v>
      </c>
      <c r="I227" s="150">
        <f t="shared" si="9"/>
        <v>0</v>
      </c>
      <c r="J227" s="150">
        <f t="shared" si="10"/>
        <v>0</v>
      </c>
      <c r="K227" s="150">
        <f t="shared" si="11"/>
        <v>0</v>
      </c>
    </row>
    <row r="228" spans="2:11" ht="14.5" x14ac:dyDescent="0.35">
      <c r="B228" s="102"/>
      <c r="C228" s="102"/>
      <c r="D228" s="102"/>
      <c r="E228" s="112" t="s">
        <v>484</v>
      </c>
      <c r="F228" s="194"/>
      <c r="G228" s="459"/>
      <c r="H228" s="207">
        <v>0</v>
      </c>
      <c r="I228" s="150">
        <f t="shared" si="9"/>
        <v>0</v>
      </c>
      <c r="J228" s="150">
        <f t="shared" si="10"/>
        <v>0</v>
      </c>
      <c r="K228" s="150">
        <f t="shared" si="11"/>
        <v>0</v>
      </c>
    </row>
    <row r="229" spans="2:11" ht="14.5" x14ac:dyDescent="0.35">
      <c r="B229" s="102"/>
      <c r="C229" s="102"/>
      <c r="D229" s="102"/>
      <c r="E229" s="112" t="s">
        <v>485</v>
      </c>
      <c r="F229" s="194"/>
      <c r="G229" s="459"/>
      <c r="H229" s="207">
        <v>0</v>
      </c>
      <c r="I229" s="150">
        <f t="shared" ref="I229:I292" si="12">G229*F229</f>
        <v>0</v>
      </c>
      <c r="J229" s="150">
        <f t="shared" ref="J229:J292" si="13">I229*H229</f>
        <v>0</v>
      </c>
      <c r="K229" s="150">
        <f t="shared" ref="K229:K292" si="14">I229-J229</f>
        <v>0</v>
      </c>
    </row>
    <row r="230" spans="2:11" ht="14.5" x14ac:dyDescent="0.35">
      <c r="B230" s="102"/>
      <c r="C230" s="102"/>
      <c r="D230" s="102"/>
      <c r="E230" s="112" t="s">
        <v>486</v>
      </c>
      <c r="F230" s="194"/>
      <c r="G230" s="459"/>
      <c r="H230" s="207">
        <v>0</v>
      </c>
      <c r="I230" s="150">
        <f t="shared" si="12"/>
        <v>0</v>
      </c>
      <c r="J230" s="150">
        <f t="shared" si="13"/>
        <v>0</v>
      </c>
      <c r="K230" s="150">
        <f t="shared" si="14"/>
        <v>0</v>
      </c>
    </row>
    <row r="231" spans="2:11" ht="14.5" x14ac:dyDescent="0.35">
      <c r="B231" s="102"/>
      <c r="C231" s="102"/>
      <c r="D231" s="102"/>
      <c r="E231" s="112" t="s">
        <v>487</v>
      </c>
      <c r="F231" s="194"/>
      <c r="G231" s="459"/>
      <c r="H231" s="207">
        <v>0</v>
      </c>
      <c r="I231" s="150">
        <f t="shared" si="12"/>
        <v>0</v>
      </c>
      <c r="J231" s="150">
        <f t="shared" si="13"/>
        <v>0</v>
      </c>
      <c r="K231" s="150">
        <f t="shared" si="14"/>
        <v>0</v>
      </c>
    </row>
    <row r="232" spans="2:11" ht="14.5" x14ac:dyDescent="0.35">
      <c r="B232" s="102"/>
      <c r="C232" s="102"/>
      <c r="D232" s="102"/>
      <c r="E232" s="112" t="s">
        <v>488</v>
      </c>
      <c r="F232" s="194"/>
      <c r="G232" s="459"/>
      <c r="H232" s="207">
        <v>0</v>
      </c>
      <c r="I232" s="150">
        <f t="shared" si="12"/>
        <v>0</v>
      </c>
      <c r="J232" s="150">
        <f t="shared" si="13"/>
        <v>0</v>
      </c>
      <c r="K232" s="150">
        <f t="shared" si="14"/>
        <v>0</v>
      </c>
    </row>
    <row r="233" spans="2:11" ht="14.5" x14ac:dyDescent="0.35">
      <c r="B233" s="102"/>
      <c r="C233" s="102"/>
      <c r="D233" s="102"/>
      <c r="E233" s="112" t="s">
        <v>489</v>
      </c>
      <c r="F233" s="194"/>
      <c r="G233" s="459"/>
      <c r="H233" s="207">
        <v>0</v>
      </c>
      <c r="I233" s="150">
        <f t="shared" si="12"/>
        <v>0</v>
      </c>
      <c r="J233" s="150">
        <f t="shared" si="13"/>
        <v>0</v>
      </c>
      <c r="K233" s="150">
        <f t="shared" si="14"/>
        <v>0</v>
      </c>
    </row>
    <row r="234" spans="2:11" ht="14.5" x14ac:dyDescent="0.35">
      <c r="B234" s="102"/>
      <c r="C234" s="102"/>
      <c r="D234" s="102"/>
      <c r="E234" s="112" t="s">
        <v>490</v>
      </c>
      <c r="F234" s="194"/>
      <c r="G234" s="459"/>
      <c r="H234" s="207">
        <v>0</v>
      </c>
      <c r="I234" s="150">
        <f t="shared" si="12"/>
        <v>0</v>
      </c>
      <c r="J234" s="150">
        <f t="shared" si="13"/>
        <v>0</v>
      </c>
      <c r="K234" s="150">
        <f t="shared" si="14"/>
        <v>0</v>
      </c>
    </row>
    <row r="235" spans="2:11" ht="14.5" x14ac:dyDescent="0.35">
      <c r="B235" s="102"/>
      <c r="C235" s="102"/>
      <c r="D235" s="102"/>
      <c r="E235" s="112" t="s">
        <v>491</v>
      </c>
      <c r="F235" s="194"/>
      <c r="G235" s="459"/>
      <c r="H235" s="207">
        <v>0</v>
      </c>
      <c r="I235" s="150">
        <f t="shared" si="12"/>
        <v>0</v>
      </c>
      <c r="J235" s="150">
        <f t="shared" si="13"/>
        <v>0</v>
      </c>
      <c r="K235" s="150">
        <f t="shared" si="14"/>
        <v>0</v>
      </c>
    </row>
    <row r="236" spans="2:11" ht="14.5" x14ac:dyDescent="0.35">
      <c r="B236" s="102"/>
      <c r="C236" s="102"/>
      <c r="D236" s="102"/>
      <c r="E236" s="112" t="s">
        <v>492</v>
      </c>
      <c r="F236" s="194"/>
      <c r="G236" s="459"/>
      <c r="H236" s="207">
        <v>0</v>
      </c>
      <c r="I236" s="150">
        <f t="shared" si="12"/>
        <v>0</v>
      </c>
      <c r="J236" s="150">
        <f t="shared" si="13"/>
        <v>0</v>
      </c>
      <c r="K236" s="150">
        <f t="shared" si="14"/>
        <v>0</v>
      </c>
    </row>
    <row r="237" spans="2:11" ht="14.5" x14ac:dyDescent="0.35">
      <c r="B237" s="102"/>
      <c r="C237" s="102"/>
      <c r="D237" s="102"/>
      <c r="E237" s="112" t="s">
        <v>493</v>
      </c>
      <c r="F237" s="194"/>
      <c r="G237" s="459"/>
      <c r="H237" s="207">
        <v>0</v>
      </c>
      <c r="I237" s="150">
        <f t="shared" si="12"/>
        <v>0</v>
      </c>
      <c r="J237" s="150">
        <f t="shared" si="13"/>
        <v>0</v>
      </c>
      <c r="K237" s="150">
        <f t="shared" si="14"/>
        <v>0</v>
      </c>
    </row>
    <row r="238" spans="2:11" ht="14.5" x14ac:dyDescent="0.35">
      <c r="B238" s="102"/>
      <c r="C238" s="102"/>
      <c r="D238" s="102"/>
      <c r="E238" s="112" t="s">
        <v>494</v>
      </c>
      <c r="F238" s="194"/>
      <c r="G238" s="459"/>
      <c r="H238" s="207">
        <v>0</v>
      </c>
      <c r="I238" s="150">
        <f t="shared" si="12"/>
        <v>0</v>
      </c>
      <c r="J238" s="150">
        <f t="shared" si="13"/>
        <v>0</v>
      </c>
      <c r="K238" s="150">
        <f t="shared" si="14"/>
        <v>0</v>
      </c>
    </row>
    <row r="239" spans="2:11" ht="14.5" x14ac:dyDescent="0.35">
      <c r="B239" s="102"/>
      <c r="C239" s="102"/>
      <c r="D239" s="102"/>
      <c r="E239" s="112" t="s">
        <v>495</v>
      </c>
      <c r="F239" s="194"/>
      <c r="G239" s="459"/>
      <c r="H239" s="207">
        <v>0</v>
      </c>
      <c r="I239" s="150">
        <f t="shared" si="12"/>
        <v>0</v>
      </c>
      <c r="J239" s="150">
        <f t="shared" si="13"/>
        <v>0</v>
      </c>
      <c r="K239" s="150">
        <f t="shared" si="14"/>
        <v>0</v>
      </c>
    </row>
    <row r="240" spans="2:11" ht="14.5" x14ac:dyDescent="0.35">
      <c r="B240" s="102"/>
      <c r="C240" s="102"/>
      <c r="D240" s="102"/>
      <c r="E240" s="112" t="s">
        <v>496</v>
      </c>
      <c r="F240" s="194"/>
      <c r="G240" s="459"/>
      <c r="H240" s="207">
        <v>0</v>
      </c>
      <c r="I240" s="150">
        <f t="shared" si="12"/>
        <v>0</v>
      </c>
      <c r="J240" s="150">
        <f t="shared" si="13"/>
        <v>0</v>
      </c>
      <c r="K240" s="150">
        <f t="shared" si="14"/>
        <v>0</v>
      </c>
    </row>
    <row r="241" spans="1:11" ht="14.5" x14ac:dyDescent="0.35">
      <c r="B241" s="102"/>
      <c r="C241" s="102"/>
      <c r="D241" s="102"/>
      <c r="E241" s="112" t="s">
        <v>497</v>
      </c>
      <c r="F241" s="194"/>
      <c r="G241" s="459"/>
      <c r="H241" s="207">
        <v>0</v>
      </c>
      <c r="I241" s="150">
        <f t="shared" si="12"/>
        <v>0</v>
      </c>
      <c r="J241" s="150">
        <f t="shared" si="13"/>
        <v>0</v>
      </c>
      <c r="K241" s="150">
        <f t="shared" si="14"/>
        <v>0</v>
      </c>
    </row>
    <row r="242" spans="1:11" ht="14.5" x14ac:dyDescent="0.35">
      <c r="B242" s="102"/>
      <c r="C242" s="102"/>
      <c r="D242" s="102"/>
      <c r="E242" s="112" t="s">
        <v>498</v>
      </c>
      <c r="F242" s="194"/>
      <c r="G242" s="459"/>
      <c r="H242" s="207">
        <v>0</v>
      </c>
      <c r="I242" s="150">
        <f t="shared" si="12"/>
        <v>0</v>
      </c>
      <c r="J242" s="150">
        <f t="shared" si="13"/>
        <v>0</v>
      </c>
      <c r="K242" s="150">
        <f t="shared" si="14"/>
        <v>0</v>
      </c>
    </row>
    <row r="243" spans="1:11" ht="14.5" x14ac:dyDescent="0.35">
      <c r="B243" s="102"/>
      <c r="C243" s="102"/>
      <c r="D243" s="102"/>
      <c r="E243" s="112" t="s">
        <v>499</v>
      </c>
      <c r="F243" s="194"/>
      <c r="G243" s="459"/>
      <c r="H243" s="207">
        <v>0</v>
      </c>
      <c r="I243" s="150">
        <f t="shared" si="12"/>
        <v>0</v>
      </c>
      <c r="J243" s="150">
        <f t="shared" si="13"/>
        <v>0</v>
      </c>
      <c r="K243" s="150">
        <f t="shared" si="14"/>
        <v>0</v>
      </c>
    </row>
    <row r="244" spans="1:11" ht="14.5" x14ac:dyDescent="0.35">
      <c r="B244" s="102" t="s">
        <v>500</v>
      </c>
      <c r="C244" s="102" t="s">
        <v>501</v>
      </c>
      <c r="D244" s="102"/>
      <c r="E244" s="112" t="s">
        <v>502</v>
      </c>
      <c r="F244" s="194"/>
      <c r="G244" s="459"/>
      <c r="H244" s="207">
        <v>0</v>
      </c>
      <c r="I244" s="150">
        <f t="shared" si="12"/>
        <v>0</v>
      </c>
      <c r="J244" s="150">
        <f t="shared" si="13"/>
        <v>0</v>
      </c>
      <c r="K244" s="150">
        <f t="shared" si="14"/>
        <v>0</v>
      </c>
    </row>
    <row r="245" spans="1:11" ht="14.5" x14ac:dyDescent="0.35">
      <c r="B245" s="102"/>
      <c r="C245" s="102"/>
      <c r="D245" s="102"/>
      <c r="E245" s="112" t="s">
        <v>503</v>
      </c>
      <c r="F245" s="194"/>
      <c r="G245" s="459"/>
      <c r="H245" s="207">
        <v>0</v>
      </c>
      <c r="I245" s="150">
        <f t="shared" si="12"/>
        <v>0</v>
      </c>
      <c r="J245" s="150">
        <f t="shared" si="13"/>
        <v>0</v>
      </c>
      <c r="K245" s="150">
        <f t="shared" si="14"/>
        <v>0</v>
      </c>
    </row>
    <row r="246" spans="1:11" ht="14.5" x14ac:dyDescent="0.35">
      <c r="B246" s="102"/>
      <c r="C246" s="102" t="s">
        <v>504</v>
      </c>
      <c r="D246" s="102"/>
      <c r="E246" s="112" t="s">
        <v>505</v>
      </c>
      <c r="F246" s="194"/>
      <c r="G246" s="459"/>
      <c r="H246" s="207">
        <v>0</v>
      </c>
      <c r="I246" s="150">
        <f t="shared" si="12"/>
        <v>0</v>
      </c>
      <c r="J246" s="150">
        <f t="shared" si="13"/>
        <v>0</v>
      </c>
      <c r="K246" s="150">
        <f t="shared" si="14"/>
        <v>0</v>
      </c>
    </row>
    <row r="247" spans="1:11" ht="14.5" x14ac:dyDescent="0.35">
      <c r="B247" s="102"/>
      <c r="C247" s="102"/>
      <c r="D247" s="102"/>
      <c r="E247" s="112" t="s">
        <v>506</v>
      </c>
      <c r="F247" s="194"/>
      <c r="G247" s="459"/>
      <c r="H247" s="207">
        <v>0</v>
      </c>
      <c r="I247" s="150">
        <f t="shared" si="12"/>
        <v>0</v>
      </c>
      <c r="J247" s="150">
        <f t="shared" si="13"/>
        <v>0</v>
      </c>
      <c r="K247" s="150">
        <f t="shared" si="14"/>
        <v>0</v>
      </c>
    </row>
    <row r="248" spans="1:11" ht="14.5" x14ac:dyDescent="0.35">
      <c r="B248" s="102"/>
      <c r="C248" s="102" t="s">
        <v>507</v>
      </c>
      <c r="D248" s="102"/>
      <c r="E248" s="112" t="s">
        <v>508</v>
      </c>
      <c r="F248" s="194"/>
      <c r="G248" s="459"/>
      <c r="H248" s="207">
        <v>0</v>
      </c>
      <c r="I248" s="150">
        <f t="shared" si="12"/>
        <v>0</v>
      </c>
      <c r="J248" s="150">
        <f t="shared" si="13"/>
        <v>0</v>
      </c>
      <c r="K248" s="150">
        <f t="shared" si="14"/>
        <v>0</v>
      </c>
    </row>
    <row r="249" spans="1:11" ht="14.5" x14ac:dyDescent="0.35">
      <c r="B249" s="102"/>
      <c r="C249" s="102"/>
      <c r="D249" s="102"/>
      <c r="E249" s="112" t="s">
        <v>509</v>
      </c>
      <c r="F249" s="194"/>
      <c r="G249" s="459"/>
      <c r="H249" s="207">
        <v>0</v>
      </c>
      <c r="I249" s="150">
        <f t="shared" si="12"/>
        <v>0</v>
      </c>
      <c r="J249" s="150">
        <f t="shared" si="13"/>
        <v>0</v>
      </c>
      <c r="K249" s="150">
        <f t="shared" si="14"/>
        <v>0</v>
      </c>
    </row>
    <row r="250" spans="1:11" ht="14.5" x14ac:dyDescent="0.35">
      <c r="B250" s="102"/>
      <c r="C250" s="102" t="s">
        <v>268</v>
      </c>
      <c r="D250" s="102"/>
      <c r="E250" s="112" t="s">
        <v>510</v>
      </c>
      <c r="F250" s="194"/>
      <c r="G250" s="459"/>
      <c r="H250" s="207">
        <v>0</v>
      </c>
      <c r="I250" s="150">
        <f t="shared" si="12"/>
        <v>0</v>
      </c>
      <c r="J250" s="150">
        <f t="shared" si="13"/>
        <v>0</v>
      </c>
      <c r="K250" s="150">
        <f t="shared" si="14"/>
        <v>0</v>
      </c>
    </row>
    <row r="251" spans="1:11" ht="14.5" x14ac:dyDescent="0.35">
      <c r="A251" s="7"/>
      <c r="B251" s="102"/>
      <c r="C251" s="102"/>
      <c r="D251" s="102"/>
      <c r="E251" s="112" t="s">
        <v>511</v>
      </c>
      <c r="F251" s="194"/>
      <c r="G251" s="459"/>
      <c r="H251" s="207">
        <v>0</v>
      </c>
      <c r="I251" s="150">
        <f t="shared" si="12"/>
        <v>0</v>
      </c>
      <c r="J251" s="150">
        <f t="shared" si="13"/>
        <v>0</v>
      </c>
      <c r="K251" s="150">
        <f t="shared" si="14"/>
        <v>0</v>
      </c>
    </row>
    <row r="252" spans="1:11" ht="14.5" x14ac:dyDescent="0.35">
      <c r="A252" s="7"/>
      <c r="B252" s="102"/>
      <c r="C252" s="102" t="s">
        <v>271</v>
      </c>
      <c r="D252" s="102"/>
      <c r="E252" s="112" t="s">
        <v>512</v>
      </c>
      <c r="F252" s="194"/>
      <c r="G252" s="459"/>
      <c r="H252" s="207">
        <v>0</v>
      </c>
      <c r="I252" s="150">
        <f t="shared" si="12"/>
        <v>0</v>
      </c>
      <c r="J252" s="150">
        <f t="shared" si="13"/>
        <v>0</v>
      </c>
      <c r="K252" s="150">
        <f t="shared" si="14"/>
        <v>0</v>
      </c>
    </row>
    <row r="253" spans="1:11" ht="14.5" x14ac:dyDescent="0.35">
      <c r="A253" s="7"/>
      <c r="B253" s="102"/>
      <c r="C253" s="102"/>
      <c r="D253" s="102"/>
      <c r="E253" s="112" t="s">
        <v>513</v>
      </c>
      <c r="F253" s="194"/>
      <c r="G253" s="459"/>
      <c r="H253" s="207">
        <v>0</v>
      </c>
      <c r="I253" s="150">
        <f t="shared" si="12"/>
        <v>0</v>
      </c>
      <c r="J253" s="150">
        <f t="shared" si="13"/>
        <v>0</v>
      </c>
      <c r="K253" s="150">
        <f t="shared" si="14"/>
        <v>0</v>
      </c>
    </row>
    <row r="254" spans="1:11" ht="14.5" x14ac:dyDescent="0.35">
      <c r="B254" s="102"/>
      <c r="C254" s="102" t="s">
        <v>274</v>
      </c>
      <c r="D254" s="102"/>
      <c r="E254" s="112" t="s">
        <v>514</v>
      </c>
      <c r="F254" s="194"/>
      <c r="G254" s="459"/>
      <c r="H254" s="207">
        <v>0</v>
      </c>
      <c r="I254" s="150">
        <f t="shared" si="12"/>
        <v>0</v>
      </c>
      <c r="J254" s="150">
        <f t="shared" si="13"/>
        <v>0</v>
      </c>
      <c r="K254" s="150">
        <f t="shared" si="14"/>
        <v>0</v>
      </c>
    </row>
    <row r="255" spans="1:11" ht="14.5" x14ac:dyDescent="0.35">
      <c r="B255" s="102"/>
      <c r="C255" s="102"/>
      <c r="D255" s="102"/>
      <c r="E255" s="112" t="s">
        <v>515</v>
      </c>
      <c r="F255" s="194"/>
      <c r="G255" s="459"/>
      <c r="H255" s="207">
        <v>0</v>
      </c>
      <c r="I255" s="150">
        <f t="shared" si="12"/>
        <v>0</v>
      </c>
      <c r="J255" s="150">
        <f t="shared" si="13"/>
        <v>0</v>
      </c>
      <c r="K255" s="150">
        <f t="shared" si="14"/>
        <v>0</v>
      </c>
    </row>
    <row r="256" spans="1:11" ht="14.5" x14ac:dyDescent="0.35">
      <c r="B256" s="102"/>
      <c r="C256" s="102"/>
      <c r="D256" s="102"/>
      <c r="E256" s="112" t="s">
        <v>516</v>
      </c>
      <c r="F256" s="194"/>
      <c r="G256" s="459"/>
      <c r="H256" s="207">
        <v>0</v>
      </c>
      <c r="I256" s="150">
        <f t="shared" si="12"/>
        <v>0</v>
      </c>
      <c r="J256" s="150">
        <f t="shared" si="13"/>
        <v>0</v>
      </c>
      <c r="K256" s="150">
        <f t="shared" si="14"/>
        <v>0</v>
      </c>
    </row>
    <row r="257" spans="2:11" ht="14.5" x14ac:dyDescent="0.35">
      <c r="B257" s="102"/>
      <c r="C257" s="102"/>
      <c r="D257" s="102"/>
      <c r="E257" s="112" t="s">
        <v>517</v>
      </c>
      <c r="F257" s="194"/>
      <c r="G257" s="459"/>
      <c r="H257" s="207">
        <v>0</v>
      </c>
      <c r="I257" s="150">
        <f t="shared" si="12"/>
        <v>0</v>
      </c>
      <c r="J257" s="150">
        <f t="shared" si="13"/>
        <v>0</v>
      </c>
      <c r="K257" s="150">
        <f t="shared" si="14"/>
        <v>0</v>
      </c>
    </row>
    <row r="258" spans="2:11" ht="14.5" x14ac:dyDescent="0.35">
      <c r="B258" s="102"/>
      <c r="C258" s="102"/>
      <c r="D258" s="102"/>
      <c r="E258" s="112" t="s">
        <v>518</v>
      </c>
      <c r="F258" s="194"/>
      <c r="G258" s="459"/>
      <c r="H258" s="207">
        <v>0</v>
      </c>
      <c r="I258" s="150">
        <f t="shared" si="12"/>
        <v>0</v>
      </c>
      <c r="J258" s="150">
        <f t="shared" si="13"/>
        <v>0</v>
      </c>
      <c r="K258" s="150">
        <f t="shared" si="14"/>
        <v>0</v>
      </c>
    </row>
    <row r="259" spans="2:11" ht="14.5" x14ac:dyDescent="0.35">
      <c r="B259" s="102"/>
      <c r="C259" s="102"/>
      <c r="D259" s="102"/>
      <c r="E259" s="112" t="s">
        <v>519</v>
      </c>
      <c r="F259" s="194"/>
      <c r="G259" s="459"/>
      <c r="H259" s="207">
        <v>0</v>
      </c>
      <c r="I259" s="150">
        <f t="shared" si="12"/>
        <v>0</v>
      </c>
      <c r="J259" s="150">
        <f t="shared" si="13"/>
        <v>0</v>
      </c>
      <c r="K259" s="150">
        <f t="shared" si="14"/>
        <v>0</v>
      </c>
    </row>
    <row r="260" spans="2:11" ht="14.5" x14ac:dyDescent="0.35">
      <c r="B260" s="102"/>
      <c r="C260" s="102"/>
      <c r="D260" s="102"/>
      <c r="E260" s="112" t="s">
        <v>520</v>
      </c>
      <c r="F260" s="194"/>
      <c r="G260" s="459"/>
      <c r="H260" s="207">
        <v>0</v>
      </c>
      <c r="I260" s="150">
        <f t="shared" si="12"/>
        <v>0</v>
      </c>
      <c r="J260" s="150">
        <f t="shared" si="13"/>
        <v>0</v>
      </c>
      <c r="K260" s="150">
        <f t="shared" si="14"/>
        <v>0</v>
      </c>
    </row>
    <row r="261" spans="2:11" ht="14.5" x14ac:dyDescent="0.35">
      <c r="B261" s="102"/>
      <c r="C261" s="102"/>
      <c r="D261" s="102"/>
      <c r="E261" s="112" t="s">
        <v>521</v>
      </c>
      <c r="F261" s="194"/>
      <c r="G261" s="459"/>
      <c r="H261" s="207">
        <v>0</v>
      </c>
      <c r="I261" s="150">
        <f t="shared" si="12"/>
        <v>0</v>
      </c>
      <c r="J261" s="150">
        <f t="shared" si="13"/>
        <v>0</v>
      </c>
      <c r="K261" s="150">
        <f t="shared" si="14"/>
        <v>0</v>
      </c>
    </row>
    <row r="262" spans="2:11" ht="14.5" x14ac:dyDescent="0.35">
      <c r="B262" s="102"/>
      <c r="C262" s="102"/>
      <c r="D262" s="102"/>
      <c r="E262" s="112" t="s">
        <v>522</v>
      </c>
      <c r="F262" s="194"/>
      <c r="G262" s="459"/>
      <c r="H262" s="207">
        <v>0</v>
      </c>
      <c r="I262" s="150">
        <f t="shared" si="12"/>
        <v>0</v>
      </c>
      <c r="J262" s="150">
        <f t="shared" si="13"/>
        <v>0</v>
      </c>
      <c r="K262" s="150">
        <f t="shared" si="14"/>
        <v>0</v>
      </c>
    </row>
    <row r="263" spans="2:11" ht="14.5" x14ac:dyDescent="0.35">
      <c r="B263" s="102"/>
      <c r="C263" s="102"/>
      <c r="D263" s="102"/>
      <c r="E263" s="112" t="s">
        <v>523</v>
      </c>
      <c r="F263" s="194"/>
      <c r="G263" s="459"/>
      <c r="H263" s="207">
        <v>0</v>
      </c>
      <c r="I263" s="150">
        <f t="shared" si="12"/>
        <v>0</v>
      </c>
      <c r="J263" s="150">
        <f t="shared" si="13"/>
        <v>0</v>
      </c>
      <c r="K263" s="150">
        <f t="shared" si="14"/>
        <v>0</v>
      </c>
    </row>
    <row r="264" spans="2:11" ht="14.5" x14ac:dyDescent="0.35">
      <c r="B264" s="102"/>
      <c r="C264" s="102"/>
      <c r="D264" s="102"/>
      <c r="E264" s="112" t="s">
        <v>524</v>
      </c>
      <c r="F264" s="194"/>
      <c r="G264" s="459"/>
      <c r="H264" s="207">
        <v>0</v>
      </c>
      <c r="I264" s="150">
        <f t="shared" si="12"/>
        <v>0</v>
      </c>
      <c r="J264" s="150">
        <f t="shared" si="13"/>
        <v>0</v>
      </c>
      <c r="K264" s="150">
        <f t="shared" si="14"/>
        <v>0</v>
      </c>
    </row>
    <row r="265" spans="2:11" ht="14.5" x14ac:dyDescent="0.35">
      <c r="B265" s="102"/>
      <c r="C265" s="102"/>
      <c r="D265" s="102"/>
      <c r="E265" s="112" t="s">
        <v>525</v>
      </c>
      <c r="F265" s="194"/>
      <c r="G265" s="459"/>
      <c r="H265" s="207">
        <v>0</v>
      </c>
      <c r="I265" s="150">
        <f t="shared" si="12"/>
        <v>0</v>
      </c>
      <c r="J265" s="150">
        <f t="shared" si="13"/>
        <v>0</v>
      </c>
      <c r="K265" s="150">
        <f t="shared" si="14"/>
        <v>0</v>
      </c>
    </row>
    <row r="266" spans="2:11" ht="14.5" x14ac:dyDescent="0.35">
      <c r="B266" s="102"/>
      <c r="C266" s="102"/>
      <c r="D266" s="102"/>
      <c r="E266" s="112" t="s">
        <v>526</v>
      </c>
      <c r="F266" s="194"/>
      <c r="G266" s="459"/>
      <c r="H266" s="207">
        <v>0</v>
      </c>
      <c r="I266" s="150">
        <f t="shared" si="12"/>
        <v>0</v>
      </c>
      <c r="J266" s="150">
        <f t="shared" si="13"/>
        <v>0</v>
      </c>
      <c r="K266" s="150">
        <f t="shared" si="14"/>
        <v>0</v>
      </c>
    </row>
    <row r="267" spans="2:11" ht="14.5" x14ac:dyDescent="0.35">
      <c r="B267" s="102"/>
      <c r="C267" s="102"/>
      <c r="D267" s="102"/>
      <c r="E267" s="112" t="s">
        <v>527</v>
      </c>
      <c r="F267" s="194"/>
      <c r="G267" s="459"/>
      <c r="H267" s="207">
        <v>0</v>
      </c>
      <c r="I267" s="150">
        <f t="shared" si="12"/>
        <v>0</v>
      </c>
      <c r="J267" s="150">
        <f t="shared" si="13"/>
        <v>0</v>
      </c>
      <c r="K267" s="150">
        <f t="shared" si="14"/>
        <v>0</v>
      </c>
    </row>
    <row r="268" spans="2:11" ht="14.5" x14ac:dyDescent="0.35">
      <c r="B268" s="102"/>
      <c r="C268" s="102"/>
      <c r="D268" s="102"/>
      <c r="E268" s="112" t="s">
        <v>528</v>
      </c>
      <c r="F268" s="194"/>
      <c r="G268" s="459"/>
      <c r="H268" s="207">
        <v>0</v>
      </c>
      <c r="I268" s="150">
        <f t="shared" si="12"/>
        <v>0</v>
      </c>
      <c r="J268" s="150">
        <f t="shared" si="13"/>
        <v>0</v>
      </c>
      <c r="K268" s="150">
        <f t="shared" si="14"/>
        <v>0</v>
      </c>
    </row>
    <row r="269" spans="2:11" ht="14.5" x14ac:dyDescent="0.35">
      <c r="B269" s="102"/>
      <c r="C269" s="102"/>
      <c r="D269" s="102"/>
      <c r="E269" s="112" t="s">
        <v>529</v>
      </c>
      <c r="F269" s="194"/>
      <c r="G269" s="459"/>
      <c r="H269" s="207">
        <v>0</v>
      </c>
      <c r="I269" s="150">
        <f t="shared" si="12"/>
        <v>0</v>
      </c>
      <c r="J269" s="150">
        <f t="shared" si="13"/>
        <v>0</v>
      </c>
      <c r="K269" s="150">
        <f t="shared" si="14"/>
        <v>0</v>
      </c>
    </row>
    <row r="270" spans="2:11" ht="14.5" x14ac:dyDescent="0.35">
      <c r="B270" s="102"/>
      <c r="C270" s="102"/>
      <c r="D270" s="102"/>
      <c r="E270" s="112" t="s">
        <v>530</v>
      </c>
      <c r="F270" s="194"/>
      <c r="G270" s="459"/>
      <c r="H270" s="207">
        <v>0</v>
      </c>
      <c r="I270" s="150">
        <f t="shared" si="12"/>
        <v>0</v>
      </c>
      <c r="J270" s="150">
        <f t="shared" si="13"/>
        <v>0</v>
      </c>
      <c r="K270" s="150">
        <f t="shared" si="14"/>
        <v>0</v>
      </c>
    </row>
    <row r="271" spans="2:11" ht="14.5" x14ac:dyDescent="0.35">
      <c r="B271" s="102"/>
      <c r="C271" s="102"/>
      <c r="D271" s="102"/>
      <c r="E271" s="112" t="s">
        <v>531</v>
      </c>
      <c r="F271" s="194"/>
      <c r="G271" s="459"/>
      <c r="H271" s="207">
        <v>0</v>
      </c>
      <c r="I271" s="150">
        <f t="shared" si="12"/>
        <v>0</v>
      </c>
      <c r="J271" s="150">
        <f t="shared" si="13"/>
        <v>0</v>
      </c>
      <c r="K271" s="150">
        <f t="shared" si="14"/>
        <v>0</v>
      </c>
    </row>
    <row r="272" spans="2:11" ht="14.5" x14ac:dyDescent="0.35">
      <c r="B272" s="102"/>
      <c r="C272" s="102"/>
      <c r="D272" s="102"/>
      <c r="E272" s="112" t="s">
        <v>532</v>
      </c>
      <c r="F272" s="194"/>
      <c r="G272" s="459"/>
      <c r="H272" s="207">
        <v>0</v>
      </c>
      <c r="I272" s="150">
        <f t="shared" si="12"/>
        <v>0</v>
      </c>
      <c r="J272" s="150">
        <f t="shared" si="13"/>
        <v>0</v>
      </c>
      <c r="K272" s="150">
        <f t="shared" si="14"/>
        <v>0</v>
      </c>
    </row>
    <row r="273" spans="2:11" ht="14.5" x14ac:dyDescent="0.35">
      <c r="B273" s="102"/>
      <c r="C273" s="102"/>
      <c r="D273" s="102"/>
      <c r="E273" s="112" t="s">
        <v>533</v>
      </c>
      <c r="F273" s="194"/>
      <c r="G273" s="459"/>
      <c r="H273" s="207">
        <v>0</v>
      </c>
      <c r="I273" s="150">
        <f t="shared" si="12"/>
        <v>0</v>
      </c>
      <c r="J273" s="150">
        <f t="shared" si="13"/>
        <v>0</v>
      </c>
      <c r="K273" s="150">
        <f t="shared" si="14"/>
        <v>0</v>
      </c>
    </row>
    <row r="274" spans="2:11" ht="14.5" x14ac:dyDescent="0.35">
      <c r="B274" s="102" t="s">
        <v>534</v>
      </c>
      <c r="C274" s="102" t="s">
        <v>535</v>
      </c>
      <c r="D274" s="102"/>
      <c r="E274" s="112" t="s">
        <v>536</v>
      </c>
      <c r="F274" s="194"/>
      <c r="G274" s="459"/>
      <c r="H274" s="207">
        <v>0</v>
      </c>
      <c r="I274" s="150">
        <f t="shared" si="12"/>
        <v>0</v>
      </c>
      <c r="J274" s="150">
        <f t="shared" si="13"/>
        <v>0</v>
      </c>
      <c r="K274" s="150">
        <f t="shared" si="14"/>
        <v>0</v>
      </c>
    </row>
    <row r="275" spans="2:11" ht="14.5" x14ac:dyDescent="0.35">
      <c r="B275" s="102"/>
      <c r="C275" s="102"/>
      <c r="D275" s="102"/>
      <c r="E275" s="112" t="s">
        <v>537</v>
      </c>
      <c r="F275" s="194"/>
      <c r="G275" s="459"/>
      <c r="H275" s="207">
        <v>0</v>
      </c>
      <c r="I275" s="150">
        <f t="shared" si="12"/>
        <v>0</v>
      </c>
      <c r="J275" s="150">
        <f t="shared" si="13"/>
        <v>0</v>
      </c>
      <c r="K275" s="150">
        <f t="shared" si="14"/>
        <v>0</v>
      </c>
    </row>
    <row r="276" spans="2:11" ht="14.5" x14ac:dyDescent="0.35">
      <c r="B276" s="102"/>
      <c r="C276" s="102" t="s">
        <v>538</v>
      </c>
      <c r="D276" s="102"/>
      <c r="E276" s="112" t="s">
        <v>539</v>
      </c>
      <c r="F276" s="194"/>
      <c r="G276" s="459"/>
      <c r="H276" s="207">
        <v>0</v>
      </c>
      <c r="I276" s="150">
        <f t="shared" si="12"/>
        <v>0</v>
      </c>
      <c r="J276" s="150">
        <f t="shared" si="13"/>
        <v>0</v>
      </c>
      <c r="K276" s="150">
        <f t="shared" si="14"/>
        <v>0</v>
      </c>
    </row>
    <row r="277" spans="2:11" ht="14.5" x14ac:dyDescent="0.35">
      <c r="B277" s="102"/>
      <c r="C277" s="102"/>
      <c r="D277" s="102"/>
      <c r="E277" s="112" t="s">
        <v>540</v>
      </c>
      <c r="F277" s="194"/>
      <c r="G277" s="459"/>
      <c r="H277" s="207">
        <v>0</v>
      </c>
      <c r="I277" s="150">
        <f t="shared" si="12"/>
        <v>0</v>
      </c>
      <c r="J277" s="150">
        <f t="shared" si="13"/>
        <v>0</v>
      </c>
      <c r="K277" s="150">
        <f t="shared" si="14"/>
        <v>0</v>
      </c>
    </row>
    <row r="278" spans="2:11" ht="14.5" x14ac:dyDescent="0.35">
      <c r="B278" s="102"/>
      <c r="C278" s="102" t="s">
        <v>541</v>
      </c>
      <c r="D278" s="102"/>
      <c r="E278" s="112" t="s">
        <v>542</v>
      </c>
      <c r="F278" s="194"/>
      <c r="G278" s="459"/>
      <c r="H278" s="207">
        <v>0</v>
      </c>
      <c r="I278" s="150">
        <f t="shared" si="12"/>
        <v>0</v>
      </c>
      <c r="J278" s="150">
        <f t="shared" si="13"/>
        <v>0</v>
      </c>
      <c r="K278" s="150">
        <f t="shared" si="14"/>
        <v>0</v>
      </c>
    </row>
    <row r="279" spans="2:11" ht="14.5" x14ac:dyDescent="0.35">
      <c r="B279" s="102"/>
      <c r="C279" s="102"/>
      <c r="D279" s="102"/>
      <c r="E279" s="112" t="s">
        <v>543</v>
      </c>
      <c r="F279" s="194"/>
      <c r="G279" s="459"/>
      <c r="H279" s="207">
        <v>0</v>
      </c>
      <c r="I279" s="150">
        <f t="shared" si="12"/>
        <v>0</v>
      </c>
      <c r="J279" s="150">
        <f t="shared" si="13"/>
        <v>0</v>
      </c>
      <c r="K279" s="150">
        <f t="shared" si="14"/>
        <v>0</v>
      </c>
    </row>
    <row r="280" spans="2:11" ht="14.5" x14ac:dyDescent="0.35">
      <c r="B280" s="102"/>
      <c r="C280" s="102" t="s">
        <v>271</v>
      </c>
      <c r="D280" s="102"/>
      <c r="E280" s="112" t="s">
        <v>544</v>
      </c>
      <c r="F280" s="194"/>
      <c r="G280" s="459"/>
      <c r="H280" s="207">
        <v>0</v>
      </c>
      <c r="I280" s="150">
        <f t="shared" si="12"/>
        <v>0</v>
      </c>
      <c r="J280" s="150">
        <f t="shared" si="13"/>
        <v>0</v>
      </c>
      <c r="K280" s="150">
        <f t="shared" si="14"/>
        <v>0</v>
      </c>
    </row>
    <row r="281" spans="2:11" ht="14.5" x14ac:dyDescent="0.35">
      <c r="B281" s="102"/>
      <c r="C281" s="102"/>
      <c r="D281" s="102"/>
      <c r="E281" s="112" t="s">
        <v>545</v>
      </c>
      <c r="F281" s="194"/>
      <c r="G281" s="459"/>
      <c r="H281" s="207">
        <v>0</v>
      </c>
      <c r="I281" s="150">
        <f t="shared" si="12"/>
        <v>0</v>
      </c>
      <c r="J281" s="150">
        <f t="shared" si="13"/>
        <v>0</v>
      </c>
      <c r="K281" s="150">
        <f t="shared" si="14"/>
        <v>0</v>
      </c>
    </row>
    <row r="282" spans="2:11" ht="14.5" x14ac:dyDescent="0.35">
      <c r="B282" s="102"/>
      <c r="C282" s="102" t="s">
        <v>274</v>
      </c>
      <c r="D282" s="102"/>
      <c r="E282" s="112" t="s">
        <v>546</v>
      </c>
      <c r="F282" s="194"/>
      <c r="G282" s="459"/>
      <c r="H282" s="207">
        <v>0</v>
      </c>
      <c r="I282" s="150">
        <f t="shared" si="12"/>
        <v>0</v>
      </c>
      <c r="J282" s="150">
        <f t="shared" si="13"/>
        <v>0</v>
      </c>
      <c r="K282" s="150">
        <f t="shared" si="14"/>
        <v>0</v>
      </c>
    </row>
    <row r="283" spans="2:11" ht="14.5" x14ac:dyDescent="0.35">
      <c r="B283" s="102"/>
      <c r="C283" s="102"/>
      <c r="D283" s="102"/>
      <c r="E283" s="112" t="s">
        <v>547</v>
      </c>
      <c r="F283" s="194"/>
      <c r="G283" s="459"/>
      <c r="H283" s="207">
        <v>0</v>
      </c>
      <c r="I283" s="150">
        <f t="shared" si="12"/>
        <v>0</v>
      </c>
      <c r="J283" s="150">
        <f t="shared" si="13"/>
        <v>0</v>
      </c>
      <c r="K283" s="150">
        <f t="shared" si="14"/>
        <v>0</v>
      </c>
    </row>
    <row r="284" spans="2:11" ht="14.5" x14ac:dyDescent="0.35">
      <c r="B284" s="102"/>
      <c r="C284" s="102"/>
      <c r="D284" s="102"/>
      <c r="E284" s="112" t="s">
        <v>548</v>
      </c>
      <c r="F284" s="194"/>
      <c r="G284" s="459"/>
      <c r="H284" s="207">
        <v>0</v>
      </c>
      <c r="I284" s="150">
        <f t="shared" si="12"/>
        <v>0</v>
      </c>
      <c r="J284" s="150">
        <f t="shared" si="13"/>
        <v>0</v>
      </c>
      <c r="K284" s="150">
        <f t="shared" si="14"/>
        <v>0</v>
      </c>
    </row>
    <row r="285" spans="2:11" ht="14.5" x14ac:dyDescent="0.35">
      <c r="B285" s="102"/>
      <c r="C285" s="102"/>
      <c r="D285" s="102"/>
      <c r="E285" s="112" t="s">
        <v>549</v>
      </c>
      <c r="F285" s="194"/>
      <c r="G285" s="459"/>
      <c r="H285" s="207">
        <v>0</v>
      </c>
      <c r="I285" s="150">
        <f t="shared" si="12"/>
        <v>0</v>
      </c>
      <c r="J285" s="150">
        <f t="shared" si="13"/>
        <v>0</v>
      </c>
      <c r="K285" s="150">
        <f t="shared" si="14"/>
        <v>0</v>
      </c>
    </row>
    <row r="286" spans="2:11" ht="14.5" x14ac:dyDescent="0.35">
      <c r="B286" s="102"/>
      <c r="C286" s="102"/>
      <c r="D286" s="102"/>
      <c r="E286" s="112" t="s">
        <v>550</v>
      </c>
      <c r="F286" s="194"/>
      <c r="G286" s="459"/>
      <c r="H286" s="207">
        <v>0</v>
      </c>
      <c r="I286" s="150">
        <f t="shared" si="12"/>
        <v>0</v>
      </c>
      <c r="J286" s="150">
        <f t="shared" si="13"/>
        <v>0</v>
      </c>
      <c r="K286" s="150">
        <f t="shared" si="14"/>
        <v>0</v>
      </c>
    </row>
    <row r="287" spans="2:11" ht="14.5" x14ac:dyDescent="0.35">
      <c r="B287" s="102"/>
      <c r="C287" s="102"/>
      <c r="D287" s="102"/>
      <c r="E287" s="112" t="s">
        <v>551</v>
      </c>
      <c r="F287" s="194"/>
      <c r="G287" s="459"/>
      <c r="H287" s="207">
        <v>0</v>
      </c>
      <c r="I287" s="150">
        <f t="shared" si="12"/>
        <v>0</v>
      </c>
      <c r="J287" s="150">
        <f t="shared" si="13"/>
        <v>0</v>
      </c>
      <c r="K287" s="150">
        <f t="shared" si="14"/>
        <v>0</v>
      </c>
    </row>
    <row r="288" spans="2:11" ht="14.5" x14ac:dyDescent="0.35">
      <c r="B288" s="102"/>
      <c r="C288" s="102"/>
      <c r="D288" s="102"/>
      <c r="E288" s="112" t="s">
        <v>552</v>
      </c>
      <c r="F288" s="194"/>
      <c r="G288" s="459"/>
      <c r="H288" s="207">
        <v>0</v>
      </c>
      <c r="I288" s="150">
        <f t="shared" si="12"/>
        <v>0</v>
      </c>
      <c r="J288" s="150">
        <f t="shared" si="13"/>
        <v>0</v>
      </c>
      <c r="K288" s="150">
        <f t="shared" si="14"/>
        <v>0</v>
      </c>
    </row>
    <row r="289" spans="2:11" ht="14.5" x14ac:dyDescent="0.35">
      <c r="B289" s="102"/>
      <c r="C289" s="102"/>
      <c r="D289" s="102"/>
      <c r="E289" s="112" t="s">
        <v>553</v>
      </c>
      <c r="F289" s="194"/>
      <c r="G289" s="459"/>
      <c r="H289" s="207">
        <v>0</v>
      </c>
      <c r="I289" s="150">
        <f t="shared" si="12"/>
        <v>0</v>
      </c>
      <c r="J289" s="150">
        <f t="shared" si="13"/>
        <v>0</v>
      </c>
      <c r="K289" s="150">
        <f t="shared" si="14"/>
        <v>0</v>
      </c>
    </row>
    <row r="290" spans="2:11" ht="14.5" x14ac:dyDescent="0.35">
      <c r="B290" s="102"/>
      <c r="C290" s="102"/>
      <c r="D290" s="102"/>
      <c r="E290" s="112" t="s">
        <v>554</v>
      </c>
      <c r="F290" s="194"/>
      <c r="G290" s="459"/>
      <c r="H290" s="207">
        <v>0</v>
      </c>
      <c r="I290" s="150">
        <f t="shared" si="12"/>
        <v>0</v>
      </c>
      <c r="J290" s="150">
        <f t="shared" si="13"/>
        <v>0</v>
      </c>
      <c r="K290" s="150">
        <f t="shared" si="14"/>
        <v>0</v>
      </c>
    </row>
    <row r="291" spans="2:11" ht="14.5" x14ac:dyDescent="0.35">
      <c r="B291" s="102"/>
      <c r="C291" s="102"/>
      <c r="D291" s="102"/>
      <c r="E291" s="112" t="s">
        <v>555</v>
      </c>
      <c r="F291" s="194"/>
      <c r="G291" s="459"/>
      <c r="H291" s="207">
        <v>0</v>
      </c>
      <c r="I291" s="150">
        <f t="shared" si="12"/>
        <v>0</v>
      </c>
      <c r="J291" s="150">
        <f t="shared" si="13"/>
        <v>0</v>
      </c>
      <c r="K291" s="150">
        <f t="shared" si="14"/>
        <v>0</v>
      </c>
    </row>
    <row r="292" spans="2:11" ht="14.5" x14ac:dyDescent="0.35">
      <c r="B292" s="102"/>
      <c r="C292" s="102"/>
      <c r="D292" s="102"/>
      <c r="E292" s="112" t="s">
        <v>556</v>
      </c>
      <c r="F292" s="194"/>
      <c r="G292" s="459"/>
      <c r="H292" s="207">
        <v>0</v>
      </c>
      <c r="I292" s="150">
        <f t="shared" si="12"/>
        <v>0</v>
      </c>
      <c r="J292" s="150">
        <f t="shared" si="13"/>
        <v>0</v>
      </c>
      <c r="K292" s="150">
        <f t="shared" si="14"/>
        <v>0</v>
      </c>
    </row>
    <row r="293" spans="2:11" ht="14.5" x14ac:dyDescent="0.35">
      <c r="B293" s="102"/>
      <c r="C293" s="102"/>
      <c r="D293" s="102"/>
      <c r="E293" s="112" t="s">
        <v>557</v>
      </c>
      <c r="F293" s="194"/>
      <c r="G293" s="459"/>
      <c r="H293" s="207">
        <v>0</v>
      </c>
      <c r="I293" s="150">
        <f t="shared" ref="I293:I353" si="15">G293*F293</f>
        <v>0</v>
      </c>
      <c r="J293" s="150">
        <f t="shared" ref="J293:J353" si="16">I293*H293</f>
        <v>0</v>
      </c>
      <c r="K293" s="150">
        <f t="shared" ref="K293:K353" si="17">I293-J293</f>
        <v>0</v>
      </c>
    </row>
    <row r="294" spans="2:11" ht="14.5" x14ac:dyDescent="0.35">
      <c r="B294" s="102"/>
      <c r="C294" s="102"/>
      <c r="D294" s="102"/>
      <c r="E294" s="112" t="s">
        <v>558</v>
      </c>
      <c r="F294" s="194"/>
      <c r="G294" s="459"/>
      <c r="H294" s="207">
        <v>0</v>
      </c>
      <c r="I294" s="150">
        <f t="shared" si="15"/>
        <v>0</v>
      </c>
      <c r="J294" s="150">
        <f t="shared" si="16"/>
        <v>0</v>
      </c>
      <c r="K294" s="150">
        <f t="shared" si="17"/>
        <v>0</v>
      </c>
    </row>
    <row r="295" spans="2:11" ht="14.5" x14ac:dyDescent="0.35">
      <c r="B295" s="102"/>
      <c r="C295" s="102"/>
      <c r="D295" s="102"/>
      <c r="E295" s="112" t="s">
        <v>559</v>
      </c>
      <c r="F295" s="194"/>
      <c r="G295" s="459"/>
      <c r="H295" s="207">
        <v>0</v>
      </c>
      <c r="I295" s="150">
        <f t="shared" si="15"/>
        <v>0</v>
      </c>
      <c r="J295" s="150">
        <f t="shared" si="16"/>
        <v>0</v>
      </c>
      <c r="K295" s="150">
        <f t="shared" si="17"/>
        <v>0</v>
      </c>
    </row>
    <row r="296" spans="2:11" ht="14.5" x14ac:dyDescent="0.35">
      <c r="B296" s="102"/>
      <c r="C296" s="102"/>
      <c r="D296" s="102"/>
      <c r="E296" s="112" t="s">
        <v>560</v>
      </c>
      <c r="F296" s="194"/>
      <c r="G296" s="459"/>
      <c r="H296" s="207">
        <v>0</v>
      </c>
      <c r="I296" s="150">
        <f t="shared" si="15"/>
        <v>0</v>
      </c>
      <c r="J296" s="150">
        <f t="shared" si="16"/>
        <v>0</v>
      </c>
      <c r="K296" s="150">
        <f t="shared" si="17"/>
        <v>0</v>
      </c>
    </row>
    <row r="297" spans="2:11" ht="14.5" x14ac:dyDescent="0.35">
      <c r="B297" s="102"/>
      <c r="C297" s="102"/>
      <c r="D297" s="102"/>
      <c r="E297" s="112" t="s">
        <v>561</v>
      </c>
      <c r="F297" s="194"/>
      <c r="G297" s="459"/>
      <c r="H297" s="207">
        <v>0</v>
      </c>
      <c r="I297" s="150">
        <f t="shared" si="15"/>
        <v>0</v>
      </c>
      <c r="J297" s="150">
        <f t="shared" si="16"/>
        <v>0</v>
      </c>
      <c r="K297" s="150">
        <f t="shared" si="17"/>
        <v>0</v>
      </c>
    </row>
    <row r="298" spans="2:11" ht="14.5" x14ac:dyDescent="0.35">
      <c r="B298" s="102"/>
      <c r="C298" s="102"/>
      <c r="D298" s="102"/>
      <c r="E298" s="112" t="s">
        <v>562</v>
      </c>
      <c r="F298" s="194"/>
      <c r="G298" s="459"/>
      <c r="H298" s="207">
        <v>0</v>
      </c>
      <c r="I298" s="150">
        <f t="shared" si="15"/>
        <v>0</v>
      </c>
      <c r="J298" s="150">
        <f t="shared" si="16"/>
        <v>0</v>
      </c>
      <c r="K298" s="150">
        <f t="shared" si="17"/>
        <v>0</v>
      </c>
    </row>
    <row r="299" spans="2:11" ht="14.5" x14ac:dyDescent="0.35">
      <c r="B299" s="102"/>
      <c r="C299" s="102"/>
      <c r="D299" s="102"/>
      <c r="E299" s="112" t="s">
        <v>563</v>
      </c>
      <c r="F299" s="194"/>
      <c r="G299" s="459"/>
      <c r="H299" s="207">
        <v>0</v>
      </c>
      <c r="I299" s="150">
        <f t="shared" si="15"/>
        <v>0</v>
      </c>
      <c r="J299" s="150">
        <f t="shared" si="16"/>
        <v>0</v>
      </c>
      <c r="K299" s="150">
        <f t="shared" si="17"/>
        <v>0</v>
      </c>
    </row>
    <row r="300" spans="2:11" ht="14.5" x14ac:dyDescent="0.35">
      <c r="B300" s="102"/>
      <c r="C300" s="102"/>
      <c r="D300" s="102"/>
      <c r="E300" s="112" t="s">
        <v>564</v>
      </c>
      <c r="F300" s="194"/>
      <c r="G300" s="459"/>
      <c r="H300" s="207">
        <v>0</v>
      </c>
      <c r="I300" s="150">
        <f t="shared" si="15"/>
        <v>0</v>
      </c>
      <c r="J300" s="150">
        <f t="shared" si="16"/>
        <v>0</v>
      </c>
      <c r="K300" s="150">
        <f t="shared" si="17"/>
        <v>0</v>
      </c>
    </row>
    <row r="301" spans="2:11" ht="14.5" x14ac:dyDescent="0.35">
      <c r="B301" s="102"/>
      <c r="C301" s="102"/>
      <c r="D301" s="102"/>
      <c r="E301" s="112" t="s">
        <v>565</v>
      </c>
      <c r="F301" s="194"/>
      <c r="G301" s="459"/>
      <c r="H301" s="207">
        <v>0</v>
      </c>
      <c r="I301" s="150">
        <f t="shared" si="15"/>
        <v>0</v>
      </c>
      <c r="J301" s="150">
        <f t="shared" si="16"/>
        <v>0</v>
      </c>
      <c r="K301" s="150">
        <f t="shared" si="17"/>
        <v>0</v>
      </c>
    </row>
    <row r="302" spans="2:11" ht="14.5" x14ac:dyDescent="0.35">
      <c r="B302" s="102"/>
      <c r="C302" s="102"/>
      <c r="D302" s="102"/>
      <c r="E302" s="112" t="s">
        <v>566</v>
      </c>
      <c r="F302" s="194"/>
      <c r="G302" s="459"/>
      <c r="H302" s="207">
        <v>0</v>
      </c>
      <c r="I302" s="150">
        <f t="shared" si="15"/>
        <v>0</v>
      </c>
      <c r="J302" s="150">
        <f t="shared" si="16"/>
        <v>0</v>
      </c>
      <c r="K302" s="150">
        <f t="shared" si="17"/>
        <v>0</v>
      </c>
    </row>
    <row r="303" spans="2:11" ht="14.5" x14ac:dyDescent="0.35">
      <c r="B303" s="102"/>
      <c r="C303" s="102"/>
      <c r="D303" s="102"/>
      <c r="E303" s="112" t="s">
        <v>567</v>
      </c>
      <c r="F303" s="194"/>
      <c r="G303" s="459"/>
      <c r="H303" s="207">
        <v>0</v>
      </c>
      <c r="I303" s="150">
        <f t="shared" si="15"/>
        <v>0</v>
      </c>
      <c r="J303" s="150">
        <f t="shared" si="16"/>
        <v>0</v>
      </c>
      <c r="K303" s="150">
        <f t="shared" si="17"/>
        <v>0</v>
      </c>
    </row>
    <row r="304" spans="2:11" ht="14.5" x14ac:dyDescent="0.35">
      <c r="B304" s="102" t="s">
        <v>568</v>
      </c>
      <c r="C304" s="102" t="s">
        <v>569</v>
      </c>
      <c r="D304" s="102"/>
      <c r="E304" s="112" t="s">
        <v>570</v>
      </c>
      <c r="F304" s="194"/>
      <c r="G304" s="459"/>
      <c r="H304" s="207">
        <v>0</v>
      </c>
      <c r="I304" s="150">
        <f t="shared" si="15"/>
        <v>0</v>
      </c>
      <c r="J304" s="150">
        <f t="shared" si="16"/>
        <v>0</v>
      </c>
      <c r="K304" s="150">
        <f t="shared" si="17"/>
        <v>0</v>
      </c>
    </row>
    <row r="305" spans="2:11" ht="14.5" x14ac:dyDescent="0.35">
      <c r="B305" s="102"/>
      <c r="C305" s="102"/>
      <c r="D305" s="102"/>
      <c r="E305" s="112" t="s">
        <v>571</v>
      </c>
      <c r="F305" s="194"/>
      <c r="G305" s="459"/>
      <c r="H305" s="207">
        <v>0</v>
      </c>
      <c r="I305" s="150">
        <f t="shared" si="15"/>
        <v>0</v>
      </c>
      <c r="J305" s="150">
        <f t="shared" si="16"/>
        <v>0</v>
      </c>
      <c r="K305" s="150">
        <f t="shared" si="17"/>
        <v>0</v>
      </c>
    </row>
    <row r="306" spans="2:11" ht="14.5" x14ac:dyDescent="0.35">
      <c r="B306" s="102"/>
      <c r="C306" s="102" t="s">
        <v>572</v>
      </c>
      <c r="D306" s="102"/>
      <c r="E306" s="112" t="s">
        <v>573</v>
      </c>
      <c r="F306" s="194"/>
      <c r="G306" s="459"/>
      <c r="H306" s="207">
        <v>0</v>
      </c>
      <c r="I306" s="150">
        <f t="shared" si="15"/>
        <v>0</v>
      </c>
      <c r="J306" s="150">
        <f t="shared" si="16"/>
        <v>0</v>
      </c>
      <c r="K306" s="150">
        <f t="shared" si="17"/>
        <v>0</v>
      </c>
    </row>
    <row r="307" spans="2:11" ht="14.5" x14ac:dyDescent="0.35">
      <c r="B307" s="102"/>
      <c r="C307" s="102"/>
      <c r="D307" s="102"/>
      <c r="E307" s="112" t="s">
        <v>574</v>
      </c>
      <c r="F307" s="194"/>
      <c r="G307" s="459"/>
      <c r="H307" s="207">
        <v>0</v>
      </c>
      <c r="I307" s="150">
        <f t="shared" si="15"/>
        <v>0</v>
      </c>
      <c r="J307" s="150">
        <f t="shared" si="16"/>
        <v>0</v>
      </c>
      <c r="K307" s="150">
        <f t="shared" si="17"/>
        <v>0</v>
      </c>
    </row>
    <row r="308" spans="2:11" ht="14.5" x14ac:dyDescent="0.35">
      <c r="B308" s="102"/>
      <c r="C308" s="102" t="s">
        <v>575</v>
      </c>
      <c r="D308" s="102"/>
      <c r="E308" s="112" t="s">
        <v>576</v>
      </c>
      <c r="F308" s="194"/>
      <c r="G308" s="459"/>
      <c r="H308" s="207">
        <v>0</v>
      </c>
      <c r="I308" s="150">
        <f t="shared" si="15"/>
        <v>0</v>
      </c>
      <c r="J308" s="150">
        <f t="shared" si="16"/>
        <v>0</v>
      </c>
      <c r="K308" s="150">
        <f t="shared" si="17"/>
        <v>0</v>
      </c>
    </row>
    <row r="309" spans="2:11" ht="14.5" x14ac:dyDescent="0.35">
      <c r="B309" s="102"/>
      <c r="C309" s="102"/>
      <c r="D309" s="102"/>
      <c r="E309" s="112" t="s">
        <v>577</v>
      </c>
      <c r="F309" s="194"/>
      <c r="G309" s="459"/>
      <c r="H309" s="207">
        <v>0</v>
      </c>
      <c r="I309" s="150">
        <f t="shared" si="15"/>
        <v>0</v>
      </c>
      <c r="J309" s="150">
        <f t="shared" si="16"/>
        <v>0</v>
      </c>
      <c r="K309" s="150">
        <f t="shared" si="17"/>
        <v>0</v>
      </c>
    </row>
    <row r="310" spans="2:11" ht="14.5" x14ac:dyDescent="0.35">
      <c r="B310" s="102"/>
      <c r="C310" s="102" t="s">
        <v>578</v>
      </c>
      <c r="D310" s="102"/>
      <c r="E310" s="112" t="s">
        <v>579</v>
      </c>
      <c r="F310" s="194"/>
      <c r="G310" s="459"/>
      <c r="H310" s="207">
        <v>0</v>
      </c>
      <c r="I310" s="150">
        <f t="shared" si="15"/>
        <v>0</v>
      </c>
      <c r="J310" s="150">
        <f t="shared" si="16"/>
        <v>0</v>
      </c>
      <c r="K310" s="150">
        <f t="shared" si="17"/>
        <v>0</v>
      </c>
    </row>
    <row r="311" spans="2:11" ht="14.5" x14ac:dyDescent="0.35">
      <c r="B311" s="102"/>
      <c r="C311" s="102"/>
      <c r="D311" s="102"/>
      <c r="E311" s="112" t="s">
        <v>580</v>
      </c>
      <c r="F311" s="194"/>
      <c r="G311" s="459"/>
      <c r="H311" s="207">
        <v>0</v>
      </c>
      <c r="I311" s="150">
        <f t="shared" si="15"/>
        <v>0</v>
      </c>
      <c r="J311" s="150">
        <f t="shared" si="16"/>
        <v>0</v>
      </c>
      <c r="K311" s="150">
        <f t="shared" si="17"/>
        <v>0</v>
      </c>
    </row>
    <row r="312" spans="2:11" ht="14.5" x14ac:dyDescent="0.35">
      <c r="B312" s="102"/>
      <c r="C312" s="102" t="s">
        <v>271</v>
      </c>
      <c r="D312" s="102"/>
      <c r="E312" s="112" t="s">
        <v>581</v>
      </c>
      <c r="F312" s="194"/>
      <c r="G312" s="459"/>
      <c r="H312" s="207">
        <v>0</v>
      </c>
      <c r="I312" s="150">
        <f t="shared" si="15"/>
        <v>0</v>
      </c>
      <c r="J312" s="150">
        <f t="shared" si="16"/>
        <v>0</v>
      </c>
      <c r="K312" s="150">
        <f t="shared" si="17"/>
        <v>0</v>
      </c>
    </row>
    <row r="313" spans="2:11" ht="14.5" x14ac:dyDescent="0.35">
      <c r="B313" s="102"/>
      <c r="C313" s="102"/>
      <c r="D313" s="102"/>
      <c r="E313" s="112" t="s">
        <v>582</v>
      </c>
      <c r="F313" s="194"/>
      <c r="G313" s="459"/>
      <c r="H313" s="207">
        <v>0</v>
      </c>
      <c r="I313" s="150">
        <f t="shared" si="15"/>
        <v>0</v>
      </c>
      <c r="J313" s="150">
        <f t="shared" si="16"/>
        <v>0</v>
      </c>
      <c r="K313" s="150">
        <f t="shared" si="17"/>
        <v>0</v>
      </c>
    </row>
    <row r="314" spans="2:11" ht="14.5" x14ac:dyDescent="0.35">
      <c r="B314" s="102"/>
      <c r="C314" s="102" t="s">
        <v>274</v>
      </c>
      <c r="D314" s="102"/>
      <c r="E314" s="112" t="s">
        <v>583</v>
      </c>
      <c r="F314" s="194"/>
      <c r="G314" s="459"/>
      <c r="H314" s="207">
        <v>0</v>
      </c>
      <c r="I314" s="150">
        <f t="shared" si="15"/>
        <v>0</v>
      </c>
      <c r="J314" s="150">
        <f t="shared" si="16"/>
        <v>0</v>
      </c>
      <c r="K314" s="150">
        <f t="shared" si="17"/>
        <v>0</v>
      </c>
    </row>
    <row r="315" spans="2:11" ht="14.5" x14ac:dyDescent="0.35">
      <c r="B315" s="102"/>
      <c r="C315" s="102"/>
      <c r="D315" s="102"/>
      <c r="E315" s="112" t="s">
        <v>584</v>
      </c>
      <c r="F315" s="194"/>
      <c r="G315" s="459"/>
      <c r="H315" s="207">
        <v>0</v>
      </c>
      <c r="I315" s="150">
        <f t="shared" si="15"/>
        <v>0</v>
      </c>
      <c r="J315" s="150">
        <f t="shared" si="16"/>
        <v>0</v>
      </c>
      <c r="K315" s="150">
        <f t="shared" si="17"/>
        <v>0</v>
      </c>
    </row>
    <row r="316" spans="2:11" ht="14.5" x14ac:dyDescent="0.35">
      <c r="B316" s="102"/>
      <c r="C316" s="102"/>
      <c r="D316" s="102"/>
      <c r="E316" s="112" t="s">
        <v>585</v>
      </c>
      <c r="F316" s="194"/>
      <c r="G316" s="459"/>
      <c r="H316" s="207">
        <v>0</v>
      </c>
      <c r="I316" s="150">
        <f t="shared" si="15"/>
        <v>0</v>
      </c>
      <c r="J316" s="150">
        <f t="shared" si="16"/>
        <v>0</v>
      </c>
      <c r="K316" s="150">
        <f t="shared" si="17"/>
        <v>0</v>
      </c>
    </row>
    <row r="317" spans="2:11" ht="14.5" x14ac:dyDescent="0.35">
      <c r="B317" s="102"/>
      <c r="C317" s="102" t="s">
        <v>315</v>
      </c>
      <c r="D317" s="102"/>
      <c r="E317" s="112" t="s">
        <v>586</v>
      </c>
      <c r="F317" s="194"/>
      <c r="G317" s="459"/>
      <c r="H317" s="207">
        <v>0</v>
      </c>
      <c r="I317" s="150">
        <f t="shared" si="15"/>
        <v>0</v>
      </c>
      <c r="J317" s="150">
        <f t="shared" si="16"/>
        <v>0</v>
      </c>
      <c r="K317" s="150">
        <f t="shared" si="17"/>
        <v>0</v>
      </c>
    </row>
    <row r="318" spans="2:11" ht="14.5" x14ac:dyDescent="0.35">
      <c r="B318" s="102"/>
      <c r="C318" s="102"/>
      <c r="D318" s="102"/>
      <c r="E318" s="112" t="s">
        <v>587</v>
      </c>
      <c r="F318" s="194"/>
      <c r="G318" s="459"/>
      <c r="H318" s="207">
        <v>0</v>
      </c>
      <c r="I318" s="150">
        <f t="shared" si="15"/>
        <v>0</v>
      </c>
      <c r="J318" s="150">
        <f t="shared" si="16"/>
        <v>0</v>
      </c>
      <c r="K318" s="150">
        <f t="shared" si="17"/>
        <v>0</v>
      </c>
    </row>
    <row r="319" spans="2:11" ht="14.5" x14ac:dyDescent="0.35">
      <c r="B319" s="102"/>
      <c r="C319" s="102"/>
      <c r="D319" s="102"/>
      <c r="E319" s="112" t="s">
        <v>588</v>
      </c>
      <c r="F319" s="194"/>
      <c r="G319" s="459"/>
      <c r="H319" s="207">
        <v>0</v>
      </c>
      <c r="I319" s="150">
        <f t="shared" si="15"/>
        <v>0</v>
      </c>
      <c r="J319" s="150">
        <f t="shared" si="16"/>
        <v>0</v>
      </c>
      <c r="K319" s="150">
        <f t="shared" si="17"/>
        <v>0</v>
      </c>
    </row>
    <row r="320" spans="2:11" ht="14.5" x14ac:dyDescent="0.35">
      <c r="B320" s="102"/>
      <c r="C320" s="102"/>
      <c r="D320" s="102"/>
      <c r="E320" s="112" t="s">
        <v>589</v>
      </c>
      <c r="F320" s="194"/>
      <c r="G320" s="459"/>
      <c r="H320" s="207">
        <v>0</v>
      </c>
      <c r="I320" s="150">
        <f t="shared" si="15"/>
        <v>0</v>
      </c>
      <c r="J320" s="150">
        <f t="shared" si="16"/>
        <v>0</v>
      </c>
      <c r="K320" s="150">
        <f t="shared" si="17"/>
        <v>0</v>
      </c>
    </row>
    <row r="321" spans="2:11" ht="14.5" x14ac:dyDescent="0.35">
      <c r="B321" s="102"/>
      <c r="C321" s="102" t="s">
        <v>309</v>
      </c>
      <c r="D321" s="102"/>
      <c r="E321" s="112" t="s">
        <v>590</v>
      </c>
      <c r="F321" s="194"/>
      <c r="G321" s="459"/>
      <c r="H321" s="207">
        <v>0</v>
      </c>
      <c r="I321" s="150">
        <f t="shared" si="15"/>
        <v>0</v>
      </c>
      <c r="J321" s="150">
        <f t="shared" si="16"/>
        <v>0</v>
      </c>
      <c r="K321" s="150">
        <f t="shared" si="17"/>
        <v>0</v>
      </c>
    </row>
    <row r="322" spans="2:11" ht="14.5" x14ac:dyDescent="0.35">
      <c r="B322" s="102"/>
      <c r="C322" s="102"/>
      <c r="D322" s="102"/>
      <c r="E322" s="112" t="s">
        <v>591</v>
      </c>
      <c r="F322" s="194"/>
      <c r="G322" s="459"/>
      <c r="H322" s="207">
        <v>0</v>
      </c>
      <c r="I322" s="150">
        <f t="shared" si="15"/>
        <v>0</v>
      </c>
      <c r="J322" s="150">
        <f t="shared" si="16"/>
        <v>0</v>
      </c>
      <c r="K322" s="150">
        <f t="shared" si="17"/>
        <v>0</v>
      </c>
    </row>
    <row r="323" spans="2:11" ht="14.5" x14ac:dyDescent="0.35">
      <c r="B323" s="102"/>
      <c r="C323" s="102"/>
      <c r="D323" s="102"/>
      <c r="E323" s="112" t="s">
        <v>592</v>
      </c>
      <c r="F323" s="194"/>
      <c r="G323" s="459"/>
      <c r="H323" s="207">
        <v>0</v>
      </c>
      <c r="I323" s="150">
        <f t="shared" si="15"/>
        <v>0</v>
      </c>
      <c r="J323" s="150">
        <f t="shared" si="16"/>
        <v>0</v>
      </c>
      <c r="K323" s="150">
        <f t="shared" si="17"/>
        <v>0</v>
      </c>
    </row>
    <row r="324" spans="2:11" ht="14.5" x14ac:dyDescent="0.35">
      <c r="B324" s="102"/>
      <c r="C324" s="102"/>
      <c r="D324" s="102"/>
      <c r="E324" s="112" t="s">
        <v>593</v>
      </c>
      <c r="F324" s="194"/>
      <c r="G324" s="459"/>
      <c r="H324" s="207">
        <v>0</v>
      </c>
      <c r="I324" s="150">
        <f t="shared" si="15"/>
        <v>0</v>
      </c>
      <c r="J324" s="150">
        <f t="shared" si="16"/>
        <v>0</v>
      </c>
      <c r="K324" s="150">
        <f t="shared" si="17"/>
        <v>0</v>
      </c>
    </row>
    <row r="325" spans="2:11" ht="14.5" x14ac:dyDescent="0.35">
      <c r="B325" s="102"/>
      <c r="C325" s="102"/>
      <c r="D325" s="102"/>
      <c r="E325" s="112" t="s">
        <v>594</v>
      </c>
      <c r="F325" s="194"/>
      <c r="G325" s="459"/>
      <c r="H325" s="207">
        <v>0</v>
      </c>
      <c r="I325" s="150">
        <f t="shared" si="15"/>
        <v>0</v>
      </c>
      <c r="J325" s="150">
        <f t="shared" si="16"/>
        <v>0</v>
      </c>
      <c r="K325" s="150">
        <f t="shared" si="17"/>
        <v>0</v>
      </c>
    </row>
    <row r="326" spans="2:11" ht="14.5" x14ac:dyDescent="0.35">
      <c r="B326" s="102"/>
      <c r="C326" s="102"/>
      <c r="D326" s="102"/>
      <c r="E326" s="112" t="s">
        <v>595</v>
      </c>
      <c r="F326" s="194"/>
      <c r="G326" s="459"/>
      <c r="H326" s="207">
        <v>0</v>
      </c>
      <c r="I326" s="150">
        <f t="shared" si="15"/>
        <v>0</v>
      </c>
      <c r="J326" s="150">
        <f t="shared" si="16"/>
        <v>0</v>
      </c>
      <c r="K326" s="150">
        <f t="shared" si="17"/>
        <v>0</v>
      </c>
    </row>
    <row r="327" spans="2:11" ht="14.5" x14ac:dyDescent="0.35">
      <c r="B327" s="102"/>
      <c r="C327" s="102"/>
      <c r="D327" s="102"/>
      <c r="E327" s="112" t="s">
        <v>596</v>
      </c>
      <c r="F327" s="194"/>
      <c r="G327" s="459"/>
      <c r="H327" s="207">
        <v>0</v>
      </c>
      <c r="I327" s="150">
        <f t="shared" si="15"/>
        <v>0</v>
      </c>
      <c r="J327" s="150">
        <f t="shared" si="16"/>
        <v>0</v>
      </c>
      <c r="K327" s="150">
        <f t="shared" si="17"/>
        <v>0</v>
      </c>
    </row>
    <row r="328" spans="2:11" ht="14.5" x14ac:dyDescent="0.35">
      <c r="B328" s="102"/>
      <c r="C328" s="102"/>
      <c r="D328" s="102"/>
      <c r="E328" s="112" t="s">
        <v>597</v>
      </c>
      <c r="F328" s="194"/>
      <c r="G328" s="459"/>
      <c r="H328" s="207">
        <v>0</v>
      </c>
      <c r="I328" s="150">
        <f t="shared" si="15"/>
        <v>0</v>
      </c>
      <c r="J328" s="150">
        <f t="shared" si="16"/>
        <v>0</v>
      </c>
      <c r="K328" s="150">
        <f t="shared" si="17"/>
        <v>0</v>
      </c>
    </row>
    <row r="329" spans="2:11" ht="14.5" x14ac:dyDescent="0.35">
      <c r="B329" s="102"/>
      <c r="C329" s="102"/>
      <c r="D329" s="102"/>
      <c r="E329" s="112" t="s">
        <v>598</v>
      </c>
      <c r="F329" s="194"/>
      <c r="G329" s="459"/>
      <c r="H329" s="207">
        <v>0</v>
      </c>
      <c r="I329" s="150">
        <f t="shared" si="15"/>
        <v>0</v>
      </c>
      <c r="J329" s="150">
        <f t="shared" si="16"/>
        <v>0</v>
      </c>
      <c r="K329" s="150">
        <f t="shared" si="17"/>
        <v>0</v>
      </c>
    </row>
    <row r="330" spans="2:11" ht="14.5" x14ac:dyDescent="0.35">
      <c r="B330" s="102"/>
      <c r="C330" s="102"/>
      <c r="D330" s="102"/>
      <c r="E330" s="112" t="s">
        <v>599</v>
      </c>
      <c r="F330" s="194"/>
      <c r="G330" s="459"/>
      <c r="H330" s="207">
        <v>0</v>
      </c>
      <c r="I330" s="150">
        <f t="shared" si="15"/>
        <v>0</v>
      </c>
      <c r="J330" s="150">
        <f t="shared" si="16"/>
        <v>0</v>
      </c>
      <c r="K330" s="150">
        <f t="shared" si="17"/>
        <v>0</v>
      </c>
    </row>
    <row r="331" spans="2:11" ht="14.5" x14ac:dyDescent="0.35">
      <c r="B331" s="102"/>
      <c r="C331" s="102"/>
      <c r="D331" s="102"/>
      <c r="E331" s="112" t="s">
        <v>600</v>
      </c>
      <c r="F331" s="194"/>
      <c r="G331" s="459"/>
      <c r="H331" s="207">
        <v>0</v>
      </c>
      <c r="I331" s="150">
        <f t="shared" si="15"/>
        <v>0</v>
      </c>
      <c r="J331" s="150">
        <f t="shared" si="16"/>
        <v>0</v>
      </c>
      <c r="K331" s="150">
        <f t="shared" si="17"/>
        <v>0</v>
      </c>
    </row>
    <row r="332" spans="2:11" ht="14.5" x14ac:dyDescent="0.35">
      <c r="B332" s="102"/>
      <c r="C332" s="102"/>
      <c r="D332" s="102"/>
      <c r="E332" s="112" t="s">
        <v>601</v>
      </c>
      <c r="F332" s="194"/>
      <c r="G332" s="459"/>
      <c r="H332" s="207">
        <v>0</v>
      </c>
      <c r="I332" s="150">
        <f t="shared" si="15"/>
        <v>0</v>
      </c>
      <c r="J332" s="150">
        <f t="shared" si="16"/>
        <v>0</v>
      </c>
      <c r="K332" s="150">
        <f t="shared" si="17"/>
        <v>0</v>
      </c>
    </row>
    <row r="333" spans="2:11" ht="14.5" x14ac:dyDescent="0.35">
      <c r="B333" s="102"/>
      <c r="C333" s="102"/>
      <c r="D333" s="102"/>
      <c r="E333" s="112" t="s">
        <v>602</v>
      </c>
      <c r="F333" s="194"/>
      <c r="G333" s="459"/>
      <c r="H333" s="207">
        <v>0</v>
      </c>
      <c r="I333" s="150">
        <f t="shared" si="15"/>
        <v>0</v>
      </c>
      <c r="J333" s="150">
        <f t="shared" si="16"/>
        <v>0</v>
      </c>
      <c r="K333" s="150">
        <f t="shared" si="17"/>
        <v>0</v>
      </c>
    </row>
    <row r="334" spans="2:11" ht="14.5" x14ac:dyDescent="0.35">
      <c r="B334" s="102"/>
      <c r="C334" s="102"/>
      <c r="D334" s="102"/>
      <c r="E334" s="112" t="s">
        <v>603</v>
      </c>
      <c r="F334" s="194"/>
      <c r="G334" s="459"/>
      <c r="H334" s="207">
        <v>0</v>
      </c>
      <c r="I334" s="150">
        <f t="shared" si="15"/>
        <v>0</v>
      </c>
      <c r="J334" s="150">
        <f t="shared" si="16"/>
        <v>0</v>
      </c>
      <c r="K334" s="150">
        <f t="shared" si="17"/>
        <v>0</v>
      </c>
    </row>
    <row r="335" spans="2:11" ht="14.5" x14ac:dyDescent="0.35">
      <c r="B335" s="102"/>
      <c r="C335" s="102"/>
      <c r="D335" s="102"/>
      <c r="E335" s="112" t="s">
        <v>604</v>
      </c>
      <c r="F335" s="194"/>
      <c r="G335" s="459"/>
      <c r="H335" s="207">
        <v>0</v>
      </c>
      <c r="I335" s="150">
        <f t="shared" si="15"/>
        <v>0</v>
      </c>
      <c r="J335" s="150">
        <f t="shared" si="16"/>
        <v>0</v>
      </c>
      <c r="K335" s="150">
        <f t="shared" si="17"/>
        <v>0</v>
      </c>
    </row>
    <row r="336" spans="2:11" ht="14.5" x14ac:dyDescent="0.35">
      <c r="B336" s="102"/>
      <c r="C336" s="102"/>
      <c r="D336" s="102"/>
      <c r="E336" s="112" t="s">
        <v>605</v>
      </c>
      <c r="F336" s="194"/>
      <c r="G336" s="459"/>
      <c r="H336" s="207">
        <v>0</v>
      </c>
      <c r="I336" s="150">
        <f t="shared" si="15"/>
        <v>0</v>
      </c>
      <c r="J336" s="150">
        <f t="shared" si="16"/>
        <v>0</v>
      </c>
      <c r="K336" s="150">
        <f t="shared" si="17"/>
        <v>0</v>
      </c>
    </row>
    <row r="337" spans="2:11" ht="14.5" x14ac:dyDescent="0.35">
      <c r="B337" s="102"/>
      <c r="C337" s="102"/>
      <c r="D337" s="102"/>
      <c r="E337" s="112" t="s">
        <v>606</v>
      </c>
      <c r="F337" s="194"/>
      <c r="G337" s="459"/>
      <c r="H337" s="207">
        <v>0</v>
      </c>
      <c r="I337" s="150">
        <f t="shared" si="15"/>
        <v>0</v>
      </c>
      <c r="J337" s="150">
        <f t="shared" si="16"/>
        <v>0</v>
      </c>
      <c r="K337" s="150">
        <f t="shared" si="17"/>
        <v>0</v>
      </c>
    </row>
    <row r="338" spans="2:11" ht="14.5" x14ac:dyDescent="0.35">
      <c r="B338" s="102"/>
      <c r="C338" s="102"/>
      <c r="D338" s="102"/>
      <c r="E338" s="112" t="s">
        <v>607</v>
      </c>
      <c r="F338" s="194"/>
      <c r="G338" s="459"/>
      <c r="H338" s="207">
        <v>0</v>
      </c>
      <c r="I338" s="150">
        <f t="shared" si="15"/>
        <v>0</v>
      </c>
      <c r="J338" s="150">
        <f t="shared" si="16"/>
        <v>0</v>
      </c>
      <c r="K338" s="150">
        <f t="shared" si="17"/>
        <v>0</v>
      </c>
    </row>
    <row r="339" spans="2:11" ht="14.5" x14ac:dyDescent="0.35">
      <c r="B339" s="102"/>
      <c r="C339" s="102"/>
      <c r="D339" s="102"/>
      <c r="E339" s="112" t="s">
        <v>608</v>
      </c>
      <c r="F339" s="194"/>
      <c r="G339" s="459"/>
      <c r="H339" s="207">
        <v>0</v>
      </c>
      <c r="I339" s="150">
        <f t="shared" si="15"/>
        <v>0</v>
      </c>
      <c r="J339" s="150">
        <f t="shared" si="16"/>
        <v>0</v>
      </c>
      <c r="K339" s="150">
        <f t="shared" si="17"/>
        <v>0</v>
      </c>
    </row>
    <row r="340" spans="2:11" ht="14.5" x14ac:dyDescent="0.35">
      <c r="B340" s="102"/>
      <c r="C340" s="102"/>
      <c r="D340" s="102"/>
      <c r="E340" s="112" t="s">
        <v>609</v>
      </c>
      <c r="F340" s="194"/>
      <c r="G340" s="459"/>
      <c r="H340" s="207">
        <v>0</v>
      </c>
      <c r="I340" s="150">
        <f t="shared" si="15"/>
        <v>0</v>
      </c>
      <c r="J340" s="150">
        <f t="shared" si="16"/>
        <v>0</v>
      </c>
      <c r="K340" s="150">
        <f t="shared" si="17"/>
        <v>0</v>
      </c>
    </row>
    <row r="341" spans="2:11" ht="14.5" x14ac:dyDescent="0.35">
      <c r="B341" s="102"/>
      <c r="C341" s="102"/>
      <c r="D341" s="102"/>
      <c r="E341" s="112" t="s">
        <v>610</v>
      </c>
      <c r="F341" s="194"/>
      <c r="G341" s="459"/>
      <c r="H341" s="207">
        <v>0</v>
      </c>
      <c r="I341" s="150">
        <f t="shared" si="15"/>
        <v>0</v>
      </c>
      <c r="J341" s="150">
        <f t="shared" si="16"/>
        <v>0</v>
      </c>
      <c r="K341" s="150">
        <f t="shared" si="17"/>
        <v>0</v>
      </c>
    </row>
    <row r="342" spans="2:11" ht="14.5" x14ac:dyDescent="0.35">
      <c r="B342" s="102"/>
      <c r="C342" s="102"/>
      <c r="D342" s="102"/>
      <c r="E342" s="112" t="s">
        <v>611</v>
      </c>
      <c r="F342" s="194"/>
      <c r="G342" s="459"/>
      <c r="H342" s="207">
        <v>0</v>
      </c>
      <c r="I342" s="150">
        <f t="shared" si="15"/>
        <v>0</v>
      </c>
      <c r="J342" s="150">
        <f t="shared" si="16"/>
        <v>0</v>
      </c>
      <c r="K342" s="150">
        <f t="shared" si="17"/>
        <v>0</v>
      </c>
    </row>
    <row r="343" spans="2:11" ht="14.5" x14ac:dyDescent="0.35">
      <c r="B343" s="102"/>
      <c r="C343" s="102"/>
      <c r="D343" s="102"/>
      <c r="E343" s="112" t="s">
        <v>612</v>
      </c>
      <c r="F343" s="194"/>
      <c r="G343" s="459"/>
      <c r="H343" s="207">
        <v>0</v>
      </c>
      <c r="I343" s="150">
        <f t="shared" si="15"/>
        <v>0</v>
      </c>
      <c r="J343" s="150">
        <f t="shared" si="16"/>
        <v>0</v>
      </c>
      <c r="K343" s="150">
        <f t="shared" si="17"/>
        <v>0</v>
      </c>
    </row>
    <row r="344" spans="2:11" ht="14.5" x14ac:dyDescent="0.35">
      <c r="B344" s="102"/>
      <c r="C344" s="102"/>
      <c r="D344" s="102"/>
      <c r="E344" s="112" t="s">
        <v>613</v>
      </c>
      <c r="F344" s="194"/>
      <c r="G344" s="459"/>
      <c r="H344" s="207">
        <v>0</v>
      </c>
      <c r="I344" s="150">
        <f t="shared" si="15"/>
        <v>0</v>
      </c>
      <c r="J344" s="150">
        <f t="shared" si="16"/>
        <v>0</v>
      </c>
      <c r="K344" s="150">
        <f t="shared" si="17"/>
        <v>0</v>
      </c>
    </row>
    <row r="345" spans="2:11" ht="14.5" x14ac:dyDescent="0.35">
      <c r="B345" s="102"/>
      <c r="C345" s="102"/>
      <c r="D345" s="102"/>
      <c r="E345" s="112" t="s">
        <v>614</v>
      </c>
      <c r="F345" s="194"/>
      <c r="G345" s="459"/>
      <c r="H345" s="207">
        <v>0</v>
      </c>
      <c r="I345" s="150">
        <f t="shared" si="15"/>
        <v>0</v>
      </c>
      <c r="J345" s="150">
        <f t="shared" si="16"/>
        <v>0</v>
      </c>
      <c r="K345" s="150">
        <f t="shared" si="17"/>
        <v>0</v>
      </c>
    </row>
    <row r="346" spans="2:11" ht="14.5" x14ac:dyDescent="0.35">
      <c r="B346" s="102"/>
      <c r="C346" s="102"/>
      <c r="D346" s="102"/>
      <c r="E346" s="112" t="s">
        <v>615</v>
      </c>
      <c r="F346" s="194"/>
      <c r="G346" s="459"/>
      <c r="H346" s="207">
        <v>0</v>
      </c>
      <c r="I346" s="150">
        <f t="shared" si="15"/>
        <v>0</v>
      </c>
      <c r="J346" s="150">
        <f t="shared" si="16"/>
        <v>0</v>
      </c>
      <c r="K346" s="150">
        <f t="shared" si="17"/>
        <v>0</v>
      </c>
    </row>
    <row r="347" spans="2:11" ht="14.5" x14ac:dyDescent="0.35">
      <c r="B347" s="102"/>
      <c r="C347" s="102"/>
      <c r="D347" s="102"/>
      <c r="E347" s="112" t="s">
        <v>616</v>
      </c>
      <c r="F347" s="194"/>
      <c r="G347" s="459"/>
      <c r="H347" s="207">
        <v>0</v>
      </c>
      <c r="I347" s="150">
        <f t="shared" si="15"/>
        <v>0</v>
      </c>
      <c r="J347" s="150">
        <f t="shared" si="16"/>
        <v>0</v>
      </c>
      <c r="K347" s="150">
        <f t="shared" si="17"/>
        <v>0</v>
      </c>
    </row>
    <row r="348" spans="2:11" ht="14.5" x14ac:dyDescent="0.35">
      <c r="B348" s="102"/>
      <c r="C348" s="102"/>
      <c r="D348" s="102"/>
      <c r="E348" s="112" t="s">
        <v>617</v>
      </c>
      <c r="F348" s="194"/>
      <c r="G348" s="459"/>
      <c r="H348" s="207">
        <v>0</v>
      </c>
      <c r="I348" s="150">
        <f t="shared" si="15"/>
        <v>0</v>
      </c>
      <c r="J348" s="150">
        <f t="shared" si="16"/>
        <v>0</v>
      </c>
      <c r="K348" s="150">
        <f t="shared" si="17"/>
        <v>0</v>
      </c>
    </row>
    <row r="349" spans="2:11" ht="14.5" x14ac:dyDescent="0.35">
      <c r="B349" s="102"/>
      <c r="C349" s="102"/>
      <c r="D349" s="102"/>
      <c r="E349" s="112" t="s">
        <v>618</v>
      </c>
      <c r="F349" s="194"/>
      <c r="G349" s="459"/>
      <c r="H349" s="207">
        <v>0</v>
      </c>
      <c r="I349" s="150">
        <f t="shared" si="15"/>
        <v>0</v>
      </c>
      <c r="J349" s="150">
        <f t="shared" si="16"/>
        <v>0</v>
      </c>
      <c r="K349" s="150">
        <f t="shared" si="17"/>
        <v>0</v>
      </c>
    </row>
    <row r="350" spans="2:11" ht="14.5" x14ac:dyDescent="0.35">
      <c r="B350" s="102"/>
      <c r="C350" s="102"/>
      <c r="D350" s="102"/>
      <c r="E350" s="112" t="s">
        <v>619</v>
      </c>
      <c r="F350" s="194"/>
      <c r="G350" s="459"/>
      <c r="H350" s="207">
        <v>0</v>
      </c>
      <c r="I350" s="150">
        <f t="shared" si="15"/>
        <v>0</v>
      </c>
      <c r="J350" s="150">
        <f t="shared" si="16"/>
        <v>0</v>
      </c>
      <c r="K350" s="150">
        <f t="shared" si="17"/>
        <v>0</v>
      </c>
    </row>
    <row r="351" spans="2:11" ht="14.5" x14ac:dyDescent="0.35">
      <c r="B351" s="102"/>
      <c r="C351" s="102"/>
      <c r="D351" s="102"/>
      <c r="E351" s="112" t="s">
        <v>620</v>
      </c>
      <c r="F351" s="194"/>
      <c r="G351" s="459"/>
      <c r="H351" s="207">
        <v>0</v>
      </c>
      <c r="I351" s="150">
        <f t="shared" si="15"/>
        <v>0</v>
      </c>
      <c r="J351" s="150">
        <f t="shared" si="16"/>
        <v>0</v>
      </c>
      <c r="K351" s="150">
        <f t="shared" si="17"/>
        <v>0</v>
      </c>
    </row>
    <row r="352" spans="2:11" ht="14.5" x14ac:dyDescent="0.35">
      <c r="B352" s="102"/>
      <c r="C352" s="102"/>
      <c r="D352" s="102"/>
      <c r="E352" s="112" t="s">
        <v>621</v>
      </c>
      <c r="F352" s="194"/>
      <c r="G352" s="459"/>
      <c r="H352" s="207">
        <v>0</v>
      </c>
      <c r="I352" s="150">
        <f t="shared" si="15"/>
        <v>0</v>
      </c>
      <c r="J352" s="150">
        <f t="shared" si="16"/>
        <v>0</v>
      </c>
      <c r="K352" s="150">
        <f t="shared" si="17"/>
        <v>0</v>
      </c>
    </row>
    <row r="353" spans="1:12" ht="14.5" x14ac:dyDescent="0.35">
      <c r="B353" s="102"/>
      <c r="C353" s="102"/>
      <c r="D353" s="102"/>
      <c r="E353" s="112" t="s">
        <v>622</v>
      </c>
      <c r="F353" s="194"/>
      <c r="G353" s="459"/>
      <c r="H353" s="207">
        <v>0</v>
      </c>
      <c r="I353" s="150">
        <f t="shared" si="15"/>
        <v>0</v>
      </c>
      <c r="J353" s="150">
        <f t="shared" si="16"/>
        <v>0</v>
      </c>
      <c r="K353" s="150">
        <f t="shared" si="17"/>
        <v>0</v>
      </c>
    </row>
    <row r="354" spans="1:12" ht="14.5" x14ac:dyDescent="0.35">
      <c r="B354" s="113"/>
      <c r="C354" s="113"/>
      <c r="D354" s="113"/>
      <c r="E354" s="113"/>
      <c r="F354" s="113"/>
      <c r="G354" s="460"/>
      <c r="H354" s="80" t="s">
        <v>674</v>
      </c>
      <c r="I354" s="197">
        <f>SUM(I5:I353)</f>
        <v>0</v>
      </c>
      <c r="J354" s="197">
        <f t="shared" ref="J354" si="18">SUM(J5:J353)</f>
        <v>0</v>
      </c>
      <c r="K354" s="193">
        <f>SUM(K5:K353)</f>
        <v>0</v>
      </c>
      <c r="L354" t="s">
        <v>675</v>
      </c>
    </row>
    <row r="355" spans="1:12" ht="13.5" thickBot="1" x14ac:dyDescent="0.35">
      <c r="G355" s="415"/>
    </row>
    <row r="356" spans="1:12" ht="15" thickBot="1" x14ac:dyDescent="0.4">
      <c r="A356" s="7"/>
      <c r="B356" s="198" t="s">
        <v>676</v>
      </c>
      <c r="C356" s="199"/>
      <c r="D356" s="199" t="s">
        <v>3</v>
      </c>
      <c r="E356" s="199" t="s">
        <v>677</v>
      </c>
      <c r="F356" s="199" t="s">
        <v>678</v>
      </c>
      <c r="G356" s="461" t="s">
        <v>679</v>
      </c>
      <c r="H356" s="199" t="s">
        <v>680</v>
      </c>
      <c r="I356"/>
      <c r="J356"/>
      <c r="K356" s="200" t="s">
        <v>95</v>
      </c>
    </row>
    <row r="357" spans="1:12" ht="14.5" x14ac:dyDescent="0.35">
      <c r="A357" s="7"/>
      <c r="B357" s="40"/>
      <c r="C357" s="271"/>
      <c r="D357" s="103" t="s">
        <v>681</v>
      </c>
      <c r="E357" s="103" t="s">
        <v>677</v>
      </c>
      <c r="F357" s="103" t="s">
        <v>682</v>
      </c>
      <c r="G357" s="459"/>
      <c r="H357" s="286"/>
      <c r="K357" s="273">
        <f>G357*H357</f>
        <v>0</v>
      </c>
    </row>
    <row r="358" spans="1:12" ht="14.5" x14ac:dyDescent="0.35">
      <c r="A358" s="7"/>
      <c r="B358" s="40"/>
      <c r="C358" s="271"/>
      <c r="D358" s="103" t="s">
        <v>683</v>
      </c>
      <c r="E358" s="103" t="s">
        <v>677</v>
      </c>
      <c r="F358" s="103" t="s">
        <v>682</v>
      </c>
      <c r="G358" s="459"/>
      <c r="H358" s="286"/>
      <c r="K358" s="273">
        <f t="shared" ref="K358:K372" si="19">G358*H358</f>
        <v>0</v>
      </c>
    </row>
    <row r="359" spans="1:12" ht="14.5" x14ac:dyDescent="0.35">
      <c r="A359" s="7"/>
      <c r="B359" s="40"/>
      <c r="C359" s="271"/>
      <c r="D359" s="103"/>
      <c r="E359" s="103" t="s">
        <v>677</v>
      </c>
      <c r="F359" s="103" t="s">
        <v>682</v>
      </c>
      <c r="G359" s="459"/>
      <c r="H359" s="286"/>
      <c r="K359" s="273">
        <f t="shared" si="19"/>
        <v>0</v>
      </c>
    </row>
    <row r="360" spans="1:12" ht="14.5" x14ac:dyDescent="0.35">
      <c r="A360" s="7"/>
      <c r="B360" s="40"/>
      <c r="C360" s="271"/>
      <c r="D360" s="103"/>
      <c r="E360" s="103" t="s">
        <v>677</v>
      </c>
      <c r="F360" s="103" t="s">
        <v>682</v>
      </c>
      <c r="G360" s="459"/>
      <c r="H360" s="286"/>
      <c r="K360" s="273">
        <f t="shared" si="19"/>
        <v>0</v>
      </c>
    </row>
    <row r="361" spans="1:12" ht="14.5" x14ac:dyDescent="0.35">
      <c r="A361" s="7"/>
      <c r="B361" s="40"/>
      <c r="C361" s="271"/>
      <c r="D361" s="103" t="s">
        <v>684</v>
      </c>
      <c r="E361" s="103" t="s">
        <v>677</v>
      </c>
      <c r="F361" s="103" t="s">
        <v>682</v>
      </c>
      <c r="G361" s="459"/>
      <c r="H361" s="286"/>
      <c r="K361" s="273">
        <f t="shared" si="19"/>
        <v>0</v>
      </c>
    </row>
    <row r="362" spans="1:12" ht="14.5" x14ac:dyDescent="0.35">
      <c r="A362" s="7"/>
      <c r="B362" s="40"/>
      <c r="C362" s="271"/>
      <c r="D362" s="103"/>
      <c r="E362" s="103" t="s">
        <v>677</v>
      </c>
      <c r="F362" s="103" t="s">
        <v>682</v>
      </c>
      <c r="G362" s="459"/>
      <c r="H362" s="286"/>
      <c r="K362" s="273">
        <f t="shared" si="19"/>
        <v>0</v>
      </c>
    </row>
    <row r="363" spans="1:12" ht="14.5" x14ac:dyDescent="0.35">
      <c r="A363" s="7"/>
      <c r="B363" s="40"/>
      <c r="C363" s="271"/>
      <c r="D363" s="103"/>
      <c r="E363" s="103" t="s">
        <v>677</v>
      </c>
      <c r="F363" s="103" t="s">
        <v>682</v>
      </c>
      <c r="G363" s="459"/>
      <c r="H363" s="286"/>
      <c r="K363" s="273">
        <f t="shared" si="19"/>
        <v>0</v>
      </c>
    </row>
    <row r="364" spans="1:12" ht="14.5" x14ac:dyDescent="0.35">
      <c r="A364" s="7"/>
      <c r="B364" s="40"/>
      <c r="C364" s="271"/>
      <c r="D364" s="103"/>
      <c r="E364" s="103" t="s">
        <v>677</v>
      </c>
      <c r="F364" s="103" t="s">
        <v>682</v>
      </c>
      <c r="G364" s="459"/>
      <c r="H364" s="286"/>
      <c r="K364" s="273">
        <f t="shared" si="19"/>
        <v>0</v>
      </c>
    </row>
    <row r="365" spans="1:12" ht="14.5" x14ac:dyDescent="0.35">
      <c r="A365" s="7"/>
      <c r="B365" s="40"/>
      <c r="C365" s="271"/>
      <c r="D365" s="103" t="s">
        <v>685</v>
      </c>
      <c r="E365" s="103" t="s">
        <v>677</v>
      </c>
      <c r="F365" s="103" t="s">
        <v>682</v>
      </c>
      <c r="G365" s="459"/>
      <c r="H365" s="286"/>
      <c r="K365" s="273">
        <f t="shared" si="19"/>
        <v>0</v>
      </c>
    </row>
    <row r="366" spans="1:12" ht="14.5" x14ac:dyDescent="0.35">
      <c r="A366" s="7"/>
      <c r="B366" s="40"/>
      <c r="C366" s="271"/>
      <c r="D366" s="103"/>
      <c r="E366" s="103" t="s">
        <v>677</v>
      </c>
      <c r="F366" s="103" t="s">
        <v>682</v>
      </c>
      <c r="G366" s="459"/>
      <c r="H366" s="286"/>
      <c r="K366" s="273">
        <f t="shared" si="19"/>
        <v>0</v>
      </c>
    </row>
    <row r="367" spans="1:12" ht="14.5" x14ac:dyDescent="0.35">
      <c r="A367" s="7"/>
      <c r="B367" s="40"/>
      <c r="C367" s="271"/>
      <c r="D367" s="103"/>
      <c r="E367" s="103" t="s">
        <v>677</v>
      </c>
      <c r="F367" s="103" t="s">
        <v>682</v>
      </c>
      <c r="G367" s="459"/>
      <c r="H367" s="286"/>
      <c r="K367" s="273">
        <f t="shared" si="19"/>
        <v>0</v>
      </c>
    </row>
    <row r="368" spans="1:12" ht="14.5" x14ac:dyDescent="0.35">
      <c r="A368" s="7"/>
      <c r="B368" s="40"/>
      <c r="C368" s="271"/>
      <c r="D368" s="103"/>
      <c r="E368" s="103" t="s">
        <v>677</v>
      </c>
      <c r="F368" s="103" t="s">
        <v>682</v>
      </c>
      <c r="G368" s="459"/>
      <c r="H368" s="286"/>
      <c r="K368" s="273">
        <f t="shared" si="19"/>
        <v>0</v>
      </c>
    </row>
    <row r="369" spans="1:13" ht="14.5" x14ac:dyDescent="0.35">
      <c r="A369" s="7"/>
      <c r="B369" s="40"/>
      <c r="C369" s="271"/>
      <c r="D369" s="103" t="s">
        <v>686</v>
      </c>
      <c r="E369" s="103" t="s">
        <v>677</v>
      </c>
      <c r="F369" s="103" t="s">
        <v>682</v>
      </c>
      <c r="G369" s="459"/>
      <c r="H369" s="286"/>
      <c r="K369" s="273">
        <f t="shared" si="19"/>
        <v>0</v>
      </c>
    </row>
    <row r="370" spans="1:13" ht="14.5" x14ac:dyDescent="0.35">
      <c r="A370" s="7"/>
      <c r="B370" s="40"/>
      <c r="C370" s="271"/>
      <c r="D370" s="103"/>
      <c r="E370" s="103" t="s">
        <v>677</v>
      </c>
      <c r="F370" s="103" t="s">
        <v>682</v>
      </c>
      <c r="G370" s="459"/>
      <c r="H370" s="286"/>
      <c r="K370" s="273">
        <f t="shared" si="19"/>
        <v>0</v>
      </c>
    </row>
    <row r="371" spans="1:13" ht="14.5" x14ac:dyDescent="0.35">
      <c r="A371" s="7"/>
      <c r="B371" s="40"/>
      <c r="C371" s="271"/>
      <c r="D371" s="103"/>
      <c r="E371" s="103" t="s">
        <v>677</v>
      </c>
      <c r="F371" s="103" t="s">
        <v>682</v>
      </c>
      <c r="G371" s="459"/>
      <c r="H371" s="286"/>
      <c r="K371" s="273">
        <f t="shared" si="19"/>
        <v>0</v>
      </c>
    </row>
    <row r="372" spans="1:13" ht="15" thickBot="1" x14ac:dyDescent="0.4">
      <c r="A372" s="7"/>
      <c r="B372" s="41"/>
      <c r="C372" s="272"/>
      <c r="D372" s="105"/>
      <c r="E372" s="105" t="s">
        <v>677</v>
      </c>
      <c r="F372" s="105" t="s">
        <v>682</v>
      </c>
      <c r="G372" s="462"/>
      <c r="H372" s="287"/>
      <c r="K372" s="274">
        <f t="shared" si="19"/>
        <v>0</v>
      </c>
    </row>
    <row r="373" spans="1:13" ht="15" thickBot="1" x14ac:dyDescent="0.4">
      <c r="B373" t="s">
        <v>687</v>
      </c>
      <c r="J373" s="275" t="s">
        <v>688</v>
      </c>
      <c r="K373" s="206">
        <f>SUM(K357:K372)</f>
        <v>0</v>
      </c>
      <c r="L373" t="s">
        <v>689</v>
      </c>
    </row>
    <row r="374" spans="1:13" ht="13" x14ac:dyDescent="0.3">
      <c r="K374" s="22"/>
    </row>
    <row r="375" spans="1:13" ht="13.5" thickBot="1" x14ac:dyDescent="0.35">
      <c r="I375" s="188"/>
      <c r="J375" s="188"/>
      <c r="K375" s="188" t="s">
        <v>199</v>
      </c>
      <c r="L375" s="189" t="s">
        <v>200</v>
      </c>
      <c r="M375" s="37" t="s">
        <v>201</v>
      </c>
    </row>
    <row r="376" spans="1:13" ht="33" customHeight="1" thickBot="1" x14ac:dyDescent="0.75">
      <c r="A376" s="595" t="s">
        <v>202</v>
      </c>
      <c r="B376" s="596"/>
      <c r="C376" s="596"/>
      <c r="D376" s="596"/>
      <c r="E376" s="596"/>
      <c r="F376" s="596"/>
      <c r="G376" s="596"/>
      <c r="H376" s="596"/>
      <c r="I376" s="596"/>
      <c r="J376" s="592">
        <f>K373+K354</f>
        <v>0</v>
      </c>
      <c r="K376" s="592"/>
      <c r="L376" s="283">
        <v>37000</v>
      </c>
      <c r="M376" s="201" t="str">
        <f>IF(J376&gt;L376,"JA","NEE")</f>
        <v>NEE</v>
      </c>
    </row>
    <row r="377" spans="1:13" ht="13" x14ac:dyDescent="0.3">
      <c r="K377" s="5" t="s">
        <v>203</v>
      </c>
    </row>
    <row r="378" spans="1:13" ht="13" x14ac:dyDescent="0.3"/>
    <row r="379" spans="1:13" ht="14.5" x14ac:dyDescent="0.35">
      <c r="C379" s="63"/>
      <c r="D379" s="63"/>
    </row>
    <row r="380" spans="1:13" ht="14.5" x14ac:dyDescent="0.35">
      <c r="C380" s="82"/>
      <c r="D380" s="82"/>
    </row>
    <row r="381" spans="1:13" ht="12.75" customHeight="1" x14ac:dyDescent="0.35">
      <c r="C381" s="64"/>
      <c r="D381" s="64"/>
    </row>
  </sheetData>
  <mergeCells count="4">
    <mergeCell ref="A1:D1"/>
    <mergeCell ref="E1:K1"/>
    <mergeCell ref="A376:I376"/>
    <mergeCell ref="J376:K376"/>
  </mergeCells>
  <phoneticPr fontId="12" type="noConversion"/>
  <conditionalFormatting sqref="M376">
    <cfRule type="cellIs" dxfId="35" priority="1" operator="equal">
      <formula>"JA"</formula>
    </cfRule>
    <cfRule type="cellIs" dxfId="34" priority="2" operator="equal">
      <formula>"NEE"</formula>
    </cfRule>
  </conditionalFormatting>
  <pageMargins left="0.7" right="0.7" top="0.75" bottom="0.75" header="0.3" footer="0.3"/>
  <pageSetup paperSize="9" scale="5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F81AB-5A75-457D-8E4C-C2ED9279EB50}">
  <dimension ref="A1:M441"/>
  <sheetViews>
    <sheetView zoomScaleNormal="100" workbookViewId="0">
      <selection activeCell="H48" sqref="H48"/>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99" customHeight="1" x14ac:dyDescent="0.3">
      <c r="A1" s="618" t="s">
        <v>696</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110" t="s">
        <v>238</v>
      </c>
      <c r="H14" s="110" t="s">
        <v>239</v>
      </c>
      <c r="I14" s="110" t="s">
        <v>238</v>
      </c>
      <c r="J14" s="110" t="s">
        <v>238</v>
      </c>
      <c r="K14" s="110" t="s">
        <v>238</v>
      </c>
    </row>
    <row r="15" spans="1:12" ht="14.5" x14ac:dyDescent="0.35">
      <c r="A15" s="23"/>
      <c r="B15" s="102" t="s">
        <v>240</v>
      </c>
      <c r="C15" s="102" t="s">
        <v>241</v>
      </c>
      <c r="D15" s="102"/>
      <c r="E15" s="112" t="s">
        <v>242</v>
      </c>
      <c r="F15" s="194"/>
      <c r="G15" s="459"/>
      <c r="H15" s="207">
        <v>0</v>
      </c>
      <c r="I15" s="150">
        <f>G15*F15</f>
        <v>0</v>
      </c>
      <c r="J15" s="150">
        <f>H15*I15</f>
        <v>0</v>
      </c>
      <c r="K15" s="150">
        <f>I15-J15</f>
        <v>0</v>
      </c>
    </row>
    <row r="16" spans="1:12" ht="14.5" x14ac:dyDescent="0.35">
      <c r="A16" s="23"/>
      <c r="B16" s="102"/>
      <c r="C16" s="102"/>
      <c r="D16" s="102"/>
      <c r="E16" s="112" t="s">
        <v>243</v>
      </c>
      <c r="F16" s="194"/>
      <c r="G16" s="459"/>
      <c r="H16" s="207">
        <v>0</v>
      </c>
      <c r="I16" s="150">
        <f>G16*F16</f>
        <v>0</v>
      </c>
      <c r="J16" s="150">
        <f>I16*H16</f>
        <v>0</v>
      </c>
      <c r="K16" s="150">
        <f t="shared" ref="K16:K63" si="0">I16-J16</f>
        <v>0</v>
      </c>
    </row>
    <row r="17" spans="1:11" ht="14.5" x14ac:dyDescent="0.35">
      <c r="A17" s="23"/>
      <c r="B17" s="102"/>
      <c r="C17" s="102" t="s">
        <v>244</v>
      </c>
      <c r="D17" s="102"/>
      <c r="E17" s="112" t="s">
        <v>245</v>
      </c>
      <c r="F17" s="194"/>
      <c r="G17" s="459"/>
      <c r="H17" s="207">
        <v>0</v>
      </c>
      <c r="I17" s="150">
        <f t="shared" ref="I17:I63" si="1">G17*F17</f>
        <v>0</v>
      </c>
      <c r="J17" s="150">
        <f t="shared" ref="J17:J63" si="2">I17*H17</f>
        <v>0</v>
      </c>
      <c r="K17" s="150">
        <f t="shared" si="0"/>
        <v>0</v>
      </c>
    </row>
    <row r="18" spans="1:11" ht="14.5" x14ac:dyDescent="0.35">
      <c r="A18" s="23"/>
      <c r="B18" s="102"/>
      <c r="C18" s="102"/>
      <c r="D18" s="102"/>
      <c r="E18" s="112" t="s">
        <v>246</v>
      </c>
      <c r="F18" s="194"/>
      <c r="G18" s="459"/>
      <c r="H18" s="207">
        <v>0</v>
      </c>
      <c r="I18" s="150">
        <f t="shared" si="1"/>
        <v>0</v>
      </c>
      <c r="J18" s="150">
        <f t="shared" si="2"/>
        <v>0</v>
      </c>
      <c r="K18" s="150">
        <f t="shared" si="0"/>
        <v>0</v>
      </c>
    </row>
    <row r="19" spans="1:11" ht="14.5" x14ac:dyDescent="0.35">
      <c r="A19" s="23"/>
      <c r="B19" s="102"/>
      <c r="C19" s="102" t="s">
        <v>247</v>
      </c>
      <c r="D19" s="102"/>
      <c r="E19" s="112" t="s">
        <v>248</v>
      </c>
      <c r="F19" s="194"/>
      <c r="G19" s="459"/>
      <c r="H19" s="207">
        <v>0</v>
      </c>
      <c r="I19" s="150">
        <f t="shared" si="1"/>
        <v>0</v>
      </c>
      <c r="J19" s="150">
        <f t="shared" si="2"/>
        <v>0</v>
      </c>
      <c r="K19" s="150">
        <f t="shared" si="0"/>
        <v>0</v>
      </c>
    </row>
    <row r="20" spans="1:11" ht="14.5" x14ac:dyDescent="0.35">
      <c r="A20" s="23"/>
      <c r="B20" s="102"/>
      <c r="C20" s="102"/>
      <c r="D20" s="102"/>
      <c r="E20" s="112" t="s">
        <v>249</v>
      </c>
      <c r="F20" s="194"/>
      <c r="G20" s="459"/>
      <c r="H20" s="207">
        <v>0</v>
      </c>
      <c r="I20" s="150">
        <f t="shared" si="1"/>
        <v>0</v>
      </c>
      <c r="J20" s="150">
        <f t="shared" si="2"/>
        <v>0</v>
      </c>
      <c r="K20" s="150">
        <f t="shared" si="0"/>
        <v>0</v>
      </c>
    </row>
    <row r="21" spans="1:11" ht="14.5" x14ac:dyDescent="0.35">
      <c r="A21" s="7"/>
      <c r="B21" s="102"/>
      <c r="C21" s="102" t="s">
        <v>250</v>
      </c>
      <c r="D21" s="102"/>
      <c r="E21" s="112" t="s">
        <v>251</v>
      </c>
      <c r="F21" s="194"/>
      <c r="G21" s="459"/>
      <c r="H21" s="207">
        <v>0</v>
      </c>
      <c r="I21" s="150">
        <f t="shared" si="1"/>
        <v>0</v>
      </c>
      <c r="J21" s="150">
        <f t="shared" si="2"/>
        <v>0</v>
      </c>
      <c r="K21" s="150">
        <f t="shared" si="0"/>
        <v>0</v>
      </c>
    </row>
    <row r="22" spans="1:11" ht="14.5" x14ac:dyDescent="0.35">
      <c r="A22" s="7"/>
      <c r="B22" s="102"/>
      <c r="C22" s="102"/>
      <c r="D22" s="102"/>
      <c r="E22" s="112" t="s">
        <v>252</v>
      </c>
      <c r="F22" s="194"/>
      <c r="G22" s="459"/>
      <c r="H22" s="207">
        <v>0</v>
      </c>
      <c r="I22" s="150">
        <f t="shared" si="1"/>
        <v>0</v>
      </c>
      <c r="J22" s="150">
        <f t="shared" si="2"/>
        <v>0</v>
      </c>
      <c r="K22" s="150">
        <f t="shared" si="0"/>
        <v>0</v>
      </c>
    </row>
    <row r="23" spans="1:11" ht="14.5" x14ac:dyDescent="0.35">
      <c r="A23" s="7"/>
      <c r="B23" s="102"/>
      <c r="C23" s="102" t="s">
        <v>253</v>
      </c>
      <c r="D23" s="102"/>
      <c r="E23" s="112" t="s">
        <v>254</v>
      </c>
      <c r="F23" s="194"/>
      <c r="G23" s="459"/>
      <c r="H23" s="207">
        <v>0</v>
      </c>
      <c r="I23" s="150">
        <f t="shared" si="1"/>
        <v>0</v>
      </c>
      <c r="J23" s="150">
        <f t="shared" si="2"/>
        <v>0</v>
      </c>
      <c r="K23" s="150">
        <f t="shared" si="0"/>
        <v>0</v>
      </c>
    </row>
    <row r="24" spans="1:11" ht="14.5" x14ac:dyDescent="0.35">
      <c r="A24" s="7"/>
      <c r="B24" s="102"/>
      <c r="C24" s="102"/>
      <c r="D24" s="102"/>
      <c r="E24" s="112" t="s">
        <v>255</v>
      </c>
      <c r="F24" s="194"/>
      <c r="G24" s="459"/>
      <c r="H24" s="207">
        <v>0</v>
      </c>
      <c r="I24" s="150">
        <f t="shared" si="1"/>
        <v>0</v>
      </c>
      <c r="J24" s="150">
        <f t="shared" si="2"/>
        <v>0</v>
      </c>
      <c r="K24" s="150">
        <f t="shared" si="0"/>
        <v>0</v>
      </c>
    </row>
    <row r="25" spans="1:11" ht="14.5" x14ac:dyDescent="0.35">
      <c r="A25" s="7"/>
      <c r="B25" s="102"/>
      <c r="C25" s="102" t="s">
        <v>256</v>
      </c>
      <c r="D25" s="102"/>
      <c r="E25" s="112" t="s">
        <v>257</v>
      </c>
      <c r="F25" s="194"/>
      <c r="G25" s="459"/>
      <c r="H25" s="207">
        <v>0</v>
      </c>
      <c r="I25" s="150">
        <f t="shared" si="1"/>
        <v>0</v>
      </c>
      <c r="J25" s="150">
        <f t="shared" si="2"/>
        <v>0</v>
      </c>
      <c r="K25" s="150">
        <f t="shared" si="0"/>
        <v>0</v>
      </c>
    </row>
    <row r="26" spans="1:11" ht="14.5" x14ac:dyDescent="0.35">
      <c r="A26" s="7"/>
      <c r="B26" s="102"/>
      <c r="C26" s="102"/>
      <c r="D26" s="102"/>
      <c r="E26" s="112" t="s">
        <v>258</v>
      </c>
      <c r="F26" s="194"/>
      <c r="G26" s="459"/>
      <c r="H26" s="207">
        <v>0</v>
      </c>
      <c r="I26" s="150">
        <f t="shared" si="1"/>
        <v>0</v>
      </c>
      <c r="J26" s="150">
        <f t="shared" si="2"/>
        <v>0</v>
      </c>
      <c r="K26" s="150">
        <f t="shared" si="0"/>
        <v>0</v>
      </c>
    </row>
    <row r="27" spans="1:11" ht="14.5" x14ac:dyDescent="0.35">
      <c r="A27" s="7"/>
      <c r="B27" s="102"/>
      <c r="C27" s="102" t="s">
        <v>259</v>
      </c>
      <c r="D27" s="102"/>
      <c r="E27" s="112" t="s">
        <v>260</v>
      </c>
      <c r="F27" s="194"/>
      <c r="G27" s="459"/>
      <c r="H27" s="207">
        <v>0</v>
      </c>
      <c r="I27" s="150">
        <f t="shared" si="1"/>
        <v>0</v>
      </c>
      <c r="J27" s="150">
        <f t="shared" si="2"/>
        <v>0</v>
      </c>
      <c r="K27" s="150">
        <f t="shared" si="0"/>
        <v>0</v>
      </c>
    </row>
    <row r="28" spans="1:11" ht="14.5" x14ac:dyDescent="0.35">
      <c r="A28" s="7"/>
      <c r="B28" s="102"/>
      <c r="C28" s="102"/>
      <c r="D28" s="102"/>
      <c r="E28" s="112" t="s">
        <v>261</v>
      </c>
      <c r="F28" s="194"/>
      <c r="G28" s="459"/>
      <c r="H28" s="207">
        <v>0</v>
      </c>
      <c r="I28" s="150">
        <f t="shared" si="1"/>
        <v>0</v>
      </c>
      <c r="J28" s="150">
        <f t="shared" si="2"/>
        <v>0</v>
      </c>
      <c r="K28" s="150">
        <f t="shared" si="0"/>
        <v>0</v>
      </c>
    </row>
    <row r="29" spans="1:11" ht="14.5" x14ac:dyDescent="0.35">
      <c r="A29" s="7"/>
      <c r="B29" s="102"/>
      <c r="C29" s="102" t="s">
        <v>262</v>
      </c>
      <c r="D29" s="102"/>
      <c r="E29" s="112" t="s">
        <v>263</v>
      </c>
      <c r="F29" s="194"/>
      <c r="G29" s="459"/>
      <c r="H29" s="207">
        <v>0</v>
      </c>
      <c r="I29" s="150">
        <f t="shared" si="1"/>
        <v>0</v>
      </c>
      <c r="J29" s="150">
        <f t="shared" si="2"/>
        <v>0</v>
      </c>
      <c r="K29" s="150">
        <f t="shared" si="0"/>
        <v>0</v>
      </c>
    </row>
    <row r="30" spans="1:11" ht="14.5" x14ac:dyDescent="0.35">
      <c r="A30" s="7"/>
      <c r="B30" s="102"/>
      <c r="C30" s="102"/>
      <c r="D30" s="102"/>
      <c r="E30" s="112" t="s">
        <v>264</v>
      </c>
      <c r="F30" s="194"/>
      <c r="G30" s="459"/>
      <c r="H30" s="207">
        <v>0</v>
      </c>
      <c r="I30" s="150">
        <f t="shared" si="1"/>
        <v>0</v>
      </c>
      <c r="J30" s="150">
        <f t="shared" si="2"/>
        <v>0</v>
      </c>
      <c r="K30" s="150">
        <f t="shared" si="0"/>
        <v>0</v>
      </c>
    </row>
    <row r="31" spans="1:11" ht="14.5" x14ac:dyDescent="0.35">
      <c r="A31" s="7"/>
      <c r="B31" s="102"/>
      <c r="C31" s="102" t="s">
        <v>265</v>
      </c>
      <c r="D31" s="102"/>
      <c r="E31" s="112" t="s">
        <v>266</v>
      </c>
      <c r="F31" s="194"/>
      <c r="G31" s="459"/>
      <c r="H31" s="207">
        <v>0</v>
      </c>
      <c r="I31" s="150">
        <f t="shared" si="1"/>
        <v>0</v>
      </c>
      <c r="J31" s="150">
        <f t="shared" si="2"/>
        <v>0</v>
      </c>
      <c r="K31" s="150">
        <f t="shared" si="0"/>
        <v>0</v>
      </c>
    </row>
    <row r="32" spans="1:11" ht="14.5" x14ac:dyDescent="0.35">
      <c r="A32" s="7"/>
      <c r="B32" s="102"/>
      <c r="C32" s="102"/>
      <c r="D32" s="102"/>
      <c r="E32" s="112" t="s">
        <v>267</v>
      </c>
      <c r="F32" s="194"/>
      <c r="G32" s="459"/>
      <c r="H32" s="207">
        <v>0</v>
      </c>
      <c r="I32" s="150">
        <f t="shared" si="1"/>
        <v>0</v>
      </c>
      <c r="J32" s="150">
        <f t="shared" si="2"/>
        <v>0</v>
      </c>
      <c r="K32" s="150">
        <f t="shared" si="0"/>
        <v>0</v>
      </c>
    </row>
    <row r="33" spans="1:11" ht="14.5" x14ac:dyDescent="0.35">
      <c r="A33" s="7"/>
      <c r="B33" s="102"/>
      <c r="C33" s="102" t="s">
        <v>268</v>
      </c>
      <c r="D33" s="102"/>
      <c r="E33" s="112" t="s">
        <v>269</v>
      </c>
      <c r="F33" s="194"/>
      <c r="G33" s="459"/>
      <c r="H33" s="207">
        <v>0</v>
      </c>
      <c r="I33" s="150">
        <f t="shared" si="1"/>
        <v>0</v>
      </c>
      <c r="J33" s="150">
        <f t="shared" si="2"/>
        <v>0</v>
      </c>
      <c r="K33" s="150">
        <f t="shared" si="0"/>
        <v>0</v>
      </c>
    </row>
    <row r="34" spans="1:11" ht="14.5" x14ac:dyDescent="0.35">
      <c r="A34" s="7"/>
      <c r="B34" s="102"/>
      <c r="C34" s="102"/>
      <c r="D34" s="102"/>
      <c r="E34" s="112" t="s">
        <v>270</v>
      </c>
      <c r="F34" s="194"/>
      <c r="G34" s="459"/>
      <c r="H34" s="207">
        <v>0</v>
      </c>
      <c r="I34" s="150">
        <f t="shared" si="1"/>
        <v>0</v>
      </c>
      <c r="J34" s="150">
        <f t="shared" si="2"/>
        <v>0</v>
      </c>
      <c r="K34" s="150">
        <f t="shared" si="0"/>
        <v>0</v>
      </c>
    </row>
    <row r="35" spans="1:11" ht="14.5" x14ac:dyDescent="0.35">
      <c r="A35" s="7"/>
      <c r="B35" s="102"/>
      <c r="C35" s="102" t="s">
        <v>271</v>
      </c>
      <c r="D35" s="102"/>
      <c r="E35" s="112" t="s">
        <v>272</v>
      </c>
      <c r="F35" s="194"/>
      <c r="G35" s="459"/>
      <c r="H35" s="207">
        <v>0</v>
      </c>
      <c r="I35" s="150">
        <f t="shared" si="1"/>
        <v>0</v>
      </c>
      <c r="J35" s="150">
        <f t="shared" si="2"/>
        <v>0</v>
      </c>
      <c r="K35" s="150">
        <f t="shared" si="0"/>
        <v>0</v>
      </c>
    </row>
    <row r="36" spans="1:11" ht="14.5" x14ac:dyDescent="0.35">
      <c r="A36" s="7"/>
      <c r="B36" s="102"/>
      <c r="C36" s="102"/>
      <c r="D36" s="102"/>
      <c r="E36" s="112" t="s">
        <v>273</v>
      </c>
      <c r="F36" s="194"/>
      <c r="G36" s="459"/>
      <c r="H36" s="207">
        <v>0</v>
      </c>
      <c r="I36" s="150">
        <f t="shared" si="1"/>
        <v>0</v>
      </c>
      <c r="J36" s="150">
        <f t="shared" si="2"/>
        <v>0</v>
      </c>
      <c r="K36" s="150">
        <f t="shared" si="0"/>
        <v>0</v>
      </c>
    </row>
    <row r="37" spans="1:11" ht="14.5" x14ac:dyDescent="0.35">
      <c r="A37" s="7"/>
      <c r="B37" s="102"/>
      <c r="C37" s="102" t="s">
        <v>274</v>
      </c>
      <c r="D37" s="102"/>
      <c r="E37" s="112" t="s">
        <v>275</v>
      </c>
      <c r="F37" s="194"/>
      <c r="G37" s="459"/>
      <c r="H37" s="207">
        <v>0</v>
      </c>
      <c r="I37" s="150">
        <f t="shared" si="1"/>
        <v>0</v>
      </c>
      <c r="J37" s="150">
        <f t="shared" si="2"/>
        <v>0</v>
      </c>
      <c r="K37" s="150">
        <f t="shared" si="0"/>
        <v>0</v>
      </c>
    </row>
    <row r="38" spans="1:11" ht="14.5" x14ac:dyDescent="0.35">
      <c r="A38" s="7"/>
      <c r="B38" s="102"/>
      <c r="C38" s="102"/>
      <c r="D38" s="102"/>
      <c r="E38" s="112" t="s">
        <v>276</v>
      </c>
      <c r="F38" s="194"/>
      <c r="G38" s="459"/>
      <c r="H38" s="207">
        <v>0</v>
      </c>
      <c r="I38" s="150">
        <f t="shared" si="1"/>
        <v>0</v>
      </c>
      <c r="J38" s="150">
        <f t="shared" si="2"/>
        <v>0</v>
      </c>
      <c r="K38" s="150">
        <f t="shared" si="0"/>
        <v>0</v>
      </c>
    </row>
    <row r="39" spans="1:11" ht="14.5" x14ac:dyDescent="0.35">
      <c r="A39" s="7"/>
      <c r="B39" s="102"/>
      <c r="C39" s="102"/>
      <c r="D39" s="102"/>
      <c r="E39" s="112" t="s">
        <v>277</v>
      </c>
      <c r="F39" s="194"/>
      <c r="G39" s="459"/>
      <c r="H39" s="207">
        <v>0</v>
      </c>
      <c r="I39" s="150">
        <f t="shared" si="1"/>
        <v>0</v>
      </c>
      <c r="J39" s="150">
        <f t="shared" si="2"/>
        <v>0</v>
      </c>
      <c r="K39" s="150">
        <f t="shared" si="0"/>
        <v>0</v>
      </c>
    </row>
    <row r="40" spans="1:11" ht="14.5" x14ac:dyDescent="0.35">
      <c r="A40" s="7"/>
      <c r="B40" s="102"/>
      <c r="C40" s="102"/>
      <c r="D40" s="102"/>
      <c r="E40" s="112" t="s">
        <v>278</v>
      </c>
      <c r="F40" s="194"/>
      <c r="G40" s="459"/>
      <c r="H40" s="207">
        <v>0</v>
      </c>
      <c r="I40" s="150">
        <f t="shared" si="1"/>
        <v>0</v>
      </c>
      <c r="J40" s="150">
        <f t="shared" si="2"/>
        <v>0</v>
      </c>
      <c r="K40" s="150">
        <f t="shared" si="0"/>
        <v>0</v>
      </c>
    </row>
    <row r="41" spans="1:11" ht="14.5" x14ac:dyDescent="0.35">
      <c r="A41" s="7"/>
      <c r="B41" s="102"/>
      <c r="C41" s="102"/>
      <c r="D41" s="102"/>
      <c r="E41" s="112" t="s">
        <v>279</v>
      </c>
      <c r="F41" s="194"/>
      <c r="G41" s="459"/>
      <c r="H41" s="207">
        <v>0</v>
      </c>
      <c r="I41" s="150">
        <f t="shared" si="1"/>
        <v>0</v>
      </c>
      <c r="J41" s="150">
        <f t="shared" si="2"/>
        <v>0</v>
      </c>
      <c r="K41" s="150">
        <f t="shared" si="0"/>
        <v>0</v>
      </c>
    </row>
    <row r="42" spans="1:11" ht="14.5" x14ac:dyDescent="0.35">
      <c r="A42" s="7"/>
      <c r="B42" s="102"/>
      <c r="C42" s="102"/>
      <c r="D42" s="102"/>
      <c r="E42" s="112" t="s">
        <v>280</v>
      </c>
      <c r="F42" s="194"/>
      <c r="G42" s="459"/>
      <c r="H42" s="207">
        <v>0</v>
      </c>
      <c r="I42" s="150">
        <f t="shared" si="1"/>
        <v>0</v>
      </c>
      <c r="J42" s="150">
        <f t="shared" si="2"/>
        <v>0</v>
      </c>
      <c r="K42" s="150">
        <f t="shared" si="0"/>
        <v>0</v>
      </c>
    </row>
    <row r="43" spans="1:11" ht="14.5" x14ac:dyDescent="0.35">
      <c r="A43" s="7"/>
      <c r="B43" s="102"/>
      <c r="C43" s="102"/>
      <c r="D43" s="102"/>
      <c r="E43" s="112" t="s">
        <v>281</v>
      </c>
      <c r="F43" s="194"/>
      <c r="G43" s="459"/>
      <c r="H43" s="207">
        <v>0</v>
      </c>
      <c r="I43" s="150">
        <f t="shared" si="1"/>
        <v>0</v>
      </c>
      <c r="J43" s="150">
        <f t="shared" si="2"/>
        <v>0</v>
      </c>
      <c r="K43" s="150">
        <f t="shared" si="0"/>
        <v>0</v>
      </c>
    </row>
    <row r="44" spans="1:11" ht="14.5" x14ac:dyDescent="0.35">
      <c r="A44" s="7"/>
      <c r="B44" s="102"/>
      <c r="C44" s="102"/>
      <c r="D44" s="102"/>
      <c r="E44" s="112" t="s">
        <v>282</v>
      </c>
      <c r="F44" s="194"/>
      <c r="G44" s="459"/>
      <c r="H44" s="207">
        <v>0</v>
      </c>
      <c r="I44" s="150">
        <f t="shared" si="1"/>
        <v>0</v>
      </c>
      <c r="J44" s="150">
        <f t="shared" si="2"/>
        <v>0</v>
      </c>
      <c r="K44" s="150">
        <f t="shared" si="0"/>
        <v>0</v>
      </c>
    </row>
    <row r="45" spans="1:11" ht="14.5" x14ac:dyDescent="0.35">
      <c r="A45" s="7"/>
      <c r="B45" s="102"/>
      <c r="C45" s="102"/>
      <c r="D45" s="102"/>
      <c r="E45" s="112" t="s">
        <v>283</v>
      </c>
      <c r="F45" s="194"/>
      <c r="G45" s="459"/>
      <c r="H45" s="207">
        <v>0</v>
      </c>
      <c r="I45" s="150">
        <f t="shared" si="1"/>
        <v>0</v>
      </c>
      <c r="J45" s="150">
        <f t="shared" si="2"/>
        <v>0</v>
      </c>
      <c r="K45" s="150">
        <f t="shared" si="0"/>
        <v>0</v>
      </c>
    </row>
    <row r="46" spans="1:11" ht="14.5" x14ac:dyDescent="0.35">
      <c r="A46" s="7"/>
      <c r="B46" s="102"/>
      <c r="C46" s="102"/>
      <c r="D46" s="102"/>
      <c r="E46" s="112" t="s">
        <v>284</v>
      </c>
      <c r="F46" s="194"/>
      <c r="G46" s="459"/>
      <c r="H46" s="207">
        <v>0</v>
      </c>
      <c r="I46" s="150">
        <f t="shared" si="1"/>
        <v>0</v>
      </c>
      <c r="J46" s="150">
        <f t="shared" si="2"/>
        <v>0</v>
      </c>
      <c r="K46" s="150">
        <f t="shared" si="0"/>
        <v>0</v>
      </c>
    </row>
    <row r="47" spans="1:11" ht="14.5" x14ac:dyDescent="0.35">
      <c r="A47" s="7"/>
      <c r="B47" s="102"/>
      <c r="C47" s="102"/>
      <c r="D47" s="102"/>
      <c r="E47" s="112" t="s">
        <v>285</v>
      </c>
      <c r="F47" s="194"/>
      <c r="G47" s="459"/>
      <c r="H47" s="207">
        <v>0</v>
      </c>
      <c r="I47" s="150">
        <f t="shared" si="1"/>
        <v>0</v>
      </c>
      <c r="J47" s="150">
        <f t="shared" si="2"/>
        <v>0</v>
      </c>
      <c r="K47" s="150">
        <f t="shared" si="0"/>
        <v>0</v>
      </c>
    </row>
    <row r="48" spans="1:11" ht="14.5" x14ac:dyDescent="0.35">
      <c r="A48" s="7"/>
      <c r="B48" s="102"/>
      <c r="C48" s="102"/>
      <c r="D48" s="102"/>
      <c r="E48" s="112" t="s">
        <v>286</v>
      </c>
      <c r="F48" s="194"/>
      <c r="G48" s="459"/>
      <c r="H48" s="207">
        <v>0</v>
      </c>
      <c r="I48" s="150">
        <f t="shared" si="1"/>
        <v>0</v>
      </c>
      <c r="J48" s="150">
        <f t="shared" si="2"/>
        <v>0</v>
      </c>
      <c r="K48" s="150">
        <f t="shared" si="0"/>
        <v>0</v>
      </c>
    </row>
    <row r="49" spans="1:11" ht="14.5" x14ac:dyDescent="0.35">
      <c r="A49" s="7"/>
      <c r="B49" s="102"/>
      <c r="C49" s="102"/>
      <c r="D49" s="102"/>
      <c r="E49" s="112" t="s">
        <v>287</v>
      </c>
      <c r="F49" s="194"/>
      <c r="G49" s="459"/>
      <c r="H49" s="207">
        <v>0</v>
      </c>
      <c r="I49" s="150">
        <f t="shared" si="1"/>
        <v>0</v>
      </c>
      <c r="J49" s="150">
        <f t="shared" si="2"/>
        <v>0</v>
      </c>
      <c r="K49" s="150">
        <f t="shared" si="0"/>
        <v>0</v>
      </c>
    </row>
    <row r="50" spans="1:11" ht="14.5" x14ac:dyDescent="0.35">
      <c r="A50" s="7"/>
      <c r="B50" s="102"/>
      <c r="C50" s="102"/>
      <c r="D50" s="102"/>
      <c r="E50" s="112" t="s">
        <v>288</v>
      </c>
      <c r="F50" s="194"/>
      <c r="G50" s="459"/>
      <c r="H50" s="207">
        <v>0</v>
      </c>
      <c r="I50" s="150">
        <f t="shared" si="1"/>
        <v>0</v>
      </c>
      <c r="J50" s="150">
        <f t="shared" si="2"/>
        <v>0</v>
      </c>
      <c r="K50" s="150">
        <f t="shared" si="0"/>
        <v>0</v>
      </c>
    </row>
    <row r="51" spans="1:11" ht="14.5" x14ac:dyDescent="0.35">
      <c r="A51" s="7"/>
      <c r="B51" s="102"/>
      <c r="C51" s="102"/>
      <c r="D51" s="102"/>
      <c r="E51" s="112" t="s">
        <v>289</v>
      </c>
      <c r="F51" s="194"/>
      <c r="G51" s="459"/>
      <c r="H51" s="207">
        <v>0</v>
      </c>
      <c r="I51" s="150">
        <f t="shared" si="1"/>
        <v>0</v>
      </c>
      <c r="J51" s="150">
        <f t="shared" si="2"/>
        <v>0</v>
      </c>
      <c r="K51" s="150">
        <f t="shared" si="0"/>
        <v>0</v>
      </c>
    </row>
    <row r="52" spans="1:11" ht="14.5" x14ac:dyDescent="0.35">
      <c r="A52" s="7"/>
      <c r="B52" s="102"/>
      <c r="C52" s="102"/>
      <c r="D52" s="102"/>
      <c r="E52" s="112" t="s">
        <v>290</v>
      </c>
      <c r="F52" s="194"/>
      <c r="G52" s="459"/>
      <c r="H52" s="207">
        <v>0</v>
      </c>
      <c r="I52" s="150">
        <f t="shared" si="1"/>
        <v>0</v>
      </c>
      <c r="J52" s="150">
        <f t="shared" si="2"/>
        <v>0</v>
      </c>
      <c r="K52" s="150">
        <f t="shared" si="0"/>
        <v>0</v>
      </c>
    </row>
    <row r="53" spans="1:11" ht="14.5" x14ac:dyDescent="0.35">
      <c r="A53" s="7"/>
      <c r="B53" s="102"/>
      <c r="C53" s="102"/>
      <c r="D53" s="102"/>
      <c r="E53" s="112" t="s">
        <v>291</v>
      </c>
      <c r="F53" s="194"/>
      <c r="G53" s="459"/>
      <c r="H53" s="207">
        <v>0</v>
      </c>
      <c r="I53" s="150">
        <f t="shared" si="1"/>
        <v>0</v>
      </c>
      <c r="J53" s="150">
        <f t="shared" si="2"/>
        <v>0</v>
      </c>
      <c r="K53" s="150">
        <f t="shared" si="0"/>
        <v>0</v>
      </c>
    </row>
    <row r="54" spans="1:11" ht="14.5" x14ac:dyDescent="0.35">
      <c r="A54" s="7"/>
      <c r="B54" s="102"/>
      <c r="C54" s="102"/>
      <c r="D54" s="102"/>
      <c r="E54" s="112" t="s">
        <v>292</v>
      </c>
      <c r="F54" s="194"/>
      <c r="G54" s="459"/>
      <c r="H54" s="207">
        <v>0</v>
      </c>
      <c r="I54" s="150">
        <f t="shared" si="1"/>
        <v>0</v>
      </c>
      <c r="J54" s="150">
        <f t="shared" si="2"/>
        <v>0</v>
      </c>
      <c r="K54" s="150">
        <f t="shared" si="0"/>
        <v>0</v>
      </c>
    </row>
    <row r="55" spans="1:11" ht="14.5" x14ac:dyDescent="0.35">
      <c r="A55" s="7"/>
      <c r="B55" s="102"/>
      <c r="C55" s="102"/>
      <c r="D55" s="102"/>
      <c r="E55" s="112" t="s">
        <v>293</v>
      </c>
      <c r="F55" s="194"/>
      <c r="G55" s="459"/>
      <c r="H55" s="207">
        <v>0</v>
      </c>
      <c r="I55" s="150">
        <f t="shared" si="1"/>
        <v>0</v>
      </c>
      <c r="J55" s="150">
        <f t="shared" si="2"/>
        <v>0</v>
      </c>
      <c r="K55" s="150">
        <f t="shared" si="0"/>
        <v>0</v>
      </c>
    </row>
    <row r="56" spans="1:11" ht="14.5" x14ac:dyDescent="0.35">
      <c r="A56" s="7"/>
      <c r="B56" s="102"/>
      <c r="C56" s="102"/>
      <c r="D56" s="102"/>
      <c r="E56" s="112" t="s">
        <v>294</v>
      </c>
      <c r="F56" s="194"/>
      <c r="G56" s="459"/>
      <c r="H56" s="207">
        <v>0</v>
      </c>
      <c r="I56" s="150">
        <f t="shared" si="1"/>
        <v>0</v>
      </c>
      <c r="J56" s="150">
        <f t="shared" si="2"/>
        <v>0</v>
      </c>
      <c r="K56" s="150">
        <f t="shared" si="0"/>
        <v>0</v>
      </c>
    </row>
    <row r="57" spans="1:11" ht="14.5" x14ac:dyDescent="0.35">
      <c r="A57" s="7"/>
      <c r="B57" s="102"/>
      <c r="C57" s="102"/>
      <c r="D57" s="102"/>
      <c r="E57" s="112" t="s">
        <v>295</v>
      </c>
      <c r="F57" s="194"/>
      <c r="G57" s="459"/>
      <c r="H57" s="207">
        <v>0</v>
      </c>
      <c r="I57" s="150">
        <f t="shared" si="1"/>
        <v>0</v>
      </c>
      <c r="J57" s="150">
        <f t="shared" si="2"/>
        <v>0</v>
      </c>
      <c r="K57" s="150">
        <f t="shared" si="0"/>
        <v>0</v>
      </c>
    </row>
    <row r="58" spans="1:11" ht="14.5" x14ac:dyDescent="0.35">
      <c r="A58" s="7"/>
      <c r="B58" s="102"/>
      <c r="C58" s="102"/>
      <c r="D58" s="102"/>
      <c r="E58" s="112" t="s">
        <v>296</v>
      </c>
      <c r="F58" s="194"/>
      <c r="G58" s="459"/>
      <c r="H58" s="207">
        <v>0</v>
      </c>
      <c r="I58" s="150">
        <f t="shared" si="1"/>
        <v>0</v>
      </c>
      <c r="J58" s="150">
        <f t="shared" si="2"/>
        <v>0</v>
      </c>
      <c r="K58" s="150">
        <f t="shared" si="0"/>
        <v>0</v>
      </c>
    </row>
    <row r="59" spans="1:11" ht="14.5" x14ac:dyDescent="0.35">
      <c r="A59" s="7"/>
      <c r="B59" s="102"/>
      <c r="C59" s="102"/>
      <c r="D59" s="102"/>
      <c r="E59" s="112" t="s">
        <v>297</v>
      </c>
      <c r="F59" s="194"/>
      <c r="G59" s="459"/>
      <c r="H59" s="207">
        <v>0</v>
      </c>
      <c r="I59" s="150">
        <f t="shared" si="1"/>
        <v>0</v>
      </c>
      <c r="J59" s="150">
        <f t="shared" si="2"/>
        <v>0</v>
      </c>
      <c r="K59" s="150">
        <f t="shared" si="0"/>
        <v>0</v>
      </c>
    </row>
    <row r="60" spans="1:11" ht="14.5" x14ac:dyDescent="0.35">
      <c r="A60" s="7"/>
      <c r="B60" s="102"/>
      <c r="C60" s="102"/>
      <c r="D60" s="102"/>
      <c r="E60" s="112" t="s">
        <v>298</v>
      </c>
      <c r="F60" s="194"/>
      <c r="G60" s="459"/>
      <c r="H60" s="207">
        <v>0</v>
      </c>
      <c r="I60" s="150">
        <f t="shared" si="1"/>
        <v>0</v>
      </c>
      <c r="J60" s="150">
        <f t="shared" si="2"/>
        <v>0</v>
      </c>
      <c r="K60" s="150">
        <f t="shared" si="0"/>
        <v>0</v>
      </c>
    </row>
    <row r="61" spans="1:11" ht="14.5" x14ac:dyDescent="0.35">
      <c r="A61" s="7"/>
      <c r="B61" s="102"/>
      <c r="C61" s="102"/>
      <c r="D61" s="102"/>
      <c r="E61" s="112" t="s">
        <v>299</v>
      </c>
      <c r="F61" s="194"/>
      <c r="G61" s="459"/>
      <c r="H61" s="207">
        <v>0</v>
      </c>
      <c r="I61" s="150">
        <f t="shared" si="1"/>
        <v>0</v>
      </c>
      <c r="J61" s="150">
        <f t="shared" si="2"/>
        <v>0</v>
      </c>
      <c r="K61" s="150">
        <f t="shared" si="0"/>
        <v>0</v>
      </c>
    </row>
    <row r="62" spans="1:11" ht="14.5" x14ac:dyDescent="0.35">
      <c r="A62" s="7"/>
      <c r="B62" s="102"/>
      <c r="C62" s="102"/>
      <c r="D62" s="102"/>
      <c r="E62" s="112" t="s">
        <v>300</v>
      </c>
      <c r="F62" s="194"/>
      <c r="G62" s="459"/>
      <c r="H62" s="207">
        <v>0</v>
      </c>
      <c r="I62" s="150">
        <f t="shared" si="1"/>
        <v>0</v>
      </c>
      <c r="J62" s="150">
        <f t="shared" si="2"/>
        <v>0</v>
      </c>
      <c r="K62" s="150">
        <f t="shared" si="0"/>
        <v>0</v>
      </c>
    </row>
    <row r="63" spans="1:11" ht="14.5" x14ac:dyDescent="0.35">
      <c r="A63" s="7"/>
      <c r="B63" s="102"/>
      <c r="C63" s="102"/>
      <c r="D63" s="102"/>
      <c r="E63" s="112" t="s">
        <v>301</v>
      </c>
      <c r="F63" s="194"/>
      <c r="G63" s="459"/>
      <c r="H63" s="207">
        <v>0</v>
      </c>
      <c r="I63" s="150">
        <f t="shared" si="1"/>
        <v>0</v>
      </c>
      <c r="J63" s="150">
        <f t="shared" si="2"/>
        <v>0</v>
      </c>
      <c r="K63" s="150">
        <f t="shared" si="0"/>
        <v>0</v>
      </c>
    </row>
    <row r="64" spans="1:11" ht="14.5" x14ac:dyDescent="0.35">
      <c r="A64" s="7"/>
      <c r="B64" s="102" t="s">
        <v>302</v>
      </c>
      <c r="C64" s="102" t="s">
        <v>303</v>
      </c>
      <c r="D64" s="102"/>
      <c r="E64" s="112" t="s">
        <v>304</v>
      </c>
      <c r="F64" s="194"/>
      <c r="G64" s="459"/>
      <c r="H64" s="207">
        <v>0</v>
      </c>
      <c r="I64" s="150">
        <f t="shared" ref="I64:I100" si="3">G64*F64</f>
        <v>0</v>
      </c>
      <c r="J64" s="150">
        <f t="shared" ref="J64:J100" si="4">I64*H64</f>
        <v>0</v>
      </c>
      <c r="K64" s="150">
        <f t="shared" ref="K64:K100" si="5">I64-J64</f>
        <v>0</v>
      </c>
    </row>
    <row r="65" spans="1:11" ht="14.5" x14ac:dyDescent="0.35">
      <c r="A65" s="7"/>
      <c r="B65" s="102"/>
      <c r="C65" s="102"/>
      <c r="D65" s="102"/>
      <c r="E65" s="112" t="s">
        <v>305</v>
      </c>
      <c r="F65" s="194"/>
      <c r="G65" s="459"/>
      <c r="H65" s="207">
        <v>0</v>
      </c>
      <c r="I65" s="150">
        <f t="shared" si="3"/>
        <v>0</v>
      </c>
      <c r="J65" s="150">
        <f t="shared" si="4"/>
        <v>0</v>
      </c>
      <c r="K65" s="150">
        <f t="shared" si="5"/>
        <v>0</v>
      </c>
    </row>
    <row r="66" spans="1:11" ht="14.5" x14ac:dyDescent="0.35">
      <c r="A66" s="7"/>
      <c r="B66" s="102"/>
      <c r="C66" s="102" t="s">
        <v>306</v>
      </c>
      <c r="D66" s="102"/>
      <c r="E66" s="112" t="s">
        <v>307</v>
      </c>
      <c r="F66" s="194"/>
      <c r="G66" s="459"/>
      <c r="H66" s="207">
        <v>0</v>
      </c>
      <c r="I66" s="150">
        <f t="shared" si="3"/>
        <v>0</v>
      </c>
      <c r="J66" s="150">
        <f t="shared" si="4"/>
        <v>0</v>
      </c>
      <c r="K66" s="150">
        <f t="shared" si="5"/>
        <v>0</v>
      </c>
    </row>
    <row r="67" spans="1:11" ht="14.5" x14ac:dyDescent="0.35">
      <c r="A67" s="7"/>
      <c r="B67" s="102"/>
      <c r="C67" s="102"/>
      <c r="D67" s="102"/>
      <c r="E67" s="112" t="s">
        <v>308</v>
      </c>
      <c r="F67" s="194"/>
      <c r="G67" s="459"/>
      <c r="H67" s="207">
        <v>0</v>
      </c>
      <c r="I67" s="150">
        <f t="shared" si="3"/>
        <v>0</v>
      </c>
      <c r="J67" s="150">
        <f t="shared" si="4"/>
        <v>0</v>
      </c>
      <c r="K67" s="150">
        <f t="shared" si="5"/>
        <v>0</v>
      </c>
    </row>
    <row r="68" spans="1:11" ht="14.5" x14ac:dyDescent="0.35">
      <c r="A68" s="7"/>
      <c r="B68" s="102"/>
      <c r="C68" s="102" t="s">
        <v>309</v>
      </c>
      <c r="D68" s="102"/>
      <c r="E68" s="112" t="s">
        <v>310</v>
      </c>
      <c r="F68" s="194"/>
      <c r="G68" s="459"/>
      <c r="H68" s="207">
        <v>0</v>
      </c>
      <c r="I68" s="150">
        <f t="shared" si="3"/>
        <v>0</v>
      </c>
      <c r="J68" s="150">
        <f t="shared" si="4"/>
        <v>0</v>
      </c>
      <c r="K68" s="150">
        <f t="shared" si="5"/>
        <v>0</v>
      </c>
    </row>
    <row r="69" spans="1:11" ht="14.5" x14ac:dyDescent="0.35">
      <c r="A69" s="7"/>
      <c r="B69" s="102"/>
      <c r="C69" s="102"/>
      <c r="D69" s="102"/>
      <c r="E69" s="112" t="s">
        <v>311</v>
      </c>
      <c r="F69" s="194"/>
      <c r="G69" s="459"/>
      <c r="H69" s="207">
        <v>0</v>
      </c>
      <c r="I69" s="150">
        <f t="shared" si="3"/>
        <v>0</v>
      </c>
      <c r="J69" s="150">
        <f t="shared" si="4"/>
        <v>0</v>
      </c>
      <c r="K69" s="150">
        <f t="shared" si="5"/>
        <v>0</v>
      </c>
    </row>
    <row r="70" spans="1:11" ht="14.5" x14ac:dyDescent="0.35">
      <c r="A70" s="7"/>
      <c r="B70" s="102"/>
      <c r="C70" s="102" t="s">
        <v>312</v>
      </c>
      <c r="D70" s="102"/>
      <c r="E70" s="112" t="s">
        <v>313</v>
      </c>
      <c r="F70" s="194"/>
      <c r="G70" s="459"/>
      <c r="H70" s="207">
        <v>0</v>
      </c>
      <c r="I70" s="150">
        <f t="shared" si="3"/>
        <v>0</v>
      </c>
      <c r="J70" s="150">
        <f t="shared" si="4"/>
        <v>0</v>
      </c>
      <c r="K70" s="150">
        <f t="shared" si="5"/>
        <v>0</v>
      </c>
    </row>
    <row r="71" spans="1:11" ht="14.5" x14ac:dyDescent="0.35">
      <c r="A71" s="7"/>
      <c r="B71" s="102"/>
      <c r="C71" s="102"/>
      <c r="D71" s="102"/>
      <c r="E71" s="112" t="s">
        <v>314</v>
      </c>
      <c r="F71" s="194"/>
      <c r="G71" s="459"/>
      <c r="H71" s="207">
        <v>0</v>
      </c>
      <c r="I71" s="150">
        <f t="shared" si="3"/>
        <v>0</v>
      </c>
      <c r="J71" s="150">
        <f t="shared" si="4"/>
        <v>0</v>
      </c>
      <c r="K71" s="150">
        <f t="shared" si="5"/>
        <v>0</v>
      </c>
    </row>
    <row r="72" spans="1:11" ht="14.5" x14ac:dyDescent="0.35">
      <c r="A72" s="7"/>
      <c r="B72" s="102"/>
      <c r="C72" s="102" t="s">
        <v>315</v>
      </c>
      <c r="D72" s="102"/>
      <c r="E72" s="112" t="s">
        <v>316</v>
      </c>
      <c r="F72" s="194"/>
      <c r="G72" s="459"/>
      <c r="H72" s="207">
        <v>0</v>
      </c>
      <c r="I72" s="150">
        <f t="shared" si="3"/>
        <v>0</v>
      </c>
      <c r="J72" s="150">
        <f t="shared" si="4"/>
        <v>0</v>
      </c>
      <c r="K72" s="150">
        <f t="shared" si="5"/>
        <v>0</v>
      </c>
    </row>
    <row r="73" spans="1:11" ht="14.5" x14ac:dyDescent="0.35">
      <c r="A73" s="7"/>
      <c r="B73" s="102"/>
      <c r="C73" s="102"/>
      <c r="D73" s="102"/>
      <c r="E73" s="112" t="s">
        <v>317</v>
      </c>
      <c r="F73" s="194"/>
      <c r="G73" s="459"/>
      <c r="H73" s="207">
        <v>0</v>
      </c>
      <c r="I73" s="150">
        <f t="shared" si="3"/>
        <v>0</v>
      </c>
      <c r="J73" s="150">
        <f t="shared" si="4"/>
        <v>0</v>
      </c>
      <c r="K73" s="150">
        <f t="shared" si="5"/>
        <v>0</v>
      </c>
    </row>
    <row r="74" spans="1:11" ht="14.5" x14ac:dyDescent="0.35">
      <c r="A74" s="7"/>
      <c r="B74" s="102"/>
      <c r="C74" s="102" t="s">
        <v>318</v>
      </c>
      <c r="D74" s="102"/>
      <c r="E74" s="112" t="s">
        <v>319</v>
      </c>
      <c r="F74" s="194"/>
      <c r="G74" s="459"/>
      <c r="H74" s="207">
        <v>0</v>
      </c>
      <c r="I74" s="150">
        <f t="shared" si="3"/>
        <v>0</v>
      </c>
      <c r="J74" s="150">
        <f t="shared" si="4"/>
        <v>0</v>
      </c>
      <c r="K74" s="150">
        <f t="shared" si="5"/>
        <v>0</v>
      </c>
    </row>
    <row r="75" spans="1:11" ht="14.5" x14ac:dyDescent="0.35">
      <c r="A75" s="7"/>
      <c r="B75" s="102"/>
      <c r="C75" s="102"/>
      <c r="D75" s="102"/>
      <c r="E75" s="112" t="s">
        <v>320</v>
      </c>
      <c r="F75" s="194"/>
      <c r="G75" s="459"/>
      <c r="H75" s="207">
        <v>0</v>
      </c>
      <c r="I75" s="150">
        <f t="shared" si="3"/>
        <v>0</v>
      </c>
      <c r="J75" s="150">
        <f t="shared" si="4"/>
        <v>0</v>
      </c>
      <c r="K75" s="150">
        <f t="shared" si="5"/>
        <v>0</v>
      </c>
    </row>
    <row r="76" spans="1:11" ht="14.5" x14ac:dyDescent="0.35">
      <c r="A76" s="7"/>
      <c r="B76" s="102"/>
      <c r="C76" s="102" t="s">
        <v>321</v>
      </c>
      <c r="D76" s="102"/>
      <c r="E76" s="112" t="s">
        <v>322</v>
      </c>
      <c r="F76" s="194"/>
      <c r="G76" s="459"/>
      <c r="H76" s="207">
        <v>0</v>
      </c>
      <c r="I76" s="150">
        <f t="shared" si="3"/>
        <v>0</v>
      </c>
      <c r="J76" s="150">
        <f t="shared" si="4"/>
        <v>0</v>
      </c>
      <c r="K76" s="150">
        <f t="shared" si="5"/>
        <v>0</v>
      </c>
    </row>
    <row r="77" spans="1:11" ht="14.5" x14ac:dyDescent="0.35">
      <c r="A77" s="7"/>
      <c r="B77" s="102"/>
      <c r="C77" s="102"/>
      <c r="D77" s="102"/>
      <c r="E77" s="112" t="s">
        <v>323</v>
      </c>
      <c r="F77" s="194"/>
      <c r="G77" s="459"/>
      <c r="H77" s="207">
        <v>0</v>
      </c>
      <c r="I77" s="150">
        <f t="shared" si="3"/>
        <v>0</v>
      </c>
      <c r="J77" s="150">
        <f t="shared" si="4"/>
        <v>0</v>
      </c>
      <c r="K77" s="150">
        <f t="shared" si="5"/>
        <v>0</v>
      </c>
    </row>
    <row r="78" spans="1:11" ht="14.5" x14ac:dyDescent="0.35">
      <c r="A78" s="7"/>
      <c r="B78" s="102"/>
      <c r="C78" s="102" t="s">
        <v>268</v>
      </c>
      <c r="D78" s="102"/>
      <c r="E78" s="112" t="s">
        <v>324</v>
      </c>
      <c r="F78" s="194"/>
      <c r="G78" s="459"/>
      <c r="H78" s="207">
        <v>0</v>
      </c>
      <c r="I78" s="150">
        <f t="shared" si="3"/>
        <v>0</v>
      </c>
      <c r="J78" s="150">
        <f t="shared" si="4"/>
        <v>0</v>
      </c>
      <c r="K78" s="150">
        <f t="shared" si="5"/>
        <v>0</v>
      </c>
    </row>
    <row r="79" spans="1:11" ht="14.5" x14ac:dyDescent="0.35">
      <c r="A79" s="7"/>
      <c r="B79" s="102"/>
      <c r="C79" s="102"/>
      <c r="D79" s="102"/>
      <c r="E79" s="112" t="s">
        <v>325</v>
      </c>
      <c r="F79" s="194"/>
      <c r="G79" s="459"/>
      <c r="H79" s="207">
        <v>0</v>
      </c>
      <c r="I79" s="150">
        <f t="shared" si="3"/>
        <v>0</v>
      </c>
      <c r="J79" s="150">
        <f t="shared" si="4"/>
        <v>0</v>
      </c>
      <c r="K79" s="150">
        <f t="shared" si="5"/>
        <v>0</v>
      </c>
    </row>
    <row r="80" spans="1:11" ht="14.5" x14ac:dyDescent="0.35">
      <c r="A80" s="7"/>
      <c r="B80" s="102"/>
      <c r="C80" s="102" t="s">
        <v>271</v>
      </c>
      <c r="D80" s="102"/>
      <c r="E80" s="112" t="s">
        <v>326</v>
      </c>
      <c r="F80" s="194"/>
      <c r="G80" s="459"/>
      <c r="H80" s="207">
        <v>0</v>
      </c>
      <c r="I80" s="150">
        <f t="shared" si="3"/>
        <v>0</v>
      </c>
      <c r="J80" s="150">
        <f t="shared" si="4"/>
        <v>0</v>
      </c>
      <c r="K80" s="150">
        <f t="shared" si="5"/>
        <v>0</v>
      </c>
    </row>
    <row r="81" spans="1:11" ht="14.5" x14ac:dyDescent="0.35">
      <c r="A81" s="7"/>
      <c r="B81" s="102"/>
      <c r="C81" s="102"/>
      <c r="D81" s="102"/>
      <c r="E81" s="112" t="s">
        <v>327</v>
      </c>
      <c r="F81" s="194"/>
      <c r="G81" s="459"/>
      <c r="H81" s="207">
        <v>0</v>
      </c>
      <c r="I81" s="150">
        <f t="shared" si="3"/>
        <v>0</v>
      </c>
      <c r="J81" s="150">
        <f t="shared" si="4"/>
        <v>0</v>
      </c>
      <c r="K81" s="150">
        <f t="shared" si="5"/>
        <v>0</v>
      </c>
    </row>
    <row r="82" spans="1:11" ht="14.5" x14ac:dyDescent="0.35">
      <c r="A82" s="7"/>
      <c r="B82" s="102"/>
      <c r="C82" s="102" t="s">
        <v>274</v>
      </c>
      <c r="D82" s="102"/>
      <c r="E82" s="112" t="s">
        <v>328</v>
      </c>
      <c r="F82" s="194"/>
      <c r="G82" s="459"/>
      <c r="H82" s="207">
        <v>0</v>
      </c>
      <c r="I82" s="150">
        <f t="shared" si="3"/>
        <v>0</v>
      </c>
      <c r="J82" s="150">
        <f t="shared" si="4"/>
        <v>0</v>
      </c>
      <c r="K82" s="150">
        <f t="shared" si="5"/>
        <v>0</v>
      </c>
    </row>
    <row r="83" spans="1:11" ht="14.5" x14ac:dyDescent="0.35">
      <c r="A83" s="7"/>
      <c r="B83" s="102"/>
      <c r="C83" s="102"/>
      <c r="D83" s="102"/>
      <c r="E83" s="112" t="s">
        <v>329</v>
      </c>
      <c r="F83" s="194"/>
      <c r="G83" s="459"/>
      <c r="H83" s="207">
        <v>0</v>
      </c>
      <c r="I83" s="150">
        <f t="shared" si="3"/>
        <v>0</v>
      </c>
      <c r="J83" s="150">
        <f t="shared" si="4"/>
        <v>0</v>
      </c>
      <c r="K83" s="150">
        <f t="shared" si="5"/>
        <v>0</v>
      </c>
    </row>
    <row r="84" spans="1:11" ht="14.5" x14ac:dyDescent="0.35">
      <c r="A84" s="7"/>
      <c r="B84" s="102"/>
      <c r="C84" s="102"/>
      <c r="D84" s="102"/>
      <c r="E84" s="112" t="s">
        <v>330</v>
      </c>
      <c r="F84" s="194"/>
      <c r="G84" s="459"/>
      <c r="H84" s="207">
        <v>0</v>
      </c>
      <c r="I84" s="150">
        <f t="shared" si="3"/>
        <v>0</v>
      </c>
      <c r="J84" s="150">
        <f t="shared" si="4"/>
        <v>0</v>
      </c>
      <c r="K84" s="150">
        <f t="shared" si="5"/>
        <v>0</v>
      </c>
    </row>
    <row r="85" spans="1:11" ht="14.5" x14ac:dyDescent="0.35">
      <c r="B85" s="102"/>
      <c r="C85" s="102"/>
      <c r="D85" s="102"/>
      <c r="E85" s="112" t="s">
        <v>331</v>
      </c>
      <c r="F85" s="194"/>
      <c r="G85" s="459"/>
      <c r="H85" s="207">
        <v>0</v>
      </c>
      <c r="I85" s="150">
        <f t="shared" si="3"/>
        <v>0</v>
      </c>
      <c r="J85" s="150">
        <f t="shared" si="4"/>
        <v>0</v>
      </c>
      <c r="K85" s="150">
        <f t="shared" si="5"/>
        <v>0</v>
      </c>
    </row>
    <row r="86" spans="1:11" ht="14.5" x14ac:dyDescent="0.35">
      <c r="B86" s="102"/>
      <c r="C86" s="102"/>
      <c r="D86" s="102"/>
      <c r="E86" s="112" t="s">
        <v>332</v>
      </c>
      <c r="F86" s="194"/>
      <c r="G86" s="459"/>
      <c r="H86" s="207">
        <v>0</v>
      </c>
      <c r="I86" s="150">
        <f t="shared" si="3"/>
        <v>0</v>
      </c>
      <c r="J86" s="150">
        <f t="shared" si="4"/>
        <v>0</v>
      </c>
      <c r="K86" s="150">
        <f t="shared" si="5"/>
        <v>0</v>
      </c>
    </row>
    <row r="87" spans="1:11" ht="14.5" x14ac:dyDescent="0.35">
      <c r="B87" s="102"/>
      <c r="C87" s="102"/>
      <c r="D87" s="102"/>
      <c r="E87" s="112" t="s">
        <v>333</v>
      </c>
      <c r="F87" s="194"/>
      <c r="G87" s="459"/>
      <c r="H87" s="207">
        <v>0</v>
      </c>
      <c r="I87" s="150">
        <f t="shared" si="3"/>
        <v>0</v>
      </c>
      <c r="J87" s="150">
        <f t="shared" si="4"/>
        <v>0</v>
      </c>
      <c r="K87" s="150">
        <f t="shared" si="5"/>
        <v>0</v>
      </c>
    </row>
    <row r="88" spans="1:11" ht="14.5" x14ac:dyDescent="0.35">
      <c r="B88" s="102"/>
      <c r="C88" s="102"/>
      <c r="D88" s="102"/>
      <c r="E88" s="112" t="s">
        <v>334</v>
      </c>
      <c r="F88" s="194"/>
      <c r="G88" s="459"/>
      <c r="H88" s="207">
        <v>0</v>
      </c>
      <c r="I88" s="150">
        <f t="shared" si="3"/>
        <v>0</v>
      </c>
      <c r="J88" s="150">
        <f t="shared" si="4"/>
        <v>0</v>
      </c>
      <c r="K88" s="150">
        <f t="shared" si="5"/>
        <v>0</v>
      </c>
    </row>
    <row r="89" spans="1:11" ht="14.5" x14ac:dyDescent="0.35">
      <c r="B89" s="102"/>
      <c r="C89" s="102"/>
      <c r="D89" s="102"/>
      <c r="E89" s="112" t="s">
        <v>335</v>
      </c>
      <c r="F89" s="194"/>
      <c r="G89" s="459"/>
      <c r="H89" s="207">
        <v>0</v>
      </c>
      <c r="I89" s="150">
        <f t="shared" si="3"/>
        <v>0</v>
      </c>
      <c r="J89" s="150">
        <f t="shared" si="4"/>
        <v>0</v>
      </c>
      <c r="K89" s="150">
        <f t="shared" si="5"/>
        <v>0</v>
      </c>
    </row>
    <row r="90" spans="1:11" ht="14.5" x14ac:dyDescent="0.35">
      <c r="B90" s="102"/>
      <c r="C90" s="102"/>
      <c r="D90" s="102"/>
      <c r="E90" s="112" t="s">
        <v>336</v>
      </c>
      <c r="F90" s="194"/>
      <c r="G90" s="459"/>
      <c r="H90" s="207">
        <v>0</v>
      </c>
      <c r="I90" s="150">
        <f t="shared" si="3"/>
        <v>0</v>
      </c>
      <c r="J90" s="150">
        <f t="shared" si="4"/>
        <v>0</v>
      </c>
      <c r="K90" s="150">
        <f t="shared" si="5"/>
        <v>0</v>
      </c>
    </row>
    <row r="91" spans="1:11" ht="14.5" x14ac:dyDescent="0.35">
      <c r="B91" s="102"/>
      <c r="C91" s="102"/>
      <c r="D91" s="102"/>
      <c r="E91" s="112" t="s">
        <v>337</v>
      </c>
      <c r="F91" s="194"/>
      <c r="G91" s="459"/>
      <c r="H91" s="207">
        <v>0</v>
      </c>
      <c r="I91" s="150">
        <f t="shared" si="3"/>
        <v>0</v>
      </c>
      <c r="J91" s="150">
        <f t="shared" si="4"/>
        <v>0</v>
      </c>
      <c r="K91" s="150">
        <f t="shared" si="5"/>
        <v>0</v>
      </c>
    </row>
    <row r="92" spans="1:11" ht="14.5" x14ac:dyDescent="0.35">
      <c r="B92" s="102"/>
      <c r="C92" s="102"/>
      <c r="D92" s="102"/>
      <c r="E92" s="112" t="s">
        <v>338</v>
      </c>
      <c r="F92" s="194"/>
      <c r="G92" s="459"/>
      <c r="H92" s="207">
        <v>0</v>
      </c>
      <c r="I92" s="150">
        <f t="shared" si="3"/>
        <v>0</v>
      </c>
      <c r="J92" s="150">
        <f t="shared" si="4"/>
        <v>0</v>
      </c>
      <c r="K92" s="150">
        <f t="shared" si="5"/>
        <v>0</v>
      </c>
    </row>
    <row r="93" spans="1:11" ht="14.5" x14ac:dyDescent="0.35">
      <c r="B93" s="102"/>
      <c r="C93" s="102"/>
      <c r="D93" s="102"/>
      <c r="E93" s="112" t="s">
        <v>339</v>
      </c>
      <c r="F93" s="194"/>
      <c r="G93" s="459"/>
      <c r="H93" s="207">
        <v>0</v>
      </c>
      <c r="I93" s="150">
        <f t="shared" si="3"/>
        <v>0</v>
      </c>
      <c r="J93" s="150">
        <f t="shared" si="4"/>
        <v>0</v>
      </c>
      <c r="K93" s="150">
        <f t="shared" si="5"/>
        <v>0</v>
      </c>
    </row>
    <row r="94" spans="1:11" ht="14.5" x14ac:dyDescent="0.35">
      <c r="B94" s="102"/>
      <c r="C94" s="102"/>
      <c r="D94" s="102"/>
      <c r="E94" s="112" t="s">
        <v>340</v>
      </c>
      <c r="F94" s="194"/>
      <c r="G94" s="459"/>
      <c r="H94" s="207">
        <v>0</v>
      </c>
      <c r="I94" s="150">
        <f t="shared" si="3"/>
        <v>0</v>
      </c>
      <c r="J94" s="150">
        <f t="shared" si="4"/>
        <v>0</v>
      </c>
      <c r="K94" s="150">
        <f t="shared" si="5"/>
        <v>0</v>
      </c>
    </row>
    <row r="95" spans="1:11" ht="14.5" x14ac:dyDescent="0.35">
      <c r="B95" s="102"/>
      <c r="C95" s="102"/>
      <c r="D95" s="102"/>
      <c r="E95" s="112" t="s">
        <v>341</v>
      </c>
      <c r="F95" s="194"/>
      <c r="G95" s="459"/>
      <c r="H95" s="207">
        <v>0</v>
      </c>
      <c r="I95" s="150">
        <f t="shared" si="3"/>
        <v>0</v>
      </c>
      <c r="J95" s="150">
        <f t="shared" si="4"/>
        <v>0</v>
      </c>
      <c r="K95" s="150">
        <f t="shared" si="5"/>
        <v>0</v>
      </c>
    </row>
    <row r="96" spans="1:11" ht="14.5" x14ac:dyDescent="0.35">
      <c r="B96" s="102"/>
      <c r="C96" s="102"/>
      <c r="D96" s="102"/>
      <c r="E96" s="112" t="s">
        <v>342</v>
      </c>
      <c r="F96" s="194"/>
      <c r="G96" s="459"/>
      <c r="H96" s="207">
        <v>0</v>
      </c>
      <c r="I96" s="150">
        <f t="shared" si="3"/>
        <v>0</v>
      </c>
      <c r="J96" s="150">
        <f t="shared" si="4"/>
        <v>0</v>
      </c>
      <c r="K96" s="150">
        <f t="shared" si="5"/>
        <v>0</v>
      </c>
    </row>
    <row r="97" spans="2:11" ht="14.5" x14ac:dyDescent="0.35">
      <c r="B97" s="102"/>
      <c r="C97" s="102"/>
      <c r="D97" s="102"/>
      <c r="E97" s="112" t="s">
        <v>343</v>
      </c>
      <c r="F97" s="194"/>
      <c r="G97" s="459"/>
      <c r="H97" s="207">
        <v>0</v>
      </c>
      <c r="I97" s="150">
        <f t="shared" si="3"/>
        <v>0</v>
      </c>
      <c r="J97" s="150">
        <f t="shared" si="4"/>
        <v>0</v>
      </c>
      <c r="K97" s="150">
        <f t="shared" si="5"/>
        <v>0</v>
      </c>
    </row>
    <row r="98" spans="2:11" ht="14.5" x14ac:dyDescent="0.35">
      <c r="B98" s="102"/>
      <c r="C98" s="102"/>
      <c r="D98" s="102"/>
      <c r="E98" s="112" t="s">
        <v>344</v>
      </c>
      <c r="F98" s="194"/>
      <c r="G98" s="459"/>
      <c r="H98" s="207">
        <v>0</v>
      </c>
      <c r="I98" s="150">
        <f t="shared" si="3"/>
        <v>0</v>
      </c>
      <c r="J98" s="150">
        <f t="shared" si="4"/>
        <v>0</v>
      </c>
      <c r="K98" s="150">
        <f t="shared" si="5"/>
        <v>0</v>
      </c>
    </row>
    <row r="99" spans="2:11" ht="14.5" x14ac:dyDescent="0.35">
      <c r="B99" s="102"/>
      <c r="C99" s="102"/>
      <c r="D99" s="102"/>
      <c r="E99" s="112" t="s">
        <v>345</v>
      </c>
      <c r="F99" s="194"/>
      <c r="G99" s="459"/>
      <c r="H99" s="207">
        <v>0</v>
      </c>
      <c r="I99" s="150">
        <f t="shared" si="3"/>
        <v>0</v>
      </c>
      <c r="J99" s="150">
        <f t="shared" si="4"/>
        <v>0</v>
      </c>
      <c r="K99" s="150">
        <f t="shared" si="5"/>
        <v>0</v>
      </c>
    </row>
    <row r="100" spans="2:11" ht="14.5" x14ac:dyDescent="0.35">
      <c r="B100" s="102"/>
      <c r="C100" s="102"/>
      <c r="D100" s="102"/>
      <c r="E100" s="112" t="s">
        <v>346</v>
      </c>
      <c r="F100" s="194"/>
      <c r="G100" s="459"/>
      <c r="H100" s="207">
        <v>0</v>
      </c>
      <c r="I100" s="150">
        <f t="shared" si="3"/>
        <v>0</v>
      </c>
      <c r="J100" s="150">
        <f t="shared" si="4"/>
        <v>0</v>
      </c>
      <c r="K100" s="150">
        <f t="shared" si="5"/>
        <v>0</v>
      </c>
    </row>
    <row r="101" spans="2:11" ht="14.5" x14ac:dyDescent="0.35">
      <c r="B101" s="102"/>
      <c r="C101" s="102"/>
      <c r="D101" s="102"/>
      <c r="E101" s="112" t="s">
        <v>347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348</v>
      </c>
      <c r="F102" s="194"/>
      <c r="G102" s="459"/>
      <c r="H102" s="207">
        <v>0</v>
      </c>
      <c r="I102" s="150">
        <f t="shared" si="6"/>
        <v>0</v>
      </c>
      <c r="J102" s="150">
        <f t="shared" si="7"/>
        <v>0</v>
      </c>
      <c r="K102" s="150">
        <f t="shared" si="8"/>
        <v>0</v>
      </c>
    </row>
    <row r="103" spans="2:11" ht="14.5" x14ac:dyDescent="0.35">
      <c r="B103" s="102"/>
      <c r="C103" s="102"/>
      <c r="D103" s="102"/>
      <c r="E103" s="112" t="s">
        <v>349</v>
      </c>
      <c r="F103" s="194"/>
      <c r="G103" s="459"/>
      <c r="H103" s="207">
        <v>0</v>
      </c>
      <c r="I103" s="150">
        <f t="shared" si="6"/>
        <v>0</v>
      </c>
      <c r="J103" s="150">
        <f t="shared" si="7"/>
        <v>0</v>
      </c>
      <c r="K103" s="150">
        <f t="shared" si="8"/>
        <v>0</v>
      </c>
    </row>
    <row r="104" spans="2:11" ht="14.5" x14ac:dyDescent="0.35">
      <c r="B104" s="102"/>
      <c r="C104" s="102"/>
      <c r="D104" s="102"/>
      <c r="E104" s="112" t="s">
        <v>350</v>
      </c>
      <c r="F104" s="194"/>
      <c r="G104" s="459"/>
      <c r="H104" s="207">
        <v>0</v>
      </c>
      <c r="I104" s="150">
        <f t="shared" si="6"/>
        <v>0</v>
      </c>
      <c r="J104" s="150">
        <f t="shared" si="7"/>
        <v>0</v>
      </c>
      <c r="K104" s="150">
        <f t="shared" si="8"/>
        <v>0</v>
      </c>
    </row>
    <row r="105" spans="2:11" ht="14.5" x14ac:dyDescent="0.35">
      <c r="B105" s="102"/>
      <c r="C105" s="102"/>
      <c r="D105" s="102"/>
      <c r="E105" s="112" t="s">
        <v>351</v>
      </c>
      <c r="F105" s="194"/>
      <c r="G105" s="459"/>
      <c r="H105" s="207">
        <v>0</v>
      </c>
      <c r="I105" s="150">
        <f t="shared" si="6"/>
        <v>0</v>
      </c>
      <c r="J105" s="150">
        <f t="shared" si="7"/>
        <v>0</v>
      </c>
      <c r="K105" s="150">
        <f t="shared" si="8"/>
        <v>0</v>
      </c>
    </row>
    <row r="106" spans="2:11" ht="14.5" x14ac:dyDescent="0.35">
      <c r="B106" s="102"/>
      <c r="C106" s="102"/>
      <c r="D106" s="102"/>
      <c r="E106" s="112" t="s">
        <v>352</v>
      </c>
      <c r="F106" s="194"/>
      <c r="G106" s="459"/>
      <c r="H106" s="207">
        <v>0</v>
      </c>
      <c r="I106" s="150">
        <f t="shared" si="6"/>
        <v>0</v>
      </c>
      <c r="J106" s="150">
        <f t="shared" si="7"/>
        <v>0</v>
      </c>
      <c r="K106" s="150">
        <f t="shared" si="8"/>
        <v>0</v>
      </c>
    </row>
    <row r="107" spans="2:11" ht="14.5" x14ac:dyDescent="0.35">
      <c r="B107" s="102"/>
      <c r="C107" s="102"/>
      <c r="D107" s="102"/>
      <c r="E107" s="112" t="s">
        <v>353</v>
      </c>
      <c r="F107" s="194"/>
      <c r="G107" s="459"/>
      <c r="H107" s="207">
        <v>0</v>
      </c>
      <c r="I107" s="150">
        <f t="shared" si="6"/>
        <v>0</v>
      </c>
      <c r="J107" s="150">
        <f t="shared" si="7"/>
        <v>0</v>
      </c>
      <c r="K107" s="150">
        <f t="shared" si="8"/>
        <v>0</v>
      </c>
    </row>
    <row r="108" spans="2:11" ht="14.5" x14ac:dyDescent="0.35">
      <c r="B108" s="102"/>
      <c r="C108" s="102"/>
      <c r="D108" s="102"/>
      <c r="E108" s="112" t="s">
        <v>354</v>
      </c>
      <c r="F108" s="194"/>
      <c r="G108" s="459"/>
      <c r="H108" s="207">
        <v>0</v>
      </c>
      <c r="I108" s="150">
        <f t="shared" si="6"/>
        <v>0</v>
      </c>
      <c r="J108" s="150">
        <f t="shared" si="7"/>
        <v>0</v>
      </c>
      <c r="K108" s="150">
        <f t="shared" si="8"/>
        <v>0</v>
      </c>
    </row>
    <row r="109" spans="2:11" ht="14.5" x14ac:dyDescent="0.35">
      <c r="B109" s="102"/>
      <c r="C109" s="102"/>
      <c r="D109" s="102"/>
      <c r="E109" s="112" t="s">
        <v>355</v>
      </c>
      <c r="F109" s="194"/>
      <c r="G109" s="459"/>
      <c r="H109" s="207">
        <v>0</v>
      </c>
      <c r="I109" s="150">
        <f t="shared" si="6"/>
        <v>0</v>
      </c>
      <c r="J109" s="150">
        <f t="shared" si="7"/>
        <v>0</v>
      </c>
      <c r="K109" s="150">
        <f t="shared" si="8"/>
        <v>0</v>
      </c>
    </row>
    <row r="110" spans="2:11" ht="14.5" x14ac:dyDescent="0.35">
      <c r="B110" s="102"/>
      <c r="C110" s="102"/>
      <c r="D110" s="102"/>
      <c r="E110" s="112" t="s">
        <v>356</v>
      </c>
      <c r="F110" s="194"/>
      <c r="G110" s="459"/>
      <c r="H110" s="207">
        <v>0</v>
      </c>
      <c r="I110" s="150">
        <f t="shared" si="6"/>
        <v>0</v>
      </c>
      <c r="J110" s="150">
        <f t="shared" si="7"/>
        <v>0</v>
      </c>
      <c r="K110" s="150">
        <f t="shared" si="8"/>
        <v>0</v>
      </c>
    </row>
    <row r="111" spans="2:11" ht="14.5" x14ac:dyDescent="0.35">
      <c r="B111" s="102"/>
      <c r="C111" s="102"/>
      <c r="D111" s="102"/>
      <c r="E111" s="112" t="s">
        <v>357</v>
      </c>
      <c r="F111" s="194"/>
      <c r="G111" s="459"/>
      <c r="H111" s="207">
        <v>0</v>
      </c>
      <c r="I111" s="150">
        <f t="shared" si="6"/>
        <v>0</v>
      </c>
      <c r="J111" s="150">
        <f t="shared" si="7"/>
        <v>0</v>
      </c>
      <c r="K111" s="150">
        <f t="shared" si="8"/>
        <v>0</v>
      </c>
    </row>
    <row r="112" spans="2:11" ht="14.5" x14ac:dyDescent="0.35">
      <c r="B112" s="102"/>
      <c r="C112" s="102"/>
      <c r="D112" s="102"/>
      <c r="E112" s="112" t="s">
        <v>358</v>
      </c>
      <c r="F112" s="194"/>
      <c r="G112" s="459"/>
      <c r="H112" s="207">
        <v>0</v>
      </c>
      <c r="I112" s="150">
        <f t="shared" si="6"/>
        <v>0</v>
      </c>
      <c r="J112" s="150">
        <f t="shared" si="7"/>
        <v>0</v>
      </c>
      <c r="K112" s="150">
        <f t="shared" si="8"/>
        <v>0</v>
      </c>
    </row>
    <row r="113" spans="2:11" ht="14.5" x14ac:dyDescent="0.35">
      <c r="B113" s="102"/>
      <c r="C113" s="102"/>
      <c r="D113" s="102"/>
      <c r="E113" s="112" t="s">
        <v>359</v>
      </c>
      <c r="F113" s="194"/>
      <c r="G113" s="459"/>
      <c r="H113" s="207">
        <v>0</v>
      </c>
      <c r="I113" s="150">
        <f t="shared" si="6"/>
        <v>0</v>
      </c>
      <c r="J113" s="150">
        <f t="shared" si="7"/>
        <v>0</v>
      </c>
      <c r="K113" s="150">
        <f t="shared" si="8"/>
        <v>0</v>
      </c>
    </row>
    <row r="114" spans="2:11" ht="14.5" x14ac:dyDescent="0.35">
      <c r="B114" s="102"/>
      <c r="C114" s="102"/>
      <c r="D114" s="102"/>
      <c r="E114" s="112" t="s">
        <v>360</v>
      </c>
      <c r="F114" s="194"/>
      <c r="G114" s="459"/>
      <c r="H114" s="207">
        <v>0</v>
      </c>
      <c r="I114" s="150">
        <f t="shared" si="6"/>
        <v>0</v>
      </c>
      <c r="J114" s="150">
        <f t="shared" si="7"/>
        <v>0</v>
      </c>
      <c r="K114" s="150">
        <f t="shared" si="8"/>
        <v>0</v>
      </c>
    </row>
    <row r="115" spans="2:11" ht="14.5" x14ac:dyDescent="0.35">
      <c r="B115" s="102"/>
      <c r="C115" s="102"/>
      <c r="D115" s="102"/>
      <c r="E115" s="112" t="s">
        <v>361</v>
      </c>
      <c r="F115" s="194"/>
      <c r="G115" s="459"/>
      <c r="H115" s="207">
        <v>0</v>
      </c>
      <c r="I115" s="150">
        <f t="shared" si="6"/>
        <v>0</v>
      </c>
      <c r="J115" s="150">
        <f t="shared" si="7"/>
        <v>0</v>
      </c>
      <c r="K115" s="150">
        <f t="shared" si="8"/>
        <v>0</v>
      </c>
    </row>
    <row r="116" spans="2:11" ht="14.5" x14ac:dyDescent="0.35">
      <c r="B116" s="102"/>
      <c r="C116" s="102"/>
      <c r="D116" s="102"/>
      <c r="E116" s="112" t="s">
        <v>362</v>
      </c>
      <c r="F116" s="194"/>
      <c r="G116" s="459"/>
      <c r="H116" s="207">
        <v>0</v>
      </c>
      <c r="I116" s="150">
        <f t="shared" si="6"/>
        <v>0</v>
      </c>
      <c r="J116" s="150">
        <f t="shared" si="7"/>
        <v>0</v>
      </c>
      <c r="K116" s="150">
        <f t="shared" si="8"/>
        <v>0</v>
      </c>
    </row>
    <row r="117" spans="2:11" ht="14.5" x14ac:dyDescent="0.35">
      <c r="B117" s="102"/>
      <c r="C117" s="102"/>
      <c r="D117" s="102"/>
      <c r="E117" s="112" t="s">
        <v>363</v>
      </c>
      <c r="F117" s="194"/>
      <c r="G117" s="459"/>
      <c r="H117" s="207">
        <v>0</v>
      </c>
      <c r="I117" s="150">
        <f t="shared" si="6"/>
        <v>0</v>
      </c>
      <c r="J117" s="150">
        <f t="shared" si="7"/>
        <v>0</v>
      </c>
      <c r="K117" s="150">
        <f t="shared" si="8"/>
        <v>0</v>
      </c>
    </row>
    <row r="118" spans="2:11" ht="14.5" x14ac:dyDescent="0.35">
      <c r="B118" s="102"/>
      <c r="C118" s="102"/>
      <c r="D118" s="102"/>
      <c r="E118" s="112" t="s">
        <v>364</v>
      </c>
      <c r="F118" s="194"/>
      <c r="G118" s="459"/>
      <c r="H118" s="207">
        <v>0</v>
      </c>
      <c r="I118" s="150">
        <f t="shared" si="6"/>
        <v>0</v>
      </c>
      <c r="J118" s="150">
        <f t="shared" si="7"/>
        <v>0</v>
      </c>
      <c r="K118" s="150">
        <f t="shared" si="8"/>
        <v>0</v>
      </c>
    </row>
    <row r="119" spans="2:11" ht="14.5" x14ac:dyDescent="0.35">
      <c r="B119" s="102"/>
      <c r="C119" s="102"/>
      <c r="D119" s="102"/>
      <c r="E119" s="112" t="s">
        <v>365</v>
      </c>
      <c r="F119" s="194"/>
      <c r="G119" s="459"/>
      <c r="H119" s="207">
        <v>0</v>
      </c>
      <c r="I119" s="150">
        <f t="shared" si="6"/>
        <v>0</v>
      </c>
      <c r="J119" s="150">
        <f t="shared" si="7"/>
        <v>0</v>
      </c>
      <c r="K119" s="150">
        <f t="shared" si="8"/>
        <v>0</v>
      </c>
    </row>
    <row r="120" spans="2:11" ht="14.5" x14ac:dyDescent="0.35">
      <c r="B120" s="102"/>
      <c r="C120" s="102"/>
      <c r="D120" s="102"/>
      <c r="E120" s="112" t="s">
        <v>366</v>
      </c>
      <c r="F120" s="194"/>
      <c r="G120" s="459"/>
      <c r="H120" s="207">
        <v>0</v>
      </c>
      <c r="I120" s="150">
        <f t="shared" si="6"/>
        <v>0</v>
      </c>
      <c r="J120" s="150">
        <f t="shared" si="7"/>
        <v>0</v>
      </c>
      <c r="K120" s="150">
        <f t="shared" si="8"/>
        <v>0</v>
      </c>
    </row>
    <row r="121" spans="2:11" ht="14.5" x14ac:dyDescent="0.35">
      <c r="B121" s="102"/>
      <c r="C121" s="102"/>
      <c r="D121" s="102"/>
      <c r="E121" s="112" t="s">
        <v>367</v>
      </c>
      <c r="F121" s="194"/>
      <c r="G121" s="459"/>
      <c r="H121" s="207">
        <v>0</v>
      </c>
      <c r="I121" s="150">
        <f t="shared" si="6"/>
        <v>0</v>
      </c>
      <c r="J121" s="150">
        <f t="shared" si="7"/>
        <v>0</v>
      </c>
      <c r="K121" s="150">
        <f t="shared" si="8"/>
        <v>0</v>
      </c>
    </row>
    <row r="122" spans="2:11" ht="14.5" x14ac:dyDescent="0.35">
      <c r="B122" s="102"/>
      <c r="C122" s="102"/>
      <c r="D122" s="102"/>
      <c r="E122" s="112" t="s">
        <v>368</v>
      </c>
      <c r="F122" s="194"/>
      <c r="G122" s="459"/>
      <c r="H122" s="207">
        <v>0</v>
      </c>
      <c r="I122" s="150">
        <f t="shared" si="6"/>
        <v>0</v>
      </c>
      <c r="J122" s="150">
        <f t="shared" si="7"/>
        <v>0</v>
      </c>
      <c r="K122" s="150">
        <f t="shared" si="8"/>
        <v>0</v>
      </c>
    </row>
    <row r="123" spans="2:11" ht="14.5" x14ac:dyDescent="0.35">
      <c r="B123" s="102"/>
      <c r="C123" s="102"/>
      <c r="D123" s="102"/>
      <c r="E123" s="112" t="s">
        <v>369</v>
      </c>
      <c r="F123" s="194"/>
      <c r="G123" s="459"/>
      <c r="H123" s="207">
        <v>0</v>
      </c>
      <c r="I123" s="150">
        <f t="shared" si="6"/>
        <v>0</v>
      </c>
      <c r="J123" s="150">
        <f t="shared" si="7"/>
        <v>0</v>
      </c>
      <c r="K123" s="150">
        <f t="shared" si="8"/>
        <v>0</v>
      </c>
    </row>
    <row r="124" spans="2:11" ht="14.5" x14ac:dyDescent="0.35">
      <c r="B124" s="102"/>
      <c r="C124" s="102"/>
      <c r="D124" s="102"/>
      <c r="E124" s="112" t="s">
        <v>370</v>
      </c>
      <c r="F124" s="194"/>
      <c r="G124" s="459"/>
      <c r="H124" s="207">
        <v>0</v>
      </c>
      <c r="I124" s="150">
        <f t="shared" si="6"/>
        <v>0</v>
      </c>
      <c r="J124" s="150">
        <f t="shared" si="7"/>
        <v>0</v>
      </c>
      <c r="K124" s="150">
        <f t="shared" si="8"/>
        <v>0</v>
      </c>
    </row>
    <row r="125" spans="2:11" ht="14.5" x14ac:dyDescent="0.35">
      <c r="B125" s="102"/>
      <c r="C125" s="102"/>
      <c r="D125" s="102"/>
      <c r="E125" s="112" t="s">
        <v>371</v>
      </c>
      <c r="F125" s="194"/>
      <c r="G125" s="459"/>
      <c r="H125" s="207">
        <v>0</v>
      </c>
      <c r="I125" s="150">
        <f t="shared" si="6"/>
        <v>0</v>
      </c>
      <c r="J125" s="150">
        <f t="shared" si="7"/>
        <v>0</v>
      </c>
      <c r="K125" s="150">
        <f t="shared" si="8"/>
        <v>0</v>
      </c>
    </row>
    <row r="126" spans="2:11" ht="14.5" x14ac:dyDescent="0.35">
      <c r="B126" s="102"/>
      <c r="C126" s="102"/>
      <c r="D126" s="102"/>
      <c r="E126" s="112" t="s">
        <v>372</v>
      </c>
      <c r="F126" s="194"/>
      <c r="G126" s="459"/>
      <c r="H126" s="207">
        <v>0</v>
      </c>
      <c r="I126" s="150">
        <f t="shared" si="6"/>
        <v>0</v>
      </c>
      <c r="J126" s="150">
        <f t="shared" si="7"/>
        <v>0</v>
      </c>
      <c r="K126" s="150">
        <f t="shared" si="8"/>
        <v>0</v>
      </c>
    </row>
    <row r="127" spans="2:11" ht="14.5" x14ac:dyDescent="0.35">
      <c r="B127" s="102"/>
      <c r="C127" s="102"/>
      <c r="D127" s="102"/>
      <c r="E127" s="112" t="s">
        <v>373</v>
      </c>
      <c r="F127" s="194"/>
      <c r="G127" s="459"/>
      <c r="H127" s="207">
        <v>0</v>
      </c>
      <c r="I127" s="150">
        <f t="shared" si="6"/>
        <v>0</v>
      </c>
      <c r="J127" s="150">
        <f t="shared" si="7"/>
        <v>0</v>
      </c>
      <c r="K127" s="150">
        <f t="shared" si="8"/>
        <v>0</v>
      </c>
    </row>
    <row r="128" spans="2:11" ht="14.5" x14ac:dyDescent="0.35">
      <c r="B128" s="102"/>
      <c r="C128" s="102"/>
      <c r="D128" s="102"/>
      <c r="E128" s="112" t="s">
        <v>374</v>
      </c>
      <c r="F128" s="194"/>
      <c r="G128" s="459"/>
      <c r="H128" s="207">
        <v>0</v>
      </c>
      <c r="I128" s="150">
        <f t="shared" si="6"/>
        <v>0</v>
      </c>
      <c r="J128" s="150">
        <f t="shared" si="7"/>
        <v>0</v>
      </c>
      <c r="K128" s="150">
        <f t="shared" si="8"/>
        <v>0</v>
      </c>
    </row>
    <row r="129" spans="2:11" ht="14.5" x14ac:dyDescent="0.35">
      <c r="B129" s="102"/>
      <c r="C129" s="102"/>
      <c r="D129" s="102"/>
      <c r="E129" s="112" t="s">
        <v>375</v>
      </c>
      <c r="F129" s="194"/>
      <c r="G129" s="459"/>
      <c r="H129" s="207">
        <v>0</v>
      </c>
      <c r="I129" s="150">
        <f t="shared" si="6"/>
        <v>0</v>
      </c>
      <c r="J129" s="150">
        <f t="shared" si="7"/>
        <v>0</v>
      </c>
      <c r="K129" s="150">
        <f t="shared" si="8"/>
        <v>0</v>
      </c>
    </row>
    <row r="130" spans="2:11" ht="14.5" x14ac:dyDescent="0.35">
      <c r="B130" s="102"/>
      <c r="C130" s="102"/>
      <c r="D130" s="102"/>
      <c r="E130" s="112" t="s">
        <v>376</v>
      </c>
      <c r="F130" s="194"/>
      <c r="G130" s="459"/>
      <c r="H130" s="207">
        <v>0</v>
      </c>
      <c r="I130" s="150">
        <f t="shared" si="6"/>
        <v>0</v>
      </c>
      <c r="J130" s="150">
        <f t="shared" si="7"/>
        <v>0</v>
      </c>
      <c r="K130" s="150">
        <f t="shared" si="8"/>
        <v>0</v>
      </c>
    </row>
    <row r="131" spans="2:11" ht="14.5" x14ac:dyDescent="0.35">
      <c r="B131" s="102"/>
      <c r="C131" s="102"/>
      <c r="D131" s="102"/>
      <c r="E131" s="112" t="s">
        <v>377</v>
      </c>
      <c r="F131" s="194"/>
      <c r="G131" s="459"/>
      <c r="H131" s="207">
        <v>0</v>
      </c>
      <c r="I131" s="150">
        <f t="shared" si="6"/>
        <v>0</v>
      </c>
      <c r="J131" s="150">
        <f t="shared" si="7"/>
        <v>0</v>
      </c>
      <c r="K131" s="150">
        <f t="shared" si="8"/>
        <v>0</v>
      </c>
    </row>
    <row r="132" spans="2:11" ht="14.5" x14ac:dyDescent="0.35">
      <c r="B132" s="102"/>
      <c r="C132" s="102"/>
      <c r="D132" s="102"/>
      <c r="E132" s="112" t="s">
        <v>378</v>
      </c>
      <c r="F132" s="194"/>
      <c r="G132" s="459"/>
      <c r="H132" s="207">
        <v>0</v>
      </c>
      <c r="I132" s="150">
        <f t="shared" si="6"/>
        <v>0</v>
      </c>
      <c r="J132" s="150">
        <f t="shared" si="7"/>
        <v>0</v>
      </c>
      <c r="K132" s="150">
        <f t="shared" si="8"/>
        <v>0</v>
      </c>
    </row>
    <row r="133" spans="2:11" ht="14.5" x14ac:dyDescent="0.35">
      <c r="B133" s="102"/>
      <c r="C133" s="102"/>
      <c r="D133" s="102"/>
      <c r="E133" s="112" t="s">
        <v>379</v>
      </c>
      <c r="F133" s="194"/>
      <c r="G133" s="459"/>
      <c r="H133" s="207">
        <v>0</v>
      </c>
      <c r="I133" s="150">
        <f t="shared" si="6"/>
        <v>0</v>
      </c>
      <c r="J133" s="150">
        <f t="shared" si="7"/>
        <v>0</v>
      </c>
      <c r="K133" s="150">
        <f t="shared" si="8"/>
        <v>0</v>
      </c>
    </row>
    <row r="134" spans="2:11" ht="14.5" x14ac:dyDescent="0.35">
      <c r="B134" s="102"/>
      <c r="C134" s="102"/>
      <c r="D134" s="102"/>
      <c r="E134" s="112" t="s">
        <v>380</v>
      </c>
      <c r="F134" s="194"/>
      <c r="G134" s="459"/>
      <c r="H134" s="207">
        <v>0</v>
      </c>
      <c r="I134" s="150">
        <f t="shared" si="6"/>
        <v>0</v>
      </c>
      <c r="J134" s="150">
        <f t="shared" si="7"/>
        <v>0</v>
      </c>
      <c r="K134" s="150">
        <f t="shared" si="8"/>
        <v>0</v>
      </c>
    </row>
    <row r="135" spans="2:11" ht="14.5" x14ac:dyDescent="0.35">
      <c r="B135" s="102"/>
      <c r="C135" s="102"/>
      <c r="D135" s="102"/>
      <c r="E135" s="112" t="s">
        <v>381</v>
      </c>
      <c r="F135" s="194"/>
      <c r="G135" s="459"/>
      <c r="H135" s="207">
        <v>0</v>
      </c>
      <c r="I135" s="150">
        <f t="shared" si="6"/>
        <v>0</v>
      </c>
      <c r="J135" s="150">
        <f t="shared" si="7"/>
        <v>0</v>
      </c>
      <c r="K135" s="150">
        <f t="shared" si="8"/>
        <v>0</v>
      </c>
    </row>
    <row r="136" spans="2:11" ht="14.5" x14ac:dyDescent="0.35">
      <c r="B136" s="102"/>
      <c r="C136" s="102"/>
      <c r="D136" s="102"/>
      <c r="E136" s="112" t="s">
        <v>382</v>
      </c>
      <c r="F136" s="194"/>
      <c r="G136" s="459"/>
      <c r="H136" s="207">
        <v>0</v>
      </c>
      <c r="I136" s="150">
        <f t="shared" si="6"/>
        <v>0</v>
      </c>
      <c r="J136" s="150">
        <f t="shared" si="7"/>
        <v>0</v>
      </c>
      <c r="K136" s="150">
        <f t="shared" si="8"/>
        <v>0</v>
      </c>
    </row>
    <row r="137" spans="2:11" ht="14.5" x14ac:dyDescent="0.35">
      <c r="B137" s="102"/>
      <c r="C137" s="102"/>
      <c r="D137" s="102"/>
      <c r="E137" s="112" t="s">
        <v>383</v>
      </c>
      <c r="F137" s="194"/>
      <c r="G137" s="459"/>
      <c r="H137" s="207">
        <v>0</v>
      </c>
      <c r="I137" s="150">
        <f t="shared" si="6"/>
        <v>0</v>
      </c>
      <c r="J137" s="150">
        <f t="shared" si="7"/>
        <v>0</v>
      </c>
      <c r="K137" s="150">
        <f t="shared" si="8"/>
        <v>0</v>
      </c>
    </row>
    <row r="138" spans="2:11" ht="14.5" x14ac:dyDescent="0.35">
      <c r="B138" s="102"/>
      <c r="C138" s="102"/>
      <c r="D138" s="102"/>
      <c r="E138" s="112" t="s">
        <v>384</v>
      </c>
      <c r="F138" s="194"/>
      <c r="G138" s="459"/>
      <c r="H138" s="207">
        <v>0</v>
      </c>
      <c r="I138" s="150">
        <f t="shared" si="6"/>
        <v>0</v>
      </c>
      <c r="J138" s="150">
        <f t="shared" si="7"/>
        <v>0</v>
      </c>
      <c r="K138" s="150">
        <f t="shared" si="8"/>
        <v>0</v>
      </c>
    </row>
    <row r="139" spans="2:11" ht="14.5" x14ac:dyDescent="0.35">
      <c r="B139" s="102"/>
      <c r="C139" s="102"/>
      <c r="D139" s="102"/>
      <c r="E139" s="112" t="s">
        <v>385</v>
      </c>
      <c r="F139" s="194"/>
      <c r="G139" s="459"/>
      <c r="H139" s="207">
        <v>0</v>
      </c>
      <c r="I139" s="150">
        <f t="shared" si="6"/>
        <v>0</v>
      </c>
      <c r="J139" s="150">
        <f t="shared" si="7"/>
        <v>0</v>
      </c>
      <c r="K139" s="150">
        <f t="shared" si="8"/>
        <v>0</v>
      </c>
    </row>
    <row r="140" spans="2:11" ht="14.5" x14ac:dyDescent="0.35">
      <c r="B140" s="102"/>
      <c r="C140" s="102"/>
      <c r="D140" s="102"/>
      <c r="E140" s="112" t="s">
        <v>386</v>
      </c>
      <c r="F140" s="194"/>
      <c r="G140" s="459"/>
      <c r="H140" s="207">
        <v>0</v>
      </c>
      <c r="I140" s="150">
        <f t="shared" si="6"/>
        <v>0</v>
      </c>
      <c r="J140" s="150">
        <f t="shared" si="7"/>
        <v>0</v>
      </c>
      <c r="K140" s="150">
        <f t="shared" si="8"/>
        <v>0</v>
      </c>
    </row>
    <row r="141" spans="2:11" ht="14.5" x14ac:dyDescent="0.35">
      <c r="B141" s="102"/>
      <c r="C141" s="102"/>
      <c r="D141" s="102"/>
      <c r="E141" s="112" t="s">
        <v>387</v>
      </c>
      <c r="F141" s="194"/>
      <c r="G141" s="459"/>
      <c r="H141" s="207">
        <v>0</v>
      </c>
      <c r="I141" s="150">
        <f t="shared" si="6"/>
        <v>0</v>
      </c>
      <c r="J141" s="150">
        <f t="shared" si="7"/>
        <v>0</v>
      </c>
      <c r="K141" s="150">
        <f t="shared" si="8"/>
        <v>0</v>
      </c>
    </row>
    <row r="142" spans="2:11" ht="14.5" x14ac:dyDescent="0.35">
      <c r="B142" s="102"/>
      <c r="C142" s="102"/>
      <c r="D142" s="102"/>
      <c r="E142" s="112" t="s">
        <v>388</v>
      </c>
      <c r="F142" s="194"/>
      <c r="G142" s="459"/>
      <c r="H142" s="207">
        <v>0</v>
      </c>
      <c r="I142" s="150">
        <f t="shared" si="6"/>
        <v>0</v>
      </c>
      <c r="J142" s="150">
        <f t="shared" si="7"/>
        <v>0</v>
      </c>
      <c r="K142" s="150">
        <f t="shared" si="8"/>
        <v>0</v>
      </c>
    </row>
    <row r="143" spans="2:11" ht="14.5" x14ac:dyDescent="0.35">
      <c r="B143" s="102"/>
      <c r="C143" s="102"/>
      <c r="D143" s="102"/>
      <c r="E143" s="112" t="s">
        <v>389</v>
      </c>
      <c r="F143" s="194"/>
      <c r="G143" s="459"/>
      <c r="H143" s="207">
        <v>0</v>
      </c>
      <c r="I143" s="150">
        <f t="shared" si="6"/>
        <v>0</v>
      </c>
      <c r="J143" s="150">
        <f t="shared" si="7"/>
        <v>0</v>
      </c>
      <c r="K143" s="150">
        <f t="shared" si="8"/>
        <v>0</v>
      </c>
    </row>
    <row r="144" spans="2:11" ht="14.5" x14ac:dyDescent="0.35">
      <c r="B144" s="102"/>
      <c r="C144" s="102"/>
      <c r="D144" s="102"/>
      <c r="E144" s="112" t="s">
        <v>390</v>
      </c>
      <c r="F144" s="194"/>
      <c r="G144" s="459"/>
      <c r="H144" s="207">
        <v>0</v>
      </c>
      <c r="I144" s="150">
        <f t="shared" si="6"/>
        <v>0</v>
      </c>
      <c r="J144" s="150">
        <f t="shared" si="7"/>
        <v>0</v>
      </c>
      <c r="K144" s="150">
        <f t="shared" si="8"/>
        <v>0</v>
      </c>
    </row>
    <row r="145" spans="2:11" ht="14.5" x14ac:dyDescent="0.35">
      <c r="B145" s="102"/>
      <c r="C145" s="102"/>
      <c r="D145" s="102"/>
      <c r="E145" s="112" t="s">
        <v>391</v>
      </c>
      <c r="F145" s="194"/>
      <c r="G145" s="459"/>
      <c r="H145" s="207">
        <v>0</v>
      </c>
      <c r="I145" s="150">
        <f t="shared" si="6"/>
        <v>0</v>
      </c>
      <c r="J145" s="150">
        <f t="shared" si="7"/>
        <v>0</v>
      </c>
      <c r="K145" s="150">
        <f t="shared" si="8"/>
        <v>0</v>
      </c>
    </row>
    <row r="146" spans="2:11" ht="14.5" x14ac:dyDescent="0.35">
      <c r="B146" s="102"/>
      <c r="C146" s="102"/>
      <c r="D146" s="102"/>
      <c r="E146" s="112" t="s">
        <v>392</v>
      </c>
      <c r="F146" s="194"/>
      <c r="G146" s="459"/>
      <c r="H146" s="207">
        <v>0</v>
      </c>
      <c r="I146" s="150">
        <f t="shared" si="6"/>
        <v>0</v>
      </c>
      <c r="J146" s="150">
        <f t="shared" si="7"/>
        <v>0</v>
      </c>
      <c r="K146" s="150">
        <f t="shared" si="8"/>
        <v>0</v>
      </c>
    </row>
    <row r="147" spans="2:11" ht="14.5" x14ac:dyDescent="0.35">
      <c r="B147" s="102"/>
      <c r="C147" s="102"/>
      <c r="D147" s="102"/>
      <c r="E147" s="112" t="s">
        <v>393</v>
      </c>
      <c r="F147" s="194"/>
      <c r="G147" s="459"/>
      <c r="H147" s="207">
        <v>0</v>
      </c>
      <c r="I147" s="150">
        <f t="shared" si="6"/>
        <v>0</v>
      </c>
      <c r="J147" s="150">
        <f t="shared" si="7"/>
        <v>0</v>
      </c>
      <c r="K147" s="150">
        <f t="shared" si="8"/>
        <v>0</v>
      </c>
    </row>
    <row r="148" spans="2:11" ht="14.5" x14ac:dyDescent="0.35">
      <c r="B148" s="102"/>
      <c r="C148" s="102"/>
      <c r="D148" s="102"/>
      <c r="E148" s="112" t="s">
        <v>394</v>
      </c>
      <c r="F148" s="194"/>
      <c r="G148" s="459"/>
      <c r="H148" s="207">
        <v>0</v>
      </c>
      <c r="I148" s="150">
        <f t="shared" si="6"/>
        <v>0</v>
      </c>
      <c r="J148" s="150">
        <f t="shared" si="7"/>
        <v>0</v>
      </c>
      <c r="K148" s="150">
        <f t="shared" si="8"/>
        <v>0</v>
      </c>
    </row>
    <row r="149" spans="2:11" ht="14.5" x14ac:dyDescent="0.35">
      <c r="B149" s="102"/>
      <c r="C149" s="102"/>
      <c r="D149" s="102"/>
      <c r="E149" s="112" t="s">
        <v>395</v>
      </c>
      <c r="F149" s="194"/>
      <c r="G149" s="459"/>
      <c r="H149" s="207">
        <v>0</v>
      </c>
      <c r="I149" s="150">
        <f t="shared" si="6"/>
        <v>0</v>
      </c>
      <c r="J149" s="150">
        <f t="shared" si="7"/>
        <v>0</v>
      </c>
      <c r="K149" s="150">
        <f t="shared" si="8"/>
        <v>0</v>
      </c>
    </row>
    <row r="150" spans="2:11" ht="14.5" x14ac:dyDescent="0.35">
      <c r="B150" s="102"/>
      <c r="C150" s="102"/>
      <c r="D150" s="102"/>
      <c r="E150" s="112" t="s">
        <v>396</v>
      </c>
      <c r="F150" s="194"/>
      <c r="G150" s="459"/>
      <c r="H150" s="207">
        <v>0</v>
      </c>
      <c r="I150" s="150">
        <f t="shared" si="6"/>
        <v>0</v>
      </c>
      <c r="J150" s="150">
        <f t="shared" si="7"/>
        <v>0</v>
      </c>
      <c r="K150" s="150">
        <f t="shared" si="8"/>
        <v>0</v>
      </c>
    </row>
    <row r="151" spans="2:11" ht="14.5" x14ac:dyDescent="0.35">
      <c r="B151" s="102"/>
      <c r="C151" s="102"/>
      <c r="D151" s="102"/>
      <c r="E151" s="112" t="s">
        <v>397</v>
      </c>
      <c r="F151" s="194"/>
      <c r="G151" s="459"/>
      <c r="H151" s="207">
        <v>0</v>
      </c>
      <c r="I151" s="150">
        <f t="shared" si="6"/>
        <v>0</v>
      </c>
      <c r="J151" s="150">
        <f t="shared" si="7"/>
        <v>0</v>
      </c>
      <c r="K151" s="150">
        <f t="shared" si="8"/>
        <v>0</v>
      </c>
    </row>
    <row r="152" spans="2:11" ht="14.5" x14ac:dyDescent="0.35">
      <c r="B152" s="102"/>
      <c r="C152" s="102"/>
      <c r="D152" s="102"/>
      <c r="E152" s="112" t="s">
        <v>398</v>
      </c>
      <c r="F152" s="194"/>
      <c r="G152" s="459"/>
      <c r="H152" s="207">
        <v>0</v>
      </c>
      <c r="I152" s="150">
        <f t="shared" si="6"/>
        <v>0</v>
      </c>
      <c r="J152" s="150">
        <f t="shared" si="7"/>
        <v>0</v>
      </c>
      <c r="K152" s="150">
        <f t="shared" si="8"/>
        <v>0</v>
      </c>
    </row>
    <row r="153" spans="2:11" ht="14.5" x14ac:dyDescent="0.35">
      <c r="B153" s="102"/>
      <c r="C153" s="102"/>
      <c r="D153" s="102"/>
      <c r="E153" s="112" t="s">
        <v>399</v>
      </c>
      <c r="F153" s="194"/>
      <c r="G153" s="459"/>
      <c r="H153" s="207">
        <v>0</v>
      </c>
      <c r="I153" s="150">
        <f t="shared" si="6"/>
        <v>0</v>
      </c>
      <c r="J153" s="150">
        <f t="shared" si="7"/>
        <v>0</v>
      </c>
      <c r="K153" s="150">
        <f t="shared" si="8"/>
        <v>0</v>
      </c>
    </row>
    <row r="154" spans="2:11" ht="14.5" x14ac:dyDescent="0.35">
      <c r="B154" s="102"/>
      <c r="C154" s="102"/>
      <c r="D154" s="102"/>
      <c r="E154" s="112" t="s">
        <v>400</v>
      </c>
      <c r="F154" s="194"/>
      <c r="G154" s="459"/>
      <c r="H154" s="207">
        <v>0</v>
      </c>
      <c r="I154" s="150">
        <f t="shared" si="6"/>
        <v>0</v>
      </c>
      <c r="J154" s="150">
        <f t="shared" si="7"/>
        <v>0</v>
      </c>
      <c r="K154" s="150">
        <f t="shared" si="8"/>
        <v>0</v>
      </c>
    </row>
    <row r="155" spans="2:11" ht="14.5" x14ac:dyDescent="0.35">
      <c r="B155" s="102"/>
      <c r="C155" s="102"/>
      <c r="D155" s="102"/>
      <c r="E155" s="112" t="s">
        <v>401</v>
      </c>
      <c r="F155" s="194"/>
      <c r="G155" s="459"/>
      <c r="H155" s="207">
        <v>0</v>
      </c>
      <c r="I155" s="150">
        <f t="shared" si="6"/>
        <v>0</v>
      </c>
      <c r="J155" s="150">
        <f t="shared" si="7"/>
        <v>0</v>
      </c>
      <c r="K155" s="150">
        <f t="shared" si="8"/>
        <v>0</v>
      </c>
    </row>
    <row r="156" spans="2:11" ht="14.5" x14ac:dyDescent="0.35">
      <c r="B156" s="102"/>
      <c r="C156" s="102"/>
      <c r="D156" s="102"/>
      <c r="E156" s="112" t="s">
        <v>402</v>
      </c>
      <c r="F156" s="194"/>
      <c r="G156" s="459"/>
      <c r="H156" s="207">
        <v>0</v>
      </c>
      <c r="I156" s="150">
        <f t="shared" si="6"/>
        <v>0</v>
      </c>
      <c r="J156" s="150">
        <f t="shared" si="7"/>
        <v>0</v>
      </c>
      <c r="K156" s="150">
        <f t="shared" si="8"/>
        <v>0</v>
      </c>
    </row>
    <row r="157" spans="2:11" ht="14.5" x14ac:dyDescent="0.35">
      <c r="B157" s="102"/>
      <c r="C157" s="102"/>
      <c r="D157" s="102"/>
      <c r="E157" s="112" t="s">
        <v>403</v>
      </c>
      <c r="F157" s="194"/>
      <c r="G157" s="459"/>
      <c r="H157" s="207">
        <v>0</v>
      </c>
      <c r="I157" s="150">
        <f t="shared" si="6"/>
        <v>0</v>
      </c>
      <c r="J157" s="150">
        <f t="shared" si="7"/>
        <v>0</v>
      </c>
      <c r="K157" s="150">
        <f t="shared" si="8"/>
        <v>0</v>
      </c>
    </row>
    <row r="158" spans="2:11" ht="14.5" x14ac:dyDescent="0.35">
      <c r="B158" s="102"/>
      <c r="C158" s="102"/>
      <c r="D158" s="102"/>
      <c r="E158" s="112" t="s">
        <v>404</v>
      </c>
      <c r="F158" s="194"/>
      <c r="G158" s="459"/>
      <c r="H158" s="207">
        <v>0</v>
      </c>
      <c r="I158" s="150">
        <f t="shared" si="6"/>
        <v>0</v>
      </c>
      <c r="J158" s="150">
        <f t="shared" si="7"/>
        <v>0</v>
      </c>
      <c r="K158" s="150">
        <f t="shared" si="8"/>
        <v>0</v>
      </c>
    </row>
    <row r="159" spans="2:11" ht="14.5" x14ac:dyDescent="0.35">
      <c r="B159" s="102"/>
      <c r="C159" s="102"/>
      <c r="D159" s="102"/>
      <c r="E159" s="112" t="s">
        <v>405</v>
      </c>
      <c r="F159" s="194"/>
      <c r="G159" s="459"/>
      <c r="H159" s="207">
        <v>0</v>
      </c>
      <c r="I159" s="150">
        <f t="shared" si="6"/>
        <v>0</v>
      </c>
      <c r="J159" s="150">
        <f t="shared" si="7"/>
        <v>0</v>
      </c>
      <c r="K159" s="150">
        <f t="shared" si="8"/>
        <v>0</v>
      </c>
    </row>
    <row r="160" spans="2:11" ht="14.5" x14ac:dyDescent="0.35">
      <c r="B160" s="102"/>
      <c r="C160" s="102"/>
      <c r="D160" s="102"/>
      <c r="E160" s="112" t="s">
        <v>406</v>
      </c>
      <c r="F160" s="194"/>
      <c r="G160" s="459"/>
      <c r="H160" s="207">
        <v>0</v>
      </c>
      <c r="I160" s="150">
        <f t="shared" si="6"/>
        <v>0</v>
      </c>
      <c r="J160" s="150">
        <f t="shared" si="7"/>
        <v>0</v>
      </c>
      <c r="K160" s="150">
        <f t="shared" si="8"/>
        <v>0</v>
      </c>
    </row>
    <row r="161" spans="2:11" ht="14.5" x14ac:dyDescent="0.35">
      <c r="B161" s="102"/>
      <c r="C161" s="102"/>
      <c r="D161" s="102"/>
      <c r="E161" s="112" t="s">
        <v>407</v>
      </c>
      <c r="F161" s="194"/>
      <c r="G161" s="459"/>
      <c r="H161" s="207">
        <v>0</v>
      </c>
      <c r="I161" s="150">
        <f t="shared" si="6"/>
        <v>0</v>
      </c>
      <c r="J161" s="150">
        <f t="shared" si="7"/>
        <v>0</v>
      </c>
      <c r="K161" s="150">
        <f t="shared" si="8"/>
        <v>0</v>
      </c>
    </row>
    <row r="162" spans="2:11" ht="14.5" x14ac:dyDescent="0.35">
      <c r="B162" s="102"/>
      <c r="C162" s="102"/>
      <c r="D162" s="102"/>
      <c r="E162" s="112" t="s">
        <v>408</v>
      </c>
      <c r="F162" s="194"/>
      <c r="G162" s="459"/>
      <c r="H162" s="207">
        <v>0</v>
      </c>
      <c r="I162" s="150">
        <f t="shared" si="6"/>
        <v>0</v>
      </c>
      <c r="J162" s="150">
        <f t="shared" si="7"/>
        <v>0</v>
      </c>
      <c r="K162" s="150">
        <f t="shared" si="8"/>
        <v>0</v>
      </c>
    </row>
    <row r="163" spans="2:11" ht="14.5" x14ac:dyDescent="0.35">
      <c r="B163" s="102"/>
      <c r="C163" s="102"/>
      <c r="D163" s="102"/>
      <c r="E163" s="112" t="s">
        <v>409</v>
      </c>
      <c r="F163" s="194"/>
      <c r="G163" s="459"/>
      <c r="H163" s="207">
        <v>0</v>
      </c>
      <c r="I163" s="150">
        <f t="shared" si="6"/>
        <v>0</v>
      </c>
      <c r="J163" s="150">
        <f t="shared" si="7"/>
        <v>0</v>
      </c>
      <c r="K163" s="150">
        <f t="shared" si="8"/>
        <v>0</v>
      </c>
    </row>
    <row r="164" spans="2:11" ht="14.5" x14ac:dyDescent="0.35">
      <c r="B164" s="102"/>
      <c r="C164" s="102"/>
      <c r="D164" s="102"/>
      <c r="E164" s="112" t="s">
        <v>410</v>
      </c>
      <c r="F164" s="194"/>
      <c r="G164" s="459"/>
      <c r="H164" s="207">
        <v>0</v>
      </c>
      <c r="I164" s="150">
        <f t="shared" si="6"/>
        <v>0</v>
      </c>
      <c r="J164" s="150">
        <f t="shared" si="7"/>
        <v>0</v>
      </c>
      <c r="K164" s="150">
        <f t="shared" si="8"/>
        <v>0</v>
      </c>
    </row>
    <row r="165" spans="2:11" ht="14.5" x14ac:dyDescent="0.35">
      <c r="B165" s="102"/>
      <c r="C165" s="102"/>
      <c r="D165" s="102"/>
      <c r="E165" s="112" t="s">
        <v>411</v>
      </c>
      <c r="F165" s="194"/>
      <c r="G165" s="459"/>
      <c r="H165" s="207">
        <v>0</v>
      </c>
      <c r="I165" s="150">
        <f t="shared" ref="I165:I228" si="9">G165*F165</f>
        <v>0</v>
      </c>
      <c r="J165" s="150">
        <f t="shared" ref="J165:J228" si="10">I165*H165</f>
        <v>0</v>
      </c>
      <c r="K165" s="150">
        <f t="shared" ref="K165:K228" si="11">I165-J165</f>
        <v>0</v>
      </c>
    </row>
    <row r="166" spans="2:11" ht="14.5" x14ac:dyDescent="0.35">
      <c r="B166" s="102"/>
      <c r="C166" s="102"/>
      <c r="D166" s="102"/>
      <c r="E166" s="112" t="s">
        <v>412</v>
      </c>
      <c r="F166" s="194"/>
      <c r="G166" s="459"/>
      <c r="H166" s="207">
        <v>0</v>
      </c>
      <c r="I166" s="150">
        <f t="shared" si="9"/>
        <v>0</v>
      </c>
      <c r="J166" s="150">
        <f t="shared" si="10"/>
        <v>0</v>
      </c>
      <c r="K166" s="150">
        <f t="shared" si="11"/>
        <v>0</v>
      </c>
    </row>
    <row r="167" spans="2:11" ht="14.5" x14ac:dyDescent="0.35">
      <c r="B167" s="102"/>
      <c r="C167" s="102"/>
      <c r="D167" s="102"/>
      <c r="E167" s="112" t="s">
        <v>413</v>
      </c>
      <c r="F167" s="194"/>
      <c r="G167" s="459"/>
      <c r="H167" s="207">
        <v>0</v>
      </c>
      <c r="I167" s="150">
        <f t="shared" si="9"/>
        <v>0</v>
      </c>
      <c r="J167" s="150">
        <f t="shared" si="10"/>
        <v>0</v>
      </c>
      <c r="K167" s="150">
        <f t="shared" si="11"/>
        <v>0</v>
      </c>
    </row>
    <row r="168" spans="2:11" ht="14.5" x14ac:dyDescent="0.35">
      <c r="B168" s="102"/>
      <c r="C168" s="102"/>
      <c r="D168" s="102"/>
      <c r="E168" s="112" t="s">
        <v>414</v>
      </c>
      <c r="F168" s="194"/>
      <c r="G168" s="459"/>
      <c r="H168" s="207">
        <v>0</v>
      </c>
      <c r="I168" s="150">
        <f t="shared" si="9"/>
        <v>0</v>
      </c>
      <c r="J168" s="150">
        <f t="shared" si="10"/>
        <v>0</v>
      </c>
      <c r="K168" s="150">
        <f t="shared" si="11"/>
        <v>0</v>
      </c>
    </row>
    <row r="169" spans="2:11" ht="14.5" x14ac:dyDescent="0.35">
      <c r="B169" s="102"/>
      <c r="C169" s="102"/>
      <c r="D169" s="102"/>
      <c r="E169" s="112" t="s">
        <v>415</v>
      </c>
      <c r="F169" s="194"/>
      <c r="G169" s="459"/>
      <c r="H169" s="207">
        <v>0</v>
      </c>
      <c r="I169" s="150">
        <f t="shared" si="9"/>
        <v>0</v>
      </c>
      <c r="J169" s="150">
        <f t="shared" si="10"/>
        <v>0</v>
      </c>
      <c r="K169" s="150">
        <f t="shared" si="11"/>
        <v>0</v>
      </c>
    </row>
    <row r="170" spans="2:11" ht="14.5" x14ac:dyDescent="0.35">
      <c r="B170" s="102"/>
      <c r="C170" s="102"/>
      <c r="D170" s="102"/>
      <c r="E170" s="112" t="s">
        <v>416</v>
      </c>
      <c r="F170" s="194"/>
      <c r="G170" s="459"/>
      <c r="H170" s="207">
        <v>0</v>
      </c>
      <c r="I170" s="150">
        <f t="shared" si="9"/>
        <v>0</v>
      </c>
      <c r="J170" s="150">
        <f t="shared" si="10"/>
        <v>0</v>
      </c>
      <c r="K170" s="150">
        <f t="shared" si="11"/>
        <v>0</v>
      </c>
    </row>
    <row r="171" spans="2:11" ht="14.5" x14ac:dyDescent="0.35">
      <c r="B171" s="102"/>
      <c r="C171" s="102"/>
      <c r="D171" s="102"/>
      <c r="E171" s="112" t="s">
        <v>417</v>
      </c>
      <c r="F171" s="194"/>
      <c r="G171" s="459"/>
      <c r="H171" s="207">
        <v>0</v>
      </c>
      <c r="I171" s="150">
        <f t="shared" si="9"/>
        <v>0</v>
      </c>
      <c r="J171" s="150">
        <f t="shared" si="10"/>
        <v>0</v>
      </c>
      <c r="K171" s="150">
        <f t="shared" si="11"/>
        <v>0</v>
      </c>
    </row>
    <row r="172" spans="2:11" ht="14.5" x14ac:dyDescent="0.35">
      <c r="B172" s="102"/>
      <c r="C172" s="102"/>
      <c r="D172" s="102"/>
      <c r="E172" s="112" t="s">
        <v>418</v>
      </c>
      <c r="F172" s="194"/>
      <c r="G172" s="459"/>
      <c r="H172" s="207">
        <v>0</v>
      </c>
      <c r="I172" s="150">
        <f t="shared" si="9"/>
        <v>0</v>
      </c>
      <c r="J172" s="150">
        <f t="shared" si="10"/>
        <v>0</v>
      </c>
      <c r="K172" s="150">
        <f t="shared" si="11"/>
        <v>0</v>
      </c>
    </row>
    <row r="173" spans="2:11" ht="14.5" x14ac:dyDescent="0.35">
      <c r="B173" s="102"/>
      <c r="C173" s="102"/>
      <c r="D173" s="102"/>
      <c r="E173" s="112" t="s">
        <v>419</v>
      </c>
      <c r="F173" s="194"/>
      <c r="G173" s="459"/>
      <c r="H173" s="207">
        <v>0</v>
      </c>
      <c r="I173" s="150">
        <f t="shared" si="9"/>
        <v>0</v>
      </c>
      <c r="J173" s="150">
        <f t="shared" si="10"/>
        <v>0</v>
      </c>
      <c r="K173" s="150">
        <f t="shared" si="11"/>
        <v>0</v>
      </c>
    </row>
    <row r="174" spans="2:11" ht="14.5" x14ac:dyDescent="0.35">
      <c r="B174" s="102"/>
      <c r="C174" s="102"/>
      <c r="D174" s="102"/>
      <c r="E174" s="112" t="s">
        <v>420</v>
      </c>
      <c r="F174" s="194"/>
      <c r="G174" s="459"/>
      <c r="H174" s="207">
        <v>0</v>
      </c>
      <c r="I174" s="150">
        <f t="shared" si="9"/>
        <v>0</v>
      </c>
      <c r="J174" s="150">
        <f t="shared" si="10"/>
        <v>0</v>
      </c>
      <c r="K174" s="150">
        <f t="shared" si="11"/>
        <v>0</v>
      </c>
    </row>
    <row r="175" spans="2:11" ht="14.5" x14ac:dyDescent="0.35">
      <c r="B175" s="102"/>
      <c r="C175" s="102"/>
      <c r="D175" s="102"/>
      <c r="E175" s="112" t="s">
        <v>421</v>
      </c>
      <c r="F175" s="194"/>
      <c r="G175" s="459"/>
      <c r="H175" s="207">
        <v>0</v>
      </c>
      <c r="I175" s="150">
        <f t="shared" si="9"/>
        <v>0</v>
      </c>
      <c r="J175" s="150">
        <f t="shared" si="10"/>
        <v>0</v>
      </c>
      <c r="K175" s="150">
        <f t="shared" si="11"/>
        <v>0</v>
      </c>
    </row>
    <row r="176" spans="2:11" ht="14.5" x14ac:dyDescent="0.35">
      <c r="B176" s="102"/>
      <c r="C176" s="102"/>
      <c r="D176" s="102"/>
      <c r="E176" s="112" t="s">
        <v>422</v>
      </c>
      <c r="F176" s="194"/>
      <c r="G176" s="459"/>
      <c r="H176" s="207">
        <v>0</v>
      </c>
      <c r="I176" s="150">
        <f t="shared" si="9"/>
        <v>0</v>
      </c>
      <c r="J176" s="150">
        <f t="shared" si="10"/>
        <v>0</v>
      </c>
      <c r="K176" s="150">
        <f t="shared" si="11"/>
        <v>0</v>
      </c>
    </row>
    <row r="177" spans="2:11" ht="14.5" x14ac:dyDescent="0.35">
      <c r="B177" s="102"/>
      <c r="C177" s="102"/>
      <c r="D177" s="102"/>
      <c r="E177" s="112" t="s">
        <v>423</v>
      </c>
      <c r="F177" s="194"/>
      <c r="G177" s="459"/>
      <c r="H177" s="207">
        <v>0</v>
      </c>
      <c r="I177" s="150">
        <f t="shared" si="9"/>
        <v>0</v>
      </c>
      <c r="J177" s="150">
        <f t="shared" si="10"/>
        <v>0</v>
      </c>
      <c r="K177" s="150">
        <f t="shared" si="11"/>
        <v>0</v>
      </c>
    </row>
    <row r="178" spans="2:11" ht="14.5" x14ac:dyDescent="0.35">
      <c r="B178" s="102"/>
      <c r="C178" s="102"/>
      <c r="D178" s="102"/>
      <c r="E178" s="112" t="s">
        <v>424</v>
      </c>
      <c r="F178" s="194"/>
      <c r="G178" s="459"/>
      <c r="H178" s="207">
        <v>0</v>
      </c>
      <c r="I178" s="150">
        <f t="shared" si="9"/>
        <v>0</v>
      </c>
      <c r="J178" s="150">
        <f t="shared" si="10"/>
        <v>0</v>
      </c>
      <c r="K178" s="150">
        <f t="shared" si="11"/>
        <v>0</v>
      </c>
    </row>
    <row r="179" spans="2:11" ht="14.5" x14ac:dyDescent="0.35">
      <c r="B179" s="102"/>
      <c r="C179" s="102"/>
      <c r="D179" s="102"/>
      <c r="E179" s="112" t="s">
        <v>425</v>
      </c>
      <c r="F179" s="194"/>
      <c r="G179" s="459"/>
      <c r="H179" s="207">
        <v>0</v>
      </c>
      <c r="I179" s="150">
        <f t="shared" si="9"/>
        <v>0</v>
      </c>
      <c r="J179" s="150">
        <f t="shared" si="10"/>
        <v>0</v>
      </c>
      <c r="K179" s="150">
        <f t="shared" si="11"/>
        <v>0</v>
      </c>
    </row>
    <row r="180" spans="2:11" ht="14.5" x14ac:dyDescent="0.35">
      <c r="B180" s="102"/>
      <c r="C180" s="102"/>
      <c r="D180" s="102"/>
      <c r="E180" s="112" t="s">
        <v>426</v>
      </c>
      <c r="F180" s="194"/>
      <c r="G180" s="459"/>
      <c r="H180" s="207">
        <v>0</v>
      </c>
      <c r="I180" s="150">
        <f t="shared" si="9"/>
        <v>0</v>
      </c>
      <c r="J180" s="150">
        <f t="shared" si="10"/>
        <v>0</v>
      </c>
      <c r="K180" s="150">
        <f t="shared" si="11"/>
        <v>0</v>
      </c>
    </row>
    <row r="181" spans="2:11" ht="14.5" x14ac:dyDescent="0.35">
      <c r="B181" s="102"/>
      <c r="C181" s="102"/>
      <c r="D181" s="102"/>
      <c r="E181" s="112" t="s">
        <v>427</v>
      </c>
      <c r="F181" s="194"/>
      <c r="G181" s="459"/>
      <c r="H181" s="207">
        <v>0</v>
      </c>
      <c r="I181" s="150">
        <f t="shared" si="9"/>
        <v>0</v>
      </c>
      <c r="J181" s="150">
        <f t="shared" si="10"/>
        <v>0</v>
      </c>
      <c r="K181" s="150">
        <f t="shared" si="11"/>
        <v>0</v>
      </c>
    </row>
    <row r="182" spans="2:11" ht="14.5" x14ac:dyDescent="0.35">
      <c r="B182" s="102"/>
      <c r="C182" s="102"/>
      <c r="D182" s="102"/>
      <c r="E182" s="112" t="s">
        <v>428</v>
      </c>
      <c r="F182" s="194"/>
      <c r="G182" s="459"/>
      <c r="H182" s="207">
        <v>0</v>
      </c>
      <c r="I182" s="150">
        <f t="shared" si="9"/>
        <v>0</v>
      </c>
      <c r="J182" s="150">
        <f t="shared" si="10"/>
        <v>0</v>
      </c>
      <c r="K182" s="150">
        <f t="shared" si="11"/>
        <v>0</v>
      </c>
    </row>
    <row r="183" spans="2:11" ht="14.5" x14ac:dyDescent="0.35">
      <c r="B183" s="102"/>
      <c r="C183" s="102"/>
      <c r="D183" s="102"/>
      <c r="E183" s="112" t="s">
        <v>429</v>
      </c>
      <c r="F183" s="194"/>
      <c r="G183" s="459"/>
      <c r="H183" s="207">
        <v>0</v>
      </c>
      <c r="I183" s="150">
        <f t="shared" si="9"/>
        <v>0</v>
      </c>
      <c r="J183" s="150">
        <f t="shared" si="10"/>
        <v>0</v>
      </c>
      <c r="K183" s="150">
        <f t="shared" si="11"/>
        <v>0</v>
      </c>
    </row>
    <row r="184" spans="2:11" ht="14.5" x14ac:dyDescent="0.35">
      <c r="B184" s="102"/>
      <c r="C184" s="102"/>
      <c r="D184" s="102"/>
      <c r="E184" s="112" t="s">
        <v>430</v>
      </c>
      <c r="F184" s="194"/>
      <c r="G184" s="459"/>
      <c r="H184" s="207">
        <v>0</v>
      </c>
      <c r="I184" s="150">
        <f t="shared" si="9"/>
        <v>0</v>
      </c>
      <c r="J184" s="150">
        <f t="shared" si="10"/>
        <v>0</v>
      </c>
      <c r="K184" s="150">
        <f t="shared" si="11"/>
        <v>0</v>
      </c>
    </row>
    <row r="185" spans="2:11" ht="14.5" x14ac:dyDescent="0.35">
      <c r="B185" s="102"/>
      <c r="C185" s="102"/>
      <c r="D185" s="102"/>
      <c r="E185" s="112" t="s">
        <v>431</v>
      </c>
      <c r="F185" s="194"/>
      <c r="G185" s="459"/>
      <c r="H185" s="207">
        <v>0</v>
      </c>
      <c r="I185" s="150">
        <f t="shared" si="9"/>
        <v>0</v>
      </c>
      <c r="J185" s="150">
        <f t="shared" si="10"/>
        <v>0</v>
      </c>
      <c r="K185" s="150">
        <f t="shared" si="11"/>
        <v>0</v>
      </c>
    </row>
    <row r="186" spans="2:11" ht="14.5" x14ac:dyDescent="0.35">
      <c r="B186" s="102"/>
      <c r="C186" s="102"/>
      <c r="D186" s="102"/>
      <c r="E186" s="112" t="s">
        <v>432</v>
      </c>
      <c r="F186" s="194"/>
      <c r="G186" s="459"/>
      <c r="H186" s="207">
        <v>0</v>
      </c>
      <c r="I186" s="150">
        <f t="shared" si="9"/>
        <v>0</v>
      </c>
      <c r="J186" s="150">
        <f t="shared" si="10"/>
        <v>0</v>
      </c>
      <c r="K186" s="150">
        <f t="shared" si="11"/>
        <v>0</v>
      </c>
    </row>
    <row r="187" spans="2:11" ht="14.5" x14ac:dyDescent="0.35">
      <c r="B187" s="102"/>
      <c r="C187" s="102"/>
      <c r="D187" s="102"/>
      <c r="E187" s="112" t="s">
        <v>433</v>
      </c>
      <c r="F187" s="194"/>
      <c r="G187" s="459"/>
      <c r="H187" s="207">
        <v>0</v>
      </c>
      <c r="I187" s="150">
        <f t="shared" si="9"/>
        <v>0</v>
      </c>
      <c r="J187" s="150">
        <f t="shared" si="10"/>
        <v>0</v>
      </c>
      <c r="K187" s="150">
        <f t="shared" si="11"/>
        <v>0</v>
      </c>
    </row>
    <row r="188" spans="2:11" ht="14.5" x14ac:dyDescent="0.35">
      <c r="B188" s="102"/>
      <c r="C188" s="102"/>
      <c r="D188" s="102"/>
      <c r="E188" s="112" t="s">
        <v>434</v>
      </c>
      <c r="F188" s="194"/>
      <c r="G188" s="459"/>
      <c r="H188" s="207">
        <v>0</v>
      </c>
      <c r="I188" s="150">
        <f t="shared" si="9"/>
        <v>0</v>
      </c>
      <c r="J188" s="150">
        <f t="shared" si="10"/>
        <v>0</v>
      </c>
      <c r="K188" s="150">
        <f t="shared" si="11"/>
        <v>0</v>
      </c>
    </row>
    <row r="189" spans="2:11" ht="14.5" x14ac:dyDescent="0.35">
      <c r="B189" s="102"/>
      <c r="C189" s="102"/>
      <c r="D189" s="102"/>
      <c r="E189" s="112" t="s">
        <v>435</v>
      </c>
      <c r="F189" s="194"/>
      <c r="G189" s="459"/>
      <c r="H189" s="207">
        <v>0</v>
      </c>
      <c r="I189" s="150">
        <f t="shared" si="9"/>
        <v>0</v>
      </c>
      <c r="J189" s="150">
        <f t="shared" si="10"/>
        <v>0</v>
      </c>
      <c r="K189" s="150">
        <f t="shared" si="11"/>
        <v>0</v>
      </c>
    </row>
    <row r="190" spans="2:11" ht="14.5" x14ac:dyDescent="0.35">
      <c r="B190" s="102"/>
      <c r="C190" s="102"/>
      <c r="D190" s="102"/>
      <c r="E190" s="112" t="s">
        <v>436</v>
      </c>
      <c r="F190" s="194"/>
      <c r="G190" s="459"/>
      <c r="H190" s="207">
        <v>0</v>
      </c>
      <c r="I190" s="150">
        <f t="shared" si="9"/>
        <v>0</v>
      </c>
      <c r="J190" s="150">
        <f t="shared" si="10"/>
        <v>0</v>
      </c>
      <c r="K190" s="150">
        <f t="shared" si="11"/>
        <v>0</v>
      </c>
    </row>
    <row r="191" spans="2:11" ht="14.5" x14ac:dyDescent="0.35">
      <c r="B191" s="102"/>
      <c r="C191" s="102"/>
      <c r="D191" s="102"/>
      <c r="E191" s="112" t="s">
        <v>437</v>
      </c>
      <c r="F191" s="194"/>
      <c r="G191" s="459"/>
      <c r="H191" s="207">
        <v>0</v>
      </c>
      <c r="I191" s="150">
        <f t="shared" si="9"/>
        <v>0</v>
      </c>
      <c r="J191" s="150">
        <f t="shared" si="10"/>
        <v>0</v>
      </c>
      <c r="K191" s="150">
        <f t="shared" si="11"/>
        <v>0</v>
      </c>
    </row>
    <row r="192" spans="2:11" ht="14.5" x14ac:dyDescent="0.35">
      <c r="B192" s="102"/>
      <c r="C192" s="102"/>
      <c r="D192" s="102"/>
      <c r="E192" s="112" t="s">
        <v>438</v>
      </c>
      <c r="F192" s="194"/>
      <c r="G192" s="459"/>
      <c r="H192" s="207">
        <v>0</v>
      </c>
      <c r="I192" s="150">
        <f t="shared" si="9"/>
        <v>0</v>
      </c>
      <c r="J192" s="150">
        <f t="shared" si="10"/>
        <v>0</v>
      </c>
      <c r="K192" s="150">
        <f t="shared" si="11"/>
        <v>0</v>
      </c>
    </row>
    <row r="193" spans="2:11" ht="14.5" x14ac:dyDescent="0.35">
      <c r="B193" s="102"/>
      <c r="C193" s="102"/>
      <c r="D193" s="102"/>
      <c r="E193" s="112" t="s">
        <v>439</v>
      </c>
      <c r="F193" s="194"/>
      <c r="G193" s="459"/>
      <c r="H193" s="207">
        <v>0</v>
      </c>
      <c r="I193" s="150">
        <f t="shared" si="9"/>
        <v>0</v>
      </c>
      <c r="J193" s="150">
        <f t="shared" si="10"/>
        <v>0</v>
      </c>
      <c r="K193" s="150">
        <f t="shared" si="11"/>
        <v>0</v>
      </c>
    </row>
    <row r="194" spans="2:11" ht="14.5" x14ac:dyDescent="0.35">
      <c r="B194" s="102"/>
      <c r="C194" s="102"/>
      <c r="D194" s="102"/>
      <c r="E194" s="112" t="s">
        <v>440</v>
      </c>
      <c r="F194" s="194"/>
      <c r="G194" s="459"/>
      <c r="H194" s="207">
        <v>0</v>
      </c>
      <c r="I194" s="150">
        <f t="shared" si="9"/>
        <v>0</v>
      </c>
      <c r="J194" s="150">
        <f t="shared" si="10"/>
        <v>0</v>
      </c>
      <c r="K194" s="150">
        <f t="shared" si="11"/>
        <v>0</v>
      </c>
    </row>
    <row r="195" spans="2:11" ht="14.5" x14ac:dyDescent="0.35">
      <c r="B195" s="102"/>
      <c r="C195" s="102"/>
      <c r="D195" s="102"/>
      <c r="E195" s="112" t="s">
        <v>441</v>
      </c>
      <c r="F195" s="194"/>
      <c r="G195" s="459"/>
      <c r="H195" s="207">
        <v>0</v>
      </c>
      <c r="I195" s="150">
        <f t="shared" si="9"/>
        <v>0</v>
      </c>
      <c r="J195" s="150">
        <f t="shared" si="10"/>
        <v>0</v>
      </c>
      <c r="K195" s="150">
        <f t="shared" si="11"/>
        <v>0</v>
      </c>
    </row>
    <row r="196" spans="2:11" ht="14.5" x14ac:dyDescent="0.35">
      <c r="B196" s="102"/>
      <c r="C196" s="102"/>
      <c r="D196" s="102"/>
      <c r="E196" s="112" t="s">
        <v>442</v>
      </c>
      <c r="F196" s="194"/>
      <c r="G196" s="459"/>
      <c r="H196" s="207">
        <v>0</v>
      </c>
      <c r="I196" s="150">
        <f t="shared" si="9"/>
        <v>0</v>
      </c>
      <c r="J196" s="150">
        <f t="shared" si="10"/>
        <v>0</v>
      </c>
      <c r="K196" s="150">
        <f t="shared" si="11"/>
        <v>0</v>
      </c>
    </row>
    <row r="197" spans="2:11" ht="14.5" x14ac:dyDescent="0.35">
      <c r="B197" s="102"/>
      <c r="C197" s="102"/>
      <c r="D197" s="102"/>
      <c r="E197" s="112" t="s">
        <v>443</v>
      </c>
      <c r="F197" s="194"/>
      <c r="G197" s="459"/>
      <c r="H197" s="207">
        <v>0</v>
      </c>
      <c r="I197" s="150">
        <f t="shared" si="9"/>
        <v>0</v>
      </c>
      <c r="J197" s="150">
        <f t="shared" si="10"/>
        <v>0</v>
      </c>
      <c r="K197" s="150">
        <f t="shared" si="11"/>
        <v>0</v>
      </c>
    </row>
    <row r="198" spans="2:11" ht="14.5" x14ac:dyDescent="0.35">
      <c r="B198" s="102"/>
      <c r="C198" s="102"/>
      <c r="D198" s="102"/>
      <c r="E198" s="112" t="s">
        <v>444</v>
      </c>
      <c r="F198" s="194"/>
      <c r="G198" s="459"/>
      <c r="H198" s="207">
        <v>0</v>
      </c>
      <c r="I198" s="150">
        <f t="shared" si="9"/>
        <v>0</v>
      </c>
      <c r="J198" s="150">
        <f t="shared" si="10"/>
        <v>0</v>
      </c>
      <c r="K198" s="150">
        <f t="shared" si="11"/>
        <v>0</v>
      </c>
    </row>
    <row r="199" spans="2:11" ht="14.5" x14ac:dyDescent="0.35">
      <c r="B199" s="102"/>
      <c r="C199" s="102"/>
      <c r="D199" s="102"/>
      <c r="E199" s="112" t="s">
        <v>445</v>
      </c>
      <c r="F199" s="194"/>
      <c r="G199" s="459"/>
      <c r="H199" s="207">
        <v>0</v>
      </c>
      <c r="I199" s="150">
        <f t="shared" si="9"/>
        <v>0</v>
      </c>
      <c r="J199" s="150">
        <f t="shared" si="10"/>
        <v>0</v>
      </c>
      <c r="K199" s="150">
        <f t="shared" si="11"/>
        <v>0</v>
      </c>
    </row>
    <row r="200" spans="2:11" ht="14.5" x14ac:dyDescent="0.35">
      <c r="B200" s="102"/>
      <c r="C200" s="102"/>
      <c r="D200" s="102"/>
      <c r="E200" s="112" t="s">
        <v>446</v>
      </c>
      <c r="F200" s="194"/>
      <c r="G200" s="459"/>
      <c r="H200" s="207">
        <v>0</v>
      </c>
      <c r="I200" s="150">
        <f t="shared" si="9"/>
        <v>0</v>
      </c>
      <c r="J200" s="150">
        <f t="shared" si="10"/>
        <v>0</v>
      </c>
      <c r="K200" s="150">
        <f t="shared" si="11"/>
        <v>0</v>
      </c>
    </row>
    <row r="201" spans="2:11" ht="14.5" x14ac:dyDescent="0.35">
      <c r="B201" s="102"/>
      <c r="C201" s="102"/>
      <c r="D201" s="102"/>
      <c r="E201" s="112" t="s">
        <v>447</v>
      </c>
      <c r="F201" s="194"/>
      <c r="G201" s="459"/>
      <c r="H201" s="207">
        <v>0</v>
      </c>
      <c r="I201" s="150">
        <f t="shared" si="9"/>
        <v>0</v>
      </c>
      <c r="J201" s="150">
        <f t="shared" si="10"/>
        <v>0</v>
      </c>
      <c r="K201" s="150">
        <f t="shared" si="11"/>
        <v>0</v>
      </c>
    </row>
    <row r="202" spans="2:11" ht="14.5" x14ac:dyDescent="0.35">
      <c r="B202" s="102"/>
      <c r="C202" s="102"/>
      <c r="D202" s="102"/>
      <c r="E202" s="112" t="s">
        <v>448</v>
      </c>
      <c r="F202" s="194"/>
      <c r="G202" s="459"/>
      <c r="H202" s="207">
        <v>0</v>
      </c>
      <c r="I202" s="150">
        <f t="shared" si="9"/>
        <v>0</v>
      </c>
      <c r="J202" s="150">
        <f t="shared" si="10"/>
        <v>0</v>
      </c>
      <c r="K202" s="150">
        <f t="shared" si="11"/>
        <v>0</v>
      </c>
    </row>
    <row r="203" spans="2:11" ht="14.5" x14ac:dyDescent="0.35">
      <c r="B203" s="102"/>
      <c r="C203" s="102"/>
      <c r="D203" s="102"/>
      <c r="E203" s="112" t="s">
        <v>449</v>
      </c>
      <c r="F203" s="194"/>
      <c r="G203" s="459"/>
      <c r="H203" s="207">
        <v>0</v>
      </c>
      <c r="I203" s="150">
        <f t="shared" si="9"/>
        <v>0</v>
      </c>
      <c r="J203" s="150">
        <f t="shared" si="10"/>
        <v>0</v>
      </c>
      <c r="K203" s="150">
        <f t="shared" si="11"/>
        <v>0</v>
      </c>
    </row>
    <row r="204" spans="2:11" ht="14.5" x14ac:dyDescent="0.35">
      <c r="B204" s="102"/>
      <c r="C204" s="102"/>
      <c r="D204" s="102"/>
      <c r="E204" s="112" t="s">
        <v>450</v>
      </c>
      <c r="F204" s="194"/>
      <c r="G204" s="459"/>
      <c r="H204" s="207">
        <v>0</v>
      </c>
      <c r="I204" s="150">
        <f t="shared" si="9"/>
        <v>0</v>
      </c>
      <c r="J204" s="150">
        <f t="shared" si="10"/>
        <v>0</v>
      </c>
      <c r="K204" s="150">
        <f t="shared" si="11"/>
        <v>0</v>
      </c>
    </row>
    <row r="205" spans="2:11" ht="14.5" x14ac:dyDescent="0.35">
      <c r="B205" s="102"/>
      <c r="C205" s="102"/>
      <c r="D205" s="102"/>
      <c r="E205" s="112" t="s">
        <v>451</v>
      </c>
      <c r="F205" s="194"/>
      <c r="G205" s="459"/>
      <c r="H205" s="207">
        <v>0</v>
      </c>
      <c r="I205" s="150">
        <f t="shared" si="9"/>
        <v>0</v>
      </c>
      <c r="J205" s="150">
        <f t="shared" si="10"/>
        <v>0</v>
      </c>
      <c r="K205" s="150">
        <f t="shared" si="11"/>
        <v>0</v>
      </c>
    </row>
    <row r="206" spans="2:11" ht="14.5" x14ac:dyDescent="0.35">
      <c r="B206" s="102"/>
      <c r="C206" s="102"/>
      <c r="D206" s="102"/>
      <c r="E206" s="112" t="s">
        <v>452</v>
      </c>
      <c r="F206" s="194"/>
      <c r="G206" s="459"/>
      <c r="H206" s="207">
        <v>0</v>
      </c>
      <c r="I206" s="150">
        <f t="shared" si="9"/>
        <v>0</v>
      </c>
      <c r="J206" s="150">
        <f t="shared" si="10"/>
        <v>0</v>
      </c>
      <c r="K206" s="150">
        <f t="shared" si="11"/>
        <v>0</v>
      </c>
    </row>
    <row r="207" spans="2:11" ht="14.5" x14ac:dyDescent="0.35">
      <c r="B207" s="102"/>
      <c r="C207" s="102"/>
      <c r="D207" s="102"/>
      <c r="E207" s="112" t="s">
        <v>453</v>
      </c>
      <c r="F207" s="194"/>
      <c r="G207" s="459"/>
      <c r="H207" s="207">
        <v>0</v>
      </c>
      <c r="I207" s="150">
        <f t="shared" si="9"/>
        <v>0</v>
      </c>
      <c r="J207" s="150">
        <f t="shared" si="10"/>
        <v>0</v>
      </c>
      <c r="K207" s="150">
        <f t="shared" si="11"/>
        <v>0</v>
      </c>
    </row>
    <row r="208" spans="2:11" ht="14.5" x14ac:dyDescent="0.35">
      <c r="B208" s="102"/>
      <c r="C208" s="102"/>
      <c r="D208" s="102"/>
      <c r="E208" s="112" t="s">
        <v>454</v>
      </c>
      <c r="F208" s="194"/>
      <c r="G208" s="459"/>
      <c r="H208" s="207">
        <v>0</v>
      </c>
      <c r="I208" s="150">
        <f t="shared" si="9"/>
        <v>0</v>
      </c>
      <c r="J208" s="150">
        <f t="shared" si="10"/>
        <v>0</v>
      </c>
      <c r="K208" s="150">
        <f t="shared" si="11"/>
        <v>0</v>
      </c>
    </row>
    <row r="209" spans="2:11" ht="14.5" x14ac:dyDescent="0.35">
      <c r="B209" s="102"/>
      <c r="C209" s="102"/>
      <c r="D209" s="102"/>
      <c r="E209" s="112" t="s">
        <v>455</v>
      </c>
      <c r="F209" s="194"/>
      <c r="G209" s="459"/>
      <c r="H209" s="207">
        <v>0</v>
      </c>
      <c r="I209" s="150">
        <f t="shared" si="9"/>
        <v>0</v>
      </c>
      <c r="J209" s="150">
        <f t="shared" si="10"/>
        <v>0</v>
      </c>
      <c r="K209" s="150">
        <f t="shared" si="11"/>
        <v>0</v>
      </c>
    </row>
    <row r="210" spans="2:11" ht="14.5" x14ac:dyDescent="0.35">
      <c r="B210" s="102"/>
      <c r="C210" s="102"/>
      <c r="D210" s="102"/>
      <c r="E210" s="112" t="s">
        <v>456</v>
      </c>
      <c r="F210" s="194"/>
      <c r="G210" s="459"/>
      <c r="H210" s="207">
        <v>0</v>
      </c>
      <c r="I210" s="150">
        <f t="shared" si="9"/>
        <v>0</v>
      </c>
      <c r="J210" s="150">
        <f t="shared" si="10"/>
        <v>0</v>
      </c>
      <c r="K210" s="150">
        <f t="shared" si="11"/>
        <v>0</v>
      </c>
    </row>
    <row r="211" spans="2:11" ht="14.5" x14ac:dyDescent="0.35">
      <c r="B211" s="102"/>
      <c r="C211" s="102"/>
      <c r="D211" s="102"/>
      <c r="E211" s="112" t="s">
        <v>457</v>
      </c>
      <c r="F211" s="194"/>
      <c r="G211" s="459"/>
      <c r="H211" s="207">
        <v>0</v>
      </c>
      <c r="I211" s="150">
        <f t="shared" si="9"/>
        <v>0</v>
      </c>
      <c r="J211" s="150">
        <f t="shared" si="10"/>
        <v>0</v>
      </c>
      <c r="K211" s="150">
        <f t="shared" si="11"/>
        <v>0</v>
      </c>
    </row>
    <row r="212" spans="2:11" ht="14.5" x14ac:dyDescent="0.35">
      <c r="B212" s="102"/>
      <c r="C212" s="102"/>
      <c r="D212" s="102"/>
      <c r="E212" s="112" t="s">
        <v>458</v>
      </c>
      <c r="F212" s="194"/>
      <c r="G212" s="459"/>
      <c r="H212" s="207">
        <v>0</v>
      </c>
      <c r="I212" s="150">
        <f t="shared" si="9"/>
        <v>0</v>
      </c>
      <c r="J212" s="150">
        <f t="shared" si="10"/>
        <v>0</v>
      </c>
      <c r="K212" s="150">
        <f t="shared" si="11"/>
        <v>0</v>
      </c>
    </row>
    <row r="213" spans="2:11" ht="14.5" x14ac:dyDescent="0.35">
      <c r="B213" s="102"/>
      <c r="C213" s="102"/>
      <c r="D213" s="102"/>
      <c r="E213" s="112" t="s">
        <v>459</v>
      </c>
      <c r="F213" s="194"/>
      <c r="G213" s="459"/>
      <c r="H213" s="207">
        <v>0</v>
      </c>
      <c r="I213" s="150">
        <f t="shared" si="9"/>
        <v>0</v>
      </c>
      <c r="J213" s="150">
        <f t="shared" si="10"/>
        <v>0</v>
      </c>
      <c r="K213" s="150">
        <f t="shared" si="11"/>
        <v>0</v>
      </c>
    </row>
    <row r="214" spans="2:11" ht="14.5" x14ac:dyDescent="0.35">
      <c r="B214" s="102"/>
      <c r="C214" s="102"/>
      <c r="D214" s="102"/>
      <c r="E214" s="112" t="s">
        <v>460</v>
      </c>
      <c r="F214" s="194"/>
      <c r="G214" s="459"/>
      <c r="H214" s="207">
        <v>0</v>
      </c>
      <c r="I214" s="150">
        <f t="shared" si="9"/>
        <v>0</v>
      </c>
      <c r="J214" s="150">
        <f t="shared" si="10"/>
        <v>0</v>
      </c>
      <c r="K214" s="150">
        <f t="shared" si="11"/>
        <v>0</v>
      </c>
    </row>
    <row r="215" spans="2:11" ht="14.5" x14ac:dyDescent="0.35">
      <c r="B215" s="102"/>
      <c r="C215" s="102"/>
      <c r="D215" s="102"/>
      <c r="E215" s="112" t="s">
        <v>461</v>
      </c>
      <c r="F215" s="194"/>
      <c r="G215" s="459"/>
      <c r="H215" s="207">
        <v>0</v>
      </c>
      <c r="I215" s="150">
        <f t="shared" si="9"/>
        <v>0</v>
      </c>
      <c r="J215" s="150">
        <f t="shared" si="10"/>
        <v>0</v>
      </c>
      <c r="K215" s="150">
        <f t="shared" si="11"/>
        <v>0</v>
      </c>
    </row>
    <row r="216" spans="2:11" ht="14.5" x14ac:dyDescent="0.35">
      <c r="B216" s="102"/>
      <c r="C216" s="102"/>
      <c r="D216" s="102"/>
      <c r="E216" s="112" t="s">
        <v>462</v>
      </c>
      <c r="F216" s="194"/>
      <c r="G216" s="459"/>
      <c r="H216" s="207">
        <v>0</v>
      </c>
      <c r="I216" s="150">
        <f t="shared" si="9"/>
        <v>0</v>
      </c>
      <c r="J216" s="150">
        <f t="shared" si="10"/>
        <v>0</v>
      </c>
      <c r="K216" s="150">
        <f t="shared" si="11"/>
        <v>0</v>
      </c>
    </row>
    <row r="217" spans="2:11" ht="14.5" x14ac:dyDescent="0.35">
      <c r="B217" s="102"/>
      <c r="C217" s="102"/>
      <c r="D217" s="102"/>
      <c r="E217" s="112" t="s">
        <v>463</v>
      </c>
      <c r="F217" s="194"/>
      <c r="G217" s="459"/>
      <c r="H217" s="207">
        <v>0</v>
      </c>
      <c r="I217" s="150">
        <f t="shared" si="9"/>
        <v>0</v>
      </c>
      <c r="J217" s="150">
        <f t="shared" si="10"/>
        <v>0</v>
      </c>
      <c r="K217" s="150">
        <f t="shared" si="11"/>
        <v>0</v>
      </c>
    </row>
    <row r="218" spans="2:11" ht="14.5" x14ac:dyDescent="0.35">
      <c r="B218" s="102"/>
      <c r="C218" s="102"/>
      <c r="D218" s="102"/>
      <c r="E218" s="112" t="s">
        <v>464</v>
      </c>
      <c r="F218" s="194"/>
      <c r="G218" s="459"/>
      <c r="H218" s="207">
        <v>0</v>
      </c>
      <c r="I218" s="150">
        <f t="shared" si="9"/>
        <v>0</v>
      </c>
      <c r="J218" s="150">
        <f t="shared" si="10"/>
        <v>0</v>
      </c>
      <c r="K218" s="150">
        <f t="shared" si="11"/>
        <v>0</v>
      </c>
    </row>
    <row r="219" spans="2:11" ht="14.5" x14ac:dyDescent="0.35">
      <c r="B219" s="102"/>
      <c r="C219" s="102"/>
      <c r="D219" s="102"/>
      <c r="E219" s="112" t="s">
        <v>465</v>
      </c>
      <c r="F219" s="194"/>
      <c r="G219" s="459"/>
      <c r="H219" s="207">
        <v>0</v>
      </c>
      <c r="I219" s="150">
        <f t="shared" si="9"/>
        <v>0</v>
      </c>
      <c r="J219" s="150">
        <f t="shared" si="10"/>
        <v>0</v>
      </c>
      <c r="K219" s="150">
        <f t="shared" si="11"/>
        <v>0</v>
      </c>
    </row>
    <row r="220" spans="2:11" ht="14.5" x14ac:dyDescent="0.35">
      <c r="B220" s="102"/>
      <c r="C220" s="102"/>
      <c r="D220" s="102"/>
      <c r="E220" s="112" t="s">
        <v>466</v>
      </c>
      <c r="F220" s="194"/>
      <c r="G220" s="459"/>
      <c r="H220" s="207">
        <v>0</v>
      </c>
      <c r="I220" s="150">
        <f t="shared" si="9"/>
        <v>0</v>
      </c>
      <c r="J220" s="150">
        <f t="shared" si="10"/>
        <v>0</v>
      </c>
      <c r="K220" s="150">
        <f t="shared" si="11"/>
        <v>0</v>
      </c>
    </row>
    <row r="221" spans="2:11" ht="14.5" x14ac:dyDescent="0.35">
      <c r="B221" s="102"/>
      <c r="C221" s="102"/>
      <c r="D221" s="102"/>
      <c r="E221" s="112" t="s">
        <v>467</v>
      </c>
      <c r="F221" s="194"/>
      <c r="G221" s="459"/>
      <c r="H221" s="207">
        <v>0</v>
      </c>
      <c r="I221" s="150">
        <f t="shared" si="9"/>
        <v>0</v>
      </c>
      <c r="J221" s="150">
        <f t="shared" si="10"/>
        <v>0</v>
      </c>
      <c r="K221" s="150">
        <f t="shared" si="11"/>
        <v>0</v>
      </c>
    </row>
    <row r="222" spans="2:11" ht="14.5" x14ac:dyDescent="0.35">
      <c r="B222" s="102"/>
      <c r="C222" s="102"/>
      <c r="D222" s="102"/>
      <c r="E222" s="112" t="s">
        <v>468</v>
      </c>
      <c r="F222" s="194"/>
      <c r="G222" s="459"/>
      <c r="H222" s="207">
        <v>0</v>
      </c>
      <c r="I222" s="150">
        <f t="shared" si="9"/>
        <v>0</v>
      </c>
      <c r="J222" s="150">
        <f t="shared" si="10"/>
        <v>0</v>
      </c>
      <c r="K222" s="150">
        <f t="shared" si="11"/>
        <v>0</v>
      </c>
    </row>
    <row r="223" spans="2:11" ht="14.5" x14ac:dyDescent="0.35">
      <c r="B223" s="102"/>
      <c r="C223" s="102"/>
      <c r="D223" s="102"/>
      <c r="E223" s="112" t="s">
        <v>469</v>
      </c>
      <c r="F223" s="194"/>
      <c r="G223" s="459"/>
      <c r="H223" s="207">
        <v>0</v>
      </c>
      <c r="I223" s="150">
        <f t="shared" si="9"/>
        <v>0</v>
      </c>
      <c r="J223" s="150">
        <f t="shared" si="10"/>
        <v>0</v>
      </c>
      <c r="K223" s="150">
        <f t="shared" si="11"/>
        <v>0</v>
      </c>
    </row>
    <row r="224" spans="2:11" ht="14.5" x14ac:dyDescent="0.35">
      <c r="B224" s="102"/>
      <c r="C224" s="102"/>
      <c r="D224" s="102"/>
      <c r="E224" s="112" t="s">
        <v>470</v>
      </c>
      <c r="F224" s="194"/>
      <c r="G224" s="459"/>
      <c r="H224" s="207">
        <v>0</v>
      </c>
      <c r="I224" s="150">
        <f t="shared" si="9"/>
        <v>0</v>
      </c>
      <c r="J224" s="150">
        <f t="shared" si="10"/>
        <v>0</v>
      </c>
      <c r="K224" s="150">
        <f t="shared" si="11"/>
        <v>0</v>
      </c>
    </row>
    <row r="225" spans="2:11" ht="14.5" x14ac:dyDescent="0.35">
      <c r="B225" s="102"/>
      <c r="C225" s="102"/>
      <c r="D225" s="102"/>
      <c r="E225" s="112" t="s">
        <v>471</v>
      </c>
      <c r="F225" s="194"/>
      <c r="G225" s="459"/>
      <c r="H225" s="207">
        <v>0</v>
      </c>
      <c r="I225" s="150">
        <f t="shared" si="9"/>
        <v>0</v>
      </c>
      <c r="J225" s="150">
        <f t="shared" si="10"/>
        <v>0</v>
      </c>
      <c r="K225" s="150">
        <f t="shared" si="11"/>
        <v>0</v>
      </c>
    </row>
    <row r="226" spans="2:11" ht="14.5" x14ac:dyDescent="0.35">
      <c r="B226" s="102"/>
      <c r="C226" s="102"/>
      <c r="D226" s="102"/>
      <c r="E226" s="112" t="s">
        <v>472</v>
      </c>
      <c r="F226" s="194"/>
      <c r="G226" s="459"/>
      <c r="H226" s="207">
        <v>0</v>
      </c>
      <c r="I226" s="150">
        <f t="shared" si="9"/>
        <v>0</v>
      </c>
      <c r="J226" s="150">
        <f t="shared" si="10"/>
        <v>0</v>
      </c>
      <c r="K226" s="150">
        <f t="shared" si="11"/>
        <v>0</v>
      </c>
    </row>
    <row r="227" spans="2:11" ht="14.5" x14ac:dyDescent="0.35">
      <c r="B227" s="102"/>
      <c r="C227" s="102"/>
      <c r="D227" s="102"/>
      <c r="E227" s="112" t="s">
        <v>473</v>
      </c>
      <c r="F227" s="194"/>
      <c r="G227" s="459"/>
      <c r="H227" s="207">
        <v>0</v>
      </c>
      <c r="I227" s="150">
        <f t="shared" si="9"/>
        <v>0</v>
      </c>
      <c r="J227" s="150">
        <f t="shared" si="10"/>
        <v>0</v>
      </c>
      <c r="K227" s="150">
        <f t="shared" si="11"/>
        <v>0</v>
      </c>
    </row>
    <row r="228" spans="2:11" ht="14.5" x14ac:dyDescent="0.35">
      <c r="B228" s="102"/>
      <c r="C228" s="102"/>
      <c r="D228" s="102"/>
      <c r="E228" s="112" t="s">
        <v>474</v>
      </c>
      <c r="F228" s="194"/>
      <c r="G228" s="459"/>
      <c r="H228" s="207">
        <v>0</v>
      </c>
      <c r="I228" s="150">
        <f t="shared" si="9"/>
        <v>0</v>
      </c>
      <c r="J228" s="150">
        <f t="shared" si="10"/>
        <v>0</v>
      </c>
      <c r="K228" s="150">
        <f t="shared" si="11"/>
        <v>0</v>
      </c>
    </row>
    <row r="229" spans="2:11" ht="14.5" x14ac:dyDescent="0.35">
      <c r="B229" s="102"/>
      <c r="C229" s="102"/>
      <c r="D229" s="102"/>
      <c r="E229" s="112" t="s">
        <v>475</v>
      </c>
      <c r="F229" s="194"/>
      <c r="G229" s="459"/>
      <c r="H229" s="207">
        <v>0</v>
      </c>
      <c r="I229" s="150">
        <f t="shared" ref="I229:I292" si="12">G229*F229</f>
        <v>0</v>
      </c>
      <c r="J229" s="150">
        <f t="shared" ref="J229:J292" si="13">I229*H229</f>
        <v>0</v>
      </c>
      <c r="K229" s="150">
        <f t="shared" ref="K229:K292" si="14">I229-J229</f>
        <v>0</v>
      </c>
    </row>
    <row r="230" spans="2:11" ht="14.5" x14ac:dyDescent="0.35">
      <c r="B230" s="102"/>
      <c r="C230" s="102"/>
      <c r="D230" s="102"/>
      <c r="E230" s="112" t="s">
        <v>476</v>
      </c>
      <c r="F230" s="194"/>
      <c r="G230" s="459"/>
      <c r="H230" s="207">
        <v>0</v>
      </c>
      <c r="I230" s="150">
        <f t="shared" si="12"/>
        <v>0</v>
      </c>
      <c r="J230" s="150">
        <f t="shared" si="13"/>
        <v>0</v>
      </c>
      <c r="K230" s="150">
        <f t="shared" si="14"/>
        <v>0</v>
      </c>
    </row>
    <row r="231" spans="2:11" ht="14.5" x14ac:dyDescent="0.35">
      <c r="B231" s="102"/>
      <c r="C231" s="102"/>
      <c r="D231" s="102"/>
      <c r="E231" s="112" t="s">
        <v>477</v>
      </c>
      <c r="F231" s="194"/>
      <c r="G231" s="459"/>
      <c r="H231" s="207">
        <v>0</v>
      </c>
      <c r="I231" s="150">
        <f t="shared" si="12"/>
        <v>0</v>
      </c>
      <c r="J231" s="150">
        <f t="shared" si="13"/>
        <v>0</v>
      </c>
      <c r="K231" s="150">
        <f t="shared" si="14"/>
        <v>0</v>
      </c>
    </row>
    <row r="232" spans="2:11" ht="14.5" x14ac:dyDescent="0.35">
      <c r="B232" s="102"/>
      <c r="C232" s="102"/>
      <c r="D232" s="102"/>
      <c r="E232" s="112" t="s">
        <v>478</v>
      </c>
      <c r="F232" s="194"/>
      <c r="G232" s="459"/>
      <c r="H232" s="207">
        <v>0</v>
      </c>
      <c r="I232" s="150">
        <f t="shared" si="12"/>
        <v>0</v>
      </c>
      <c r="J232" s="150">
        <f t="shared" si="13"/>
        <v>0</v>
      </c>
      <c r="K232" s="150">
        <f t="shared" si="14"/>
        <v>0</v>
      </c>
    </row>
    <row r="233" spans="2:11" ht="14.5" x14ac:dyDescent="0.35">
      <c r="B233" s="102"/>
      <c r="C233" s="102"/>
      <c r="D233" s="102"/>
      <c r="E233" s="112" t="s">
        <v>479</v>
      </c>
      <c r="F233" s="194"/>
      <c r="G233" s="459"/>
      <c r="H233" s="207">
        <v>0</v>
      </c>
      <c r="I233" s="150">
        <f t="shared" si="12"/>
        <v>0</v>
      </c>
      <c r="J233" s="150">
        <f t="shared" si="13"/>
        <v>0</v>
      </c>
      <c r="K233" s="150">
        <f t="shared" si="14"/>
        <v>0</v>
      </c>
    </row>
    <row r="234" spans="2:11" ht="14.5" x14ac:dyDescent="0.35">
      <c r="B234" s="102"/>
      <c r="C234" s="102"/>
      <c r="D234" s="102"/>
      <c r="E234" s="112" t="s">
        <v>480</v>
      </c>
      <c r="F234" s="194"/>
      <c r="G234" s="459"/>
      <c r="H234" s="207">
        <v>0</v>
      </c>
      <c r="I234" s="150">
        <f t="shared" si="12"/>
        <v>0</v>
      </c>
      <c r="J234" s="150">
        <f t="shared" si="13"/>
        <v>0</v>
      </c>
      <c r="K234" s="150">
        <f t="shared" si="14"/>
        <v>0</v>
      </c>
    </row>
    <row r="235" spans="2:11" ht="14.5" x14ac:dyDescent="0.35">
      <c r="B235" s="102"/>
      <c r="C235" s="102"/>
      <c r="D235" s="102"/>
      <c r="E235" s="112" t="s">
        <v>481</v>
      </c>
      <c r="F235" s="194"/>
      <c r="G235" s="459"/>
      <c r="H235" s="207">
        <v>0</v>
      </c>
      <c r="I235" s="150">
        <f t="shared" si="12"/>
        <v>0</v>
      </c>
      <c r="J235" s="150">
        <f t="shared" si="13"/>
        <v>0</v>
      </c>
      <c r="K235" s="150">
        <f t="shared" si="14"/>
        <v>0</v>
      </c>
    </row>
    <row r="236" spans="2:11" ht="14.5" x14ac:dyDescent="0.35">
      <c r="B236" s="102"/>
      <c r="C236" s="102"/>
      <c r="D236" s="102"/>
      <c r="E236" s="112" t="s">
        <v>482</v>
      </c>
      <c r="F236" s="194"/>
      <c r="G236" s="459"/>
      <c r="H236" s="207">
        <v>0</v>
      </c>
      <c r="I236" s="150">
        <f t="shared" si="12"/>
        <v>0</v>
      </c>
      <c r="J236" s="150">
        <f t="shared" si="13"/>
        <v>0</v>
      </c>
      <c r="K236" s="150">
        <f t="shared" si="14"/>
        <v>0</v>
      </c>
    </row>
    <row r="237" spans="2:11" ht="14.5" x14ac:dyDescent="0.35">
      <c r="B237" s="102"/>
      <c r="C237" s="102"/>
      <c r="D237" s="102"/>
      <c r="E237" s="112" t="s">
        <v>483</v>
      </c>
      <c r="F237" s="194"/>
      <c r="G237" s="459"/>
      <c r="H237" s="207">
        <v>0</v>
      </c>
      <c r="I237" s="150">
        <f t="shared" si="12"/>
        <v>0</v>
      </c>
      <c r="J237" s="150">
        <f t="shared" si="13"/>
        <v>0</v>
      </c>
      <c r="K237" s="150">
        <f t="shared" si="14"/>
        <v>0</v>
      </c>
    </row>
    <row r="238" spans="2:11" ht="14.5" x14ac:dyDescent="0.35">
      <c r="B238" s="102"/>
      <c r="C238" s="102"/>
      <c r="D238" s="102"/>
      <c r="E238" s="112" t="s">
        <v>484</v>
      </c>
      <c r="F238" s="194"/>
      <c r="G238" s="459"/>
      <c r="H238" s="207">
        <v>0</v>
      </c>
      <c r="I238" s="150">
        <f t="shared" si="12"/>
        <v>0</v>
      </c>
      <c r="J238" s="150">
        <f t="shared" si="13"/>
        <v>0</v>
      </c>
      <c r="K238" s="150">
        <f t="shared" si="14"/>
        <v>0</v>
      </c>
    </row>
    <row r="239" spans="2:11" ht="14.5" x14ac:dyDescent="0.35">
      <c r="B239" s="102"/>
      <c r="C239" s="102"/>
      <c r="D239" s="102"/>
      <c r="E239" s="112" t="s">
        <v>485</v>
      </c>
      <c r="F239" s="194"/>
      <c r="G239" s="459"/>
      <c r="H239" s="207">
        <v>0</v>
      </c>
      <c r="I239" s="150">
        <f t="shared" si="12"/>
        <v>0</v>
      </c>
      <c r="J239" s="150">
        <f t="shared" si="13"/>
        <v>0</v>
      </c>
      <c r="K239" s="150">
        <f t="shared" si="14"/>
        <v>0</v>
      </c>
    </row>
    <row r="240" spans="2:11" ht="14.5" x14ac:dyDescent="0.35">
      <c r="B240" s="102"/>
      <c r="C240" s="102"/>
      <c r="D240" s="102"/>
      <c r="E240" s="112" t="s">
        <v>486</v>
      </c>
      <c r="F240" s="194"/>
      <c r="G240" s="459"/>
      <c r="H240" s="207">
        <v>0</v>
      </c>
      <c r="I240" s="150">
        <f t="shared" si="12"/>
        <v>0</v>
      </c>
      <c r="J240" s="150">
        <f t="shared" si="13"/>
        <v>0</v>
      </c>
      <c r="K240" s="150">
        <f t="shared" si="14"/>
        <v>0</v>
      </c>
    </row>
    <row r="241" spans="2:11" ht="14.5" x14ac:dyDescent="0.35">
      <c r="B241" s="102"/>
      <c r="C241" s="102"/>
      <c r="D241" s="102"/>
      <c r="E241" s="112" t="s">
        <v>487</v>
      </c>
      <c r="F241" s="194"/>
      <c r="G241" s="459"/>
      <c r="H241" s="207">
        <v>0</v>
      </c>
      <c r="I241" s="150">
        <f t="shared" si="12"/>
        <v>0</v>
      </c>
      <c r="J241" s="150">
        <f t="shared" si="13"/>
        <v>0</v>
      </c>
      <c r="K241" s="150">
        <f t="shared" si="14"/>
        <v>0</v>
      </c>
    </row>
    <row r="242" spans="2:11" ht="14.5" x14ac:dyDescent="0.35">
      <c r="B242" s="102"/>
      <c r="C242" s="102"/>
      <c r="D242" s="102"/>
      <c r="E242" s="112" t="s">
        <v>488</v>
      </c>
      <c r="F242" s="194"/>
      <c r="G242" s="459"/>
      <c r="H242" s="207">
        <v>0</v>
      </c>
      <c r="I242" s="150">
        <f t="shared" si="12"/>
        <v>0</v>
      </c>
      <c r="J242" s="150">
        <f t="shared" si="13"/>
        <v>0</v>
      </c>
      <c r="K242" s="150">
        <f t="shared" si="14"/>
        <v>0</v>
      </c>
    </row>
    <row r="243" spans="2:11" ht="14.5" x14ac:dyDescent="0.35">
      <c r="B243" s="102"/>
      <c r="C243" s="102"/>
      <c r="D243" s="102"/>
      <c r="E243" s="112" t="s">
        <v>489</v>
      </c>
      <c r="F243" s="194"/>
      <c r="G243" s="459"/>
      <c r="H243" s="207">
        <v>0</v>
      </c>
      <c r="I243" s="150">
        <f t="shared" si="12"/>
        <v>0</v>
      </c>
      <c r="J243" s="150">
        <f t="shared" si="13"/>
        <v>0</v>
      </c>
      <c r="K243" s="150">
        <f t="shared" si="14"/>
        <v>0</v>
      </c>
    </row>
    <row r="244" spans="2:11" ht="14.5" x14ac:dyDescent="0.35">
      <c r="B244" s="102"/>
      <c r="C244" s="102"/>
      <c r="D244" s="102"/>
      <c r="E244" s="112" t="s">
        <v>490</v>
      </c>
      <c r="F244" s="194"/>
      <c r="G244" s="459"/>
      <c r="H244" s="207">
        <v>0</v>
      </c>
      <c r="I244" s="150">
        <f t="shared" si="12"/>
        <v>0</v>
      </c>
      <c r="J244" s="150">
        <f t="shared" si="13"/>
        <v>0</v>
      </c>
      <c r="K244" s="150">
        <f t="shared" si="14"/>
        <v>0</v>
      </c>
    </row>
    <row r="245" spans="2:11" ht="14.5" x14ac:dyDescent="0.35">
      <c r="B245" s="102"/>
      <c r="C245" s="102"/>
      <c r="D245" s="102"/>
      <c r="E245" s="112" t="s">
        <v>491</v>
      </c>
      <c r="F245" s="194"/>
      <c r="G245" s="459"/>
      <c r="H245" s="207">
        <v>0</v>
      </c>
      <c r="I245" s="150">
        <f t="shared" si="12"/>
        <v>0</v>
      </c>
      <c r="J245" s="150">
        <f t="shared" si="13"/>
        <v>0</v>
      </c>
      <c r="K245" s="150">
        <f t="shared" si="14"/>
        <v>0</v>
      </c>
    </row>
    <row r="246" spans="2:11" ht="14.5" x14ac:dyDescent="0.35">
      <c r="B246" s="102"/>
      <c r="C246" s="102"/>
      <c r="D246" s="102"/>
      <c r="E246" s="112" t="s">
        <v>492</v>
      </c>
      <c r="F246" s="194"/>
      <c r="G246" s="459"/>
      <c r="H246" s="207">
        <v>0</v>
      </c>
      <c r="I246" s="150">
        <f t="shared" si="12"/>
        <v>0</v>
      </c>
      <c r="J246" s="150">
        <f t="shared" si="13"/>
        <v>0</v>
      </c>
      <c r="K246" s="150">
        <f t="shared" si="14"/>
        <v>0</v>
      </c>
    </row>
    <row r="247" spans="2:11" ht="14.5" x14ac:dyDescent="0.35">
      <c r="B247" s="102"/>
      <c r="C247" s="102"/>
      <c r="D247" s="102"/>
      <c r="E247" s="112" t="s">
        <v>493</v>
      </c>
      <c r="F247" s="194"/>
      <c r="G247" s="459"/>
      <c r="H247" s="207">
        <v>0</v>
      </c>
      <c r="I247" s="150">
        <f t="shared" si="12"/>
        <v>0</v>
      </c>
      <c r="J247" s="150">
        <f t="shared" si="13"/>
        <v>0</v>
      </c>
      <c r="K247" s="150">
        <f t="shared" si="14"/>
        <v>0</v>
      </c>
    </row>
    <row r="248" spans="2:11" ht="14.5" x14ac:dyDescent="0.35">
      <c r="B248" s="102"/>
      <c r="C248" s="102"/>
      <c r="D248" s="102"/>
      <c r="E248" s="112" t="s">
        <v>494</v>
      </c>
      <c r="F248" s="194"/>
      <c r="G248" s="459"/>
      <c r="H248" s="207">
        <v>0</v>
      </c>
      <c r="I248" s="150">
        <f t="shared" si="12"/>
        <v>0</v>
      </c>
      <c r="J248" s="150">
        <f t="shared" si="13"/>
        <v>0</v>
      </c>
      <c r="K248" s="150">
        <f t="shared" si="14"/>
        <v>0</v>
      </c>
    </row>
    <row r="249" spans="2:11" ht="14.5" x14ac:dyDescent="0.35">
      <c r="B249" s="102"/>
      <c r="C249" s="102"/>
      <c r="D249" s="102"/>
      <c r="E249" s="112" t="s">
        <v>495</v>
      </c>
      <c r="F249" s="194"/>
      <c r="G249" s="459"/>
      <c r="H249" s="207">
        <v>0</v>
      </c>
      <c r="I249" s="150">
        <f t="shared" si="12"/>
        <v>0</v>
      </c>
      <c r="J249" s="150">
        <f t="shared" si="13"/>
        <v>0</v>
      </c>
      <c r="K249" s="150">
        <f t="shared" si="14"/>
        <v>0</v>
      </c>
    </row>
    <row r="250" spans="2:11" ht="14.5" x14ac:dyDescent="0.35">
      <c r="B250" s="102"/>
      <c r="C250" s="102"/>
      <c r="D250" s="102"/>
      <c r="E250" s="112" t="s">
        <v>496</v>
      </c>
      <c r="F250" s="194"/>
      <c r="G250" s="459"/>
      <c r="H250" s="207">
        <v>0</v>
      </c>
      <c r="I250" s="150">
        <f t="shared" si="12"/>
        <v>0</v>
      </c>
      <c r="J250" s="150">
        <f t="shared" si="13"/>
        <v>0</v>
      </c>
      <c r="K250" s="150">
        <f t="shared" si="14"/>
        <v>0</v>
      </c>
    </row>
    <row r="251" spans="2:11" ht="14.5" x14ac:dyDescent="0.35">
      <c r="B251" s="102"/>
      <c r="C251" s="102"/>
      <c r="D251" s="102"/>
      <c r="E251" s="112" t="s">
        <v>497</v>
      </c>
      <c r="F251" s="194"/>
      <c r="G251" s="459"/>
      <c r="H251" s="207">
        <v>0</v>
      </c>
      <c r="I251" s="150">
        <f t="shared" si="12"/>
        <v>0</v>
      </c>
      <c r="J251" s="150">
        <f t="shared" si="13"/>
        <v>0</v>
      </c>
      <c r="K251" s="150">
        <f t="shared" si="14"/>
        <v>0</v>
      </c>
    </row>
    <row r="252" spans="2:11" ht="14.5" x14ac:dyDescent="0.35">
      <c r="B252" s="102"/>
      <c r="C252" s="102"/>
      <c r="D252" s="102"/>
      <c r="E252" s="112" t="s">
        <v>498</v>
      </c>
      <c r="F252" s="194"/>
      <c r="G252" s="459"/>
      <c r="H252" s="207">
        <v>0</v>
      </c>
      <c r="I252" s="150">
        <f t="shared" si="12"/>
        <v>0</v>
      </c>
      <c r="J252" s="150">
        <f t="shared" si="13"/>
        <v>0</v>
      </c>
      <c r="K252" s="150">
        <f t="shared" si="14"/>
        <v>0</v>
      </c>
    </row>
    <row r="253" spans="2:11" ht="14.5" x14ac:dyDescent="0.35">
      <c r="B253" s="102"/>
      <c r="C253" s="102"/>
      <c r="D253" s="102"/>
      <c r="E253" s="112" t="s">
        <v>499</v>
      </c>
      <c r="F253" s="194"/>
      <c r="G253" s="459"/>
      <c r="H253" s="207">
        <v>0</v>
      </c>
      <c r="I253" s="150">
        <f t="shared" si="12"/>
        <v>0</v>
      </c>
      <c r="J253" s="150">
        <f t="shared" si="13"/>
        <v>0</v>
      </c>
      <c r="K253" s="150">
        <f t="shared" si="14"/>
        <v>0</v>
      </c>
    </row>
    <row r="254" spans="2:11" ht="14.5" x14ac:dyDescent="0.35">
      <c r="B254" s="102" t="s">
        <v>500</v>
      </c>
      <c r="C254" s="102" t="s">
        <v>501</v>
      </c>
      <c r="D254" s="102"/>
      <c r="E254" s="112" t="s">
        <v>502</v>
      </c>
      <c r="F254" s="194"/>
      <c r="G254" s="459"/>
      <c r="H254" s="207">
        <v>0</v>
      </c>
      <c r="I254" s="150">
        <f t="shared" si="12"/>
        <v>0</v>
      </c>
      <c r="J254" s="150">
        <f t="shared" si="13"/>
        <v>0</v>
      </c>
      <c r="K254" s="150">
        <f t="shared" si="14"/>
        <v>0</v>
      </c>
    </row>
    <row r="255" spans="2:11" ht="14.5" x14ac:dyDescent="0.35">
      <c r="B255" s="102"/>
      <c r="C255" s="102"/>
      <c r="D255" s="102"/>
      <c r="E255" s="112" t="s">
        <v>503</v>
      </c>
      <c r="F255" s="194"/>
      <c r="G255" s="459"/>
      <c r="H255" s="207">
        <v>0</v>
      </c>
      <c r="I255" s="150">
        <f t="shared" si="12"/>
        <v>0</v>
      </c>
      <c r="J255" s="150">
        <f t="shared" si="13"/>
        <v>0</v>
      </c>
      <c r="K255" s="150">
        <f t="shared" si="14"/>
        <v>0</v>
      </c>
    </row>
    <row r="256" spans="2:11" ht="14.5" x14ac:dyDescent="0.35">
      <c r="B256" s="102"/>
      <c r="C256" s="102" t="s">
        <v>504</v>
      </c>
      <c r="D256" s="102"/>
      <c r="E256" s="112" t="s">
        <v>505</v>
      </c>
      <c r="F256" s="194"/>
      <c r="G256" s="459"/>
      <c r="H256" s="207">
        <v>0</v>
      </c>
      <c r="I256" s="150">
        <f t="shared" si="12"/>
        <v>0</v>
      </c>
      <c r="J256" s="150">
        <f t="shared" si="13"/>
        <v>0</v>
      </c>
      <c r="K256" s="150">
        <f t="shared" si="14"/>
        <v>0</v>
      </c>
    </row>
    <row r="257" spans="1:11" ht="14.5" x14ac:dyDescent="0.35">
      <c r="B257" s="102"/>
      <c r="C257" s="102"/>
      <c r="D257" s="102"/>
      <c r="E257" s="112" t="s">
        <v>506</v>
      </c>
      <c r="F257" s="194"/>
      <c r="G257" s="459"/>
      <c r="H257" s="207">
        <v>0</v>
      </c>
      <c r="I257" s="150">
        <f t="shared" si="12"/>
        <v>0</v>
      </c>
      <c r="J257" s="150">
        <f t="shared" si="13"/>
        <v>0</v>
      </c>
      <c r="K257" s="150">
        <f t="shared" si="14"/>
        <v>0</v>
      </c>
    </row>
    <row r="258" spans="1:11" ht="14.5" x14ac:dyDescent="0.35">
      <c r="B258" s="102"/>
      <c r="C258" s="102" t="s">
        <v>507</v>
      </c>
      <c r="D258" s="102"/>
      <c r="E258" s="112" t="s">
        <v>508</v>
      </c>
      <c r="F258" s="194"/>
      <c r="G258" s="459"/>
      <c r="H258" s="207">
        <v>0</v>
      </c>
      <c r="I258" s="150">
        <f t="shared" si="12"/>
        <v>0</v>
      </c>
      <c r="J258" s="150">
        <f t="shared" si="13"/>
        <v>0</v>
      </c>
      <c r="K258" s="150">
        <f t="shared" si="14"/>
        <v>0</v>
      </c>
    </row>
    <row r="259" spans="1:11" ht="14.5" x14ac:dyDescent="0.35">
      <c r="B259" s="102"/>
      <c r="C259" s="102"/>
      <c r="D259" s="102"/>
      <c r="E259" s="112" t="s">
        <v>509</v>
      </c>
      <c r="F259" s="194"/>
      <c r="G259" s="459"/>
      <c r="H259" s="207">
        <v>0</v>
      </c>
      <c r="I259" s="150">
        <f t="shared" si="12"/>
        <v>0</v>
      </c>
      <c r="J259" s="150">
        <f t="shared" si="13"/>
        <v>0</v>
      </c>
      <c r="K259" s="150">
        <f t="shared" si="14"/>
        <v>0</v>
      </c>
    </row>
    <row r="260" spans="1:11" ht="14.5" x14ac:dyDescent="0.35">
      <c r="B260" s="102"/>
      <c r="C260" s="102" t="s">
        <v>268</v>
      </c>
      <c r="D260" s="102"/>
      <c r="E260" s="112" t="s">
        <v>510</v>
      </c>
      <c r="F260" s="194"/>
      <c r="G260" s="459"/>
      <c r="H260" s="207">
        <v>0</v>
      </c>
      <c r="I260" s="150">
        <f t="shared" si="12"/>
        <v>0</v>
      </c>
      <c r="J260" s="150">
        <f t="shared" si="13"/>
        <v>0</v>
      </c>
      <c r="K260" s="150">
        <f t="shared" si="14"/>
        <v>0</v>
      </c>
    </row>
    <row r="261" spans="1:11" ht="14.5" x14ac:dyDescent="0.35">
      <c r="A261" s="7"/>
      <c r="B261" s="102"/>
      <c r="C261" s="102"/>
      <c r="D261" s="102"/>
      <c r="E261" s="112" t="s">
        <v>511</v>
      </c>
      <c r="F261" s="194"/>
      <c r="G261" s="459"/>
      <c r="H261" s="207">
        <v>0</v>
      </c>
      <c r="I261" s="150">
        <f t="shared" si="12"/>
        <v>0</v>
      </c>
      <c r="J261" s="150">
        <f t="shared" si="13"/>
        <v>0</v>
      </c>
      <c r="K261" s="150">
        <f t="shared" si="14"/>
        <v>0</v>
      </c>
    </row>
    <row r="262" spans="1:11" ht="14.5" x14ac:dyDescent="0.35">
      <c r="A262" s="7"/>
      <c r="B262" s="102"/>
      <c r="C262" s="102" t="s">
        <v>271</v>
      </c>
      <c r="D262" s="102"/>
      <c r="E262" s="112" t="s">
        <v>512</v>
      </c>
      <c r="F262" s="194"/>
      <c r="G262" s="459"/>
      <c r="H262" s="207">
        <v>0</v>
      </c>
      <c r="I262" s="150">
        <f t="shared" si="12"/>
        <v>0</v>
      </c>
      <c r="J262" s="150">
        <f t="shared" si="13"/>
        <v>0</v>
      </c>
      <c r="K262" s="150">
        <f t="shared" si="14"/>
        <v>0</v>
      </c>
    </row>
    <row r="263" spans="1:11" ht="14.5" x14ac:dyDescent="0.35">
      <c r="A263" s="7"/>
      <c r="B263" s="102"/>
      <c r="C263" s="102"/>
      <c r="D263" s="102"/>
      <c r="E263" s="112" t="s">
        <v>513</v>
      </c>
      <c r="F263" s="194"/>
      <c r="G263" s="459"/>
      <c r="H263" s="207">
        <v>0</v>
      </c>
      <c r="I263" s="150">
        <f t="shared" si="12"/>
        <v>0</v>
      </c>
      <c r="J263" s="150">
        <f t="shared" si="13"/>
        <v>0</v>
      </c>
      <c r="K263" s="150">
        <f t="shared" si="14"/>
        <v>0</v>
      </c>
    </row>
    <row r="264" spans="1:11" ht="14.5" x14ac:dyDescent="0.35">
      <c r="B264" s="102"/>
      <c r="C264" s="102" t="s">
        <v>274</v>
      </c>
      <c r="D264" s="102"/>
      <c r="E264" s="112" t="s">
        <v>514</v>
      </c>
      <c r="F264" s="194"/>
      <c r="G264" s="459"/>
      <c r="H264" s="207">
        <v>0</v>
      </c>
      <c r="I264" s="150">
        <f t="shared" si="12"/>
        <v>0</v>
      </c>
      <c r="J264" s="150">
        <f t="shared" si="13"/>
        <v>0</v>
      </c>
      <c r="K264" s="150">
        <f t="shared" si="14"/>
        <v>0</v>
      </c>
    </row>
    <row r="265" spans="1:11" ht="14.5" x14ac:dyDescent="0.35">
      <c r="B265" s="102"/>
      <c r="C265" s="102"/>
      <c r="D265" s="102"/>
      <c r="E265" s="112" t="s">
        <v>515</v>
      </c>
      <c r="F265" s="194"/>
      <c r="G265" s="459"/>
      <c r="H265" s="207">
        <v>0</v>
      </c>
      <c r="I265" s="150">
        <f t="shared" si="12"/>
        <v>0</v>
      </c>
      <c r="J265" s="150">
        <f t="shared" si="13"/>
        <v>0</v>
      </c>
      <c r="K265" s="150">
        <f t="shared" si="14"/>
        <v>0</v>
      </c>
    </row>
    <row r="266" spans="1:11" ht="14.5" x14ac:dyDescent="0.35">
      <c r="B266" s="102"/>
      <c r="C266" s="102"/>
      <c r="D266" s="102"/>
      <c r="E266" s="112" t="s">
        <v>516</v>
      </c>
      <c r="F266" s="194"/>
      <c r="G266" s="459"/>
      <c r="H266" s="207">
        <v>0</v>
      </c>
      <c r="I266" s="150">
        <f t="shared" si="12"/>
        <v>0</v>
      </c>
      <c r="J266" s="150">
        <f t="shared" si="13"/>
        <v>0</v>
      </c>
      <c r="K266" s="150">
        <f t="shared" si="14"/>
        <v>0</v>
      </c>
    </row>
    <row r="267" spans="1:11" ht="14.5" x14ac:dyDescent="0.35">
      <c r="B267" s="102"/>
      <c r="C267" s="102"/>
      <c r="D267" s="102"/>
      <c r="E267" s="112" t="s">
        <v>517</v>
      </c>
      <c r="F267" s="194"/>
      <c r="G267" s="459"/>
      <c r="H267" s="207">
        <v>0</v>
      </c>
      <c r="I267" s="150">
        <f t="shared" si="12"/>
        <v>0</v>
      </c>
      <c r="J267" s="150">
        <f t="shared" si="13"/>
        <v>0</v>
      </c>
      <c r="K267" s="150">
        <f t="shared" si="14"/>
        <v>0</v>
      </c>
    </row>
    <row r="268" spans="1:11" ht="14.5" x14ac:dyDescent="0.35">
      <c r="B268" s="102"/>
      <c r="C268" s="102"/>
      <c r="D268" s="102"/>
      <c r="E268" s="112" t="s">
        <v>518</v>
      </c>
      <c r="F268" s="194"/>
      <c r="G268" s="459"/>
      <c r="H268" s="207">
        <v>0</v>
      </c>
      <c r="I268" s="150">
        <f t="shared" si="12"/>
        <v>0</v>
      </c>
      <c r="J268" s="150">
        <f t="shared" si="13"/>
        <v>0</v>
      </c>
      <c r="K268" s="150">
        <f t="shared" si="14"/>
        <v>0</v>
      </c>
    </row>
    <row r="269" spans="1:11" ht="14.5" x14ac:dyDescent="0.35">
      <c r="B269" s="102"/>
      <c r="C269" s="102"/>
      <c r="D269" s="102"/>
      <c r="E269" s="112" t="s">
        <v>519</v>
      </c>
      <c r="F269" s="194"/>
      <c r="G269" s="459"/>
      <c r="H269" s="207">
        <v>0</v>
      </c>
      <c r="I269" s="150">
        <f t="shared" si="12"/>
        <v>0</v>
      </c>
      <c r="J269" s="150">
        <f t="shared" si="13"/>
        <v>0</v>
      </c>
      <c r="K269" s="150">
        <f t="shared" si="14"/>
        <v>0</v>
      </c>
    </row>
    <row r="270" spans="1:11" ht="14.5" x14ac:dyDescent="0.35">
      <c r="B270" s="102"/>
      <c r="C270" s="102"/>
      <c r="D270" s="102"/>
      <c r="E270" s="112" t="s">
        <v>520</v>
      </c>
      <c r="F270" s="194"/>
      <c r="G270" s="459"/>
      <c r="H270" s="207">
        <v>0</v>
      </c>
      <c r="I270" s="150">
        <f t="shared" si="12"/>
        <v>0</v>
      </c>
      <c r="J270" s="150">
        <f t="shared" si="13"/>
        <v>0</v>
      </c>
      <c r="K270" s="150">
        <f t="shared" si="14"/>
        <v>0</v>
      </c>
    </row>
    <row r="271" spans="1:11" ht="14.5" x14ac:dyDescent="0.35">
      <c r="B271" s="102"/>
      <c r="C271" s="102"/>
      <c r="D271" s="102"/>
      <c r="E271" s="112" t="s">
        <v>521</v>
      </c>
      <c r="F271" s="194"/>
      <c r="G271" s="459"/>
      <c r="H271" s="207">
        <v>0</v>
      </c>
      <c r="I271" s="150">
        <f t="shared" si="12"/>
        <v>0</v>
      </c>
      <c r="J271" s="150">
        <f t="shared" si="13"/>
        <v>0</v>
      </c>
      <c r="K271" s="150">
        <f t="shared" si="14"/>
        <v>0</v>
      </c>
    </row>
    <row r="272" spans="1:11" ht="14.5" x14ac:dyDescent="0.35">
      <c r="B272" s="102"/>
      <c r="C272" s="102"/>
      <c r="D272" s="102"/>
      <c r="E272" s="112" t="s">
        <v>522</v>
      </c>
      <c r="F272" s="194"/>
      <c r="G272" s="459"/>
      <c r="H272" s="207">
        <v>0</v>
      </c>
      <c r="I272" s="150">
        <f t="shared" si="12"/>
        <v>0</v>
      </c>
      <c r="J272" s="150">
        <f t="shared" si="13"/>
        <v>0</v>
      </c>
      <c r="K272" s="150">
        <f t="shared" si="14"/>
        <v>0</v>
      </c>
    </row>
    <row r="273" spans="2:11" ht="14.5" x14ac:dyDescent="0.35">
      <c r="B273" s="102"/>
      <c r="C273" s="102"/>
      <c r="D273" s="102"/>
      <c r="E273" s="112" t="s">
        <v>523</v>
      </c>
      <c r="F273" s="194"/>
      <c r="G273" s="459"/>
      <c r="H273" s="207">
        <v>0</v>
      </c>
      <c r="I273" s="150">
        <f t="shared" si="12"/>
        <v>0</v>
      </c>
      <c r="J273" s="150">
        <f t="shared" si="13"/>
        <v>0</v>
      </c>
      <c r="K273" s="150">
        <f t="shared" si="14"/>
        <v>0</v>
      </c>
    </row>
    <row r="274" spans="2:11" ht="14.5" x14ac:dyDescent="0.35">
      <c r="B274" s="102"/>
      <c r="C274" s="102"/>
      <c r="D274" s="102"/>
      <c r="E274" s="112" t="s">
        <v>524</v>
      </c>
      <c r="F274" s="194"/>
      <c r="G274" s="459"/>
      <c r="H274" s="207">
        <v>0</v>
      </c>
      <c r="I274" s="150">
        <f t="shared" si="12"/>
        <v>0</v>
      </c>
      <c r="J274" s="150">
        <f t="shared" si="13"/>
        <v>0</v>
      </c>
      <c r="K274" s="150">
        <f t="shared" si="14"/>
        <v>0</v>
      </c>
    </row>
    <row r="275" spans="2:11" ht="14.5" x14ac:dyDescent="0.35">
      <c r="B275" s="102"/>
      <c r="C275" s="102"/>
      <c r="D275" s="102"/>
      <c r="E275" s="112" t="s">
        <v>525</v>
      </c>
      <c r="F275" s="194"/>
      <c r="G275" s="459"/>
      <c r="H275" s="207">
        <v>0</v>
      </c>
      <c r="I275" s="150">
        <f t="shared" si="12"/>
        <v>0</v>
      </c>
      <c r="J275" s="150">
        <f t="shared" si="13"/>
        <v>0</v>
      </c>
      <c r="K275" s="150">
        <f t="shared" si="14"/>
        <v>0</v>
      </c>
    </row>
    <row r="276" spans="2:11" ht="14.5" x14ac:dyDescent="0.35">
      <c r="B276" s="102"/>
      <c r="C276" s="102"/>
      <c r="D276" s="102"/>
      <c r="E276" s="112" t="s">
        <v>526</v>
      </c>
      <c r="F276" s="194"/>
      <c r="G276" s="459"/>
      <c r="H276" s="207">
        <v>0</v>
      </c>
      <c r="I276" s="150">
        <f t="shared" si="12"/>
        <v>0</v>
      </c>
      <c r="J276" s="150">
        <f t="shared" si="13"/>
        <v>0</v>
      </c>
      <c r="K276" s="150">
        <f t="shared" si="14"/>
        <v>0</v>
      </c>
    </row>
    <row r="277" spans="2:11" ht="14.5" x14ac:dyDescent="0.35">
      <c r="B277" s="102"/>
      <c r="C277" s="102"/>
      <c r="D277" s="102"/>
      <c r="E277" s="112" t="s">
        <v>527</v>
      </c>
      <c r="F277" s="194"/>
      <c r="G277" s="459"/>
      <c r="H277" s="207">
        <v>0</v>
      </c>
      <c r="I277" s="150">
        <f t="shared" si="12"/>
        <v>0</v>
      </c>
      <c r="J277" s="150">
        <f t="shared" si="13"/>
        <v>0</v>
      </c>
      <c r="K277" s="150">
        <f t="shared" si="14"/>
        <v>0</v>
      </c>
    </row>
    <row r="278" spans="2:11" ht="14.5" x14ac:dyDescent="0.35">
      <c r="B278" s="102"/>
      <c r="C278" s="102"/>
      <c r="D278" s="102"/>
      <c r="E278" s="112" t="s">
        <v>528</v>
      </c>
      <c r="F278" s="194"/>
      <c r="G278" s="459"/>
      <c r="H278" s="207">
        <v>0</v>
      </c>
      <c r="I278" s="150">
        <f t="shared" si="12"/>
        <v>0</v>
      </c>
      <c r="J278" s="150">
        <f t="shared" si="13"/>
        <v>0</v>
      </c>
      <c r="K278" s="150">
        <f t="shared" si="14"/>
        <v>0</v>
      </c>
    </row>
    <row r="279" spans="2:11" ht="14.5" x14ac:dyDescent="0.35">
      <c r="B279" s="102"/>
      <c r="C279" s="102"/>
      <c r="D279" s="102"/>
      <c r="E279" s="112" t="s">
        <v>529</v>
      </c>
      <c r="F279" s="194"/>
      <c r="G279" s="459"/>
      <c r="H279" s="207">
        <v>0</v>
      </c>
      <c r="I279" s="150">
        <f t="shared" si="12"/>
        <v>0</v>
      </c>
      <c r="J279" s="150">
        <f t="shared" si="13"/>
        <v>0</v>
      </c>
      <c r="K279" s="150">
        <f t="shared" si="14"/>
        <v>0</v>
      </c>
    </row>
    <row r="280" spans="2:11" ht="14.5" x14ac:dyDescent="0.35">
      <c r="B280" s="102"/>
      <c r="C280" s="102"/>
      <c r="D280" s="102"/>
      <c r="E280" s="112" t="s">
        <v>530</v>
      </c>
      <c r="F280" s="194"/>
      <c r="G280" s="459"/>
      <c r="H280" s="207">
        <v>0</v>
      </c>
      <c r="I280" s="150">
        <f t="shared" si="12"/>
        <v>0</v>
      </c>
      <c r="J280" s="150">
        <f t="shared" si="13"/>
        <v>0</v>
      </c>
      <c r="K280" s="150">
        <f t="shared" si="14"/>
        <v>0</v>
      </c>
    </row>
    <row r="281" spans="2:11" ht="14.5" x14ac:dyDescent="0.35">
      <c r="B281" s="102"/>
      <c r="C281" s="102"/>
      <c r="D281" s="102"/>
      <c r="E281" s="112" t="s">
        <v>531</v>
      </c>
      <c r="F281" s="194"/>
      <c r="G281" s="459"/>
      <c r="H281" s="207">
        <v>0</v>
      </c>
      <c r="I281" s="150">
        <f t="shared" si="12"/>
        <v>0</v>
      </c>
      <c r="J281" s="150">
        <f t="shared" si="13"/>
        <v>0</v>
      </c>
      <c r="K281" s="150">
        <f t="shared" si="14"/>
        <v>0</v>
      </c>
    </row>
    <row r="282" spans="2:11" ht="14.5" x14ac:dyDescent="0.35">
      <c r="B282" s="102"/>
      <c r="C282" s="102"/>
      <c r="D282" s="102"/>
      <c r="E282" s="112" t="s">
        <v>532</v>
      </c>
      <c r="F282" s="194"/>
      <c r="G282" s="459"/>
      <c r="H282" s="207">
        <v>0</v>
      </c>
      <c r="I282" s="150">
        <f t="shared" si="12"/>
        <v>0</v>
      </c>
      <c r="J282" s="150">
        <f t="shared" si="13"/>
        <v>0</v>
      </c>
      <c r="K282" s="150">
        <f t="shared" si="14"/>
        <v>0</v>
      </c>
    </row>
    <row r="283" spans="2:11" ht="15" customHeight="1" x14ac:dyDescent="0.35">
      <c r="B283" s="102"/>
      <c r="C283" s="102"/>
      <c r="D283" s="102"/>
      <c r="E283" s="112" t="s">
        <v>533</v>
      </c>
      <c r="F283" s="194"/>
      <c r="G283" s="459"/>
      <c r="H283" s="207">
        <v>0</v>
      </c>
      <c r="I283" s="150">
        <f t="shared" si="12"/>
        <v>0</v>
      </c>
      <c r="J283" s="150">
        <f t="shared" si="13"/>
        <v>0</v>
      </c>
      <c r="K283" s="150">
        <f t="shared" si="14"/>
        <v>0</v>
      </c>
    </row>
    <row r="284" spans="2:11" ht="14.5" x14ac:dyDescent="0.35">
      <c r="B284" s="102" t="s">
        <v>534</v>
      </c>
      <c r="C284" s="102" t="s">
        <v>535</v>
      </c>
      <c r="D284" s="102"/>
      <c r="E284" s="112" t="s">
        <v>536</v>
      </c>
      <c r="F284" s="194"/>
      <c r="G284" s="459"/>
      <c r="H284" s="207">
        <v>0</v>
      </c>
      <c r="I284" s="150">
        <f t="shared" si="12"/>
        <v>0</v>
      </c>
      <c r="J284" s="150">
        <f t="shared" si="13"/>
        <v>0</v>
      </c>
      <c r="K284" s="150">
        <f t="shared" si="14"/>
        <v>0</v>
      </c>
    </row>
    <row r="285" spans="2:11" ht="14.5" x14ac:dyDescent="0.35">
      <c r="B285" s="102"/>
      <c r="C285" s="102"/>
      <c r="D285" s="102"/>
      <c r="E285" s="112" t="s">
        <v>537</v>
      </c>
      <c r="F285" s="194"/>
      <c r="G285" s="459"/>
      <c r="H285" s="207">
        <v>0</v>
      </c>
      <c r="I285" s="150">
        <f t="shared" si="12"/>
        <v>0</v>
      </c>
      <c r="J285" s="150">
        <f t="shared" si="13"/>
        <v>0</v>
      </c>
      <c r="K285" s="150">
        <f t="shared" si="14"/>
        <v>0</v>
      </c>
    </row>
    <row r="286" spans="2:11" ht="14.5" x14ac:dyDescent="0.35">
      <c r="B286" s="102"/>
      <c r="C286" s="102" t="s">
        <v>538</v>
      </c>
      <c r="D286" s="102"/>
      <c r="E286" s="112" t="s">
        <v>539</v>
      </c>
      <c r="F286" s="194"/>
      <c r="G286" s="459"/>
      <c r="H286" s="207">
        <v>0</v>
      </c>
      <c r="I286" s="150">
        <f t="shared" si="12"/>
        <v>0</v>
      </c>
      <c r="J286" s="150">
        <f t="shared" si="13"/>
        <v>0</v>
      </c>
      <c r="K286" s="150">
        <f t="shared" si="14"/>
        <v>0</v>
      </c>
    </row>
    <row r="287" spans="2:11" ht="14.5" x14ac:dyDescent="0.35">
      <c r="B287" s="102"/>
      <c r="C287" s="102"/>
      <c r="D287" s="102"/>
      <c r="E287" s="112" t="s">
        <v>540</v>
      </c>
      <c r="F287" s="194"/>
      <c r="G287" s="459"/>
      <c r="H287" s="207">
        <v>0</v>
      </c>
      <c r="I287" s="150">
        <f t="shared" si="12"/>
        <v>0</v>
      </c>
      <c r="J287" s="150">
        <f t="shared" si="13"/>
        <v>0</v>
      </c>
      <c r="K287" s="150">
        <f t="shared" si="14"/>
        <v>0</v>
      </c>
    </row>
    <row r="288" spans="2:11" ht="14.5" x14ac:dyDescent="0.35">
      <c r="B288" s="102"/>
      <c r="C288" s="102" t="s">
        <v>541</v>
      </c>
      <c r="D288" s="102"/>
      <c r="E288" s="112" t="s">
        <v>542</v>
      </c>
      <c r="F288" s="194"/>
      <c r="G288" s="459"/>
      <c r="H288" s="207">
        <v>0</v>
      </c>
      <c r="I288" s="150">
        <f t="shared" si="12"/>
        <v>0</v>
      </c>
      <c r="J288" s="150">
        <f t="shared" si="13"/>
        <v>0</v>
      </c>
      <c r="K288" s="150">
        <f t="shared" si="14"/>
        <v>0</v>
      </c>
    </row>
    <row r="289" spans="2:11" ht="14.5" x14ac:dyDescent="0.35">
      <c r="B289" s="102"/>
      <c r="C289" s="102"/>
      <c r="D289" s="102"/>
      <c r="E289" s="112" t="s">
        <v>543</v>
      </c>
      <c r="F289" s="194"/>
      <c r="G289" s="459"/>
      <c r="H289" s="207">
        <v>0</v>
      </c>
      <c r="I289" s="150">
        <f t="shared" si="12"/>
        <v>0</v>
      </c>
      <c r="J289" s="150">
        <f t="shared" si="13"/>
        <v>0</v>
      </c>
      <c r="K289" s="150">
        <f t="shared" si="14"/>
        <v>0</v>
      </c>
    </row>
    <row r="290" spans="2:11" ht="14.5" x14ac:dyDescent="0.35">
      <c r="B290" s="102"/>
      <c r="C290" s="102" t="s">
        <v>271</v>
      </c>
      <c r="D290" s="102"/>
      <c r="E290" s="112" t="s">
        <v>544</v>
      </c>
      <c r="F290" s="194"/>
      <c r="G290" s="459"/>
      <c r="H290" s="207">
        <v>0</v>
      </c>
      <c r="I290" s="150">
        <f t="shared" si="12"/>
        <v>0</v>
      </c>
      <c r="J290" s="150">
        <f t="shared" si="13"/>
        <v>0</v>
      </c>
      <c r="K290" s="150">
        <f t="shared" si="14"/>
        <v>0</v>
      </c>
    </row>
    <row r="291" spans="2:11" ht="14.5" x14ac:dyDescent="0.35">
      <c r="B291" s="102"/>
      <c r="C291" s="102"/>
      <c r="D291" s="102"/>
      <c r="E291" s="112" t="s">
        <v>545</v>
      </c>
      <c r="F291" s="194"/>
      <c r="G291" s="459"/>
      <c r="H291" s="207">
        <v>0</v>
      </c>
      <c r="I291" s="150">
        <f t="shared" si="12"/>
        <v>0</v>
      </c>
      <c r="J291" s="150">
        <f t="shared" si="13"/>
        <v>0</v>
      </c>
      <c r="K291" s="150">
        <f t="shared" si="14"/>
        <v>0</v>
      </c>
    </row>
    <row r="292" spans="2:11" ht="14.5" x14ac:dyDescent="0.35">
      <c r="B292" s="102"/>
      <c r="C292" s="102" t="s">
        <v>274</v>
      </c>
      <c r="D292" s="102"/>
      <c r="E292" s="112" t="s">
        <v>546</v>
      </c>
      <c r="F292" s="194"/>
      <c r="G292" s="459"/>
      <c r="H292" s="207">
        <v>0</v>
      </c>
      <c r="I292" s="150">
        <f t="shared" si="12"/>
        <v>0</v>
      </c>
      <c r="J292" s="150">
        <f t="shared" si="13"/>
        <v>0</v>
      </c>
      <c r="K292" s="150">
        <f t="shared" si="14"/>
        <v>0</v>
      </c>
    </row>
    <row r="293" spans="2:11" ht="14.5" x14ac:dyDescent="0.35">
      <c r="B293" s="102"/>
      <c r="C293" s="102"/>
      <c r="D293" s="102"/>
      <c r="E293" s="112" t="s">
        <v>547</v>
      </c>
      <c r="F293" s="194"/>
      <c r="G293" s="459"/>
      <c r="H293" s="207">
        <v>0</v>
      </c>
      <c r="I293" s="150">
        <f t="shared" ref="I293:I356" si="15">G293*F293</f>
        <v>0</v>
      </c>
      <c r="J293" s="150">
        <f t="shared" ref="J293:J356" si="16">I293*H293</f>
        <v>0</v>
      </c>
      <c r="K293" s="150">
        <f t="shared" ref="K293:K356" si="17">I293-J293</f>
        <v>0</v>
      </c>
    </row>
    <row r="294" spans="2:11" ht="14.5" x14ac:dyDescent="0.35">
      <c r="B294" s="102"/>
      <c r="C294" s="102"/>
      <c r="D294" s="102"/>
      <c r="E294" s="112" t="s">
        <v>548</v>
      </c>
      <c r="F294" s="194"/>
      <c r="G294" s="459"/>
      <c r="H294" s="207">
        <v>0</v>
      </c>
      <c r="I294" s="150">
        <f t="shared" si="15"/>
        <v>0</v>
      </c>
      <c r="J294" s="150">
        <f t="shared" si="16"/>
        <v>0</v>
      </c>
      <c r="K294" s="150">
        <f t="shared" si="17"/>
        <v>0</v>
      </c>
    </row>
    <row r="295" spans="2:11" ht="14.5" x14ac:dyDescent="0.35">
      <c r="B295" s="102"/>
      <c r="C295" s="102"/>
      <c r="D295" s="102"/>
      <c r="E295" s="112" t="s">
        <v>549</v>
      </c>
      <c r="F295" s="194"/>
      <c r="G295" s="459"/>
      <c r="H295" s="207">
        <v>0</v>
      </c>
      <c r="I295" s="150">
        <f t="shared" si="15"/>
        <v>0</v>
      </c>
      <c r="J295" s="150">
        <f t="shared" si="16"/>
        <v>0</v>
      </c>
      <c r="K295" s="150">
        <f t="shared" si="17"/>
        <v>0</v>
      </c>
    </row>
    <row r="296" spans="2:11" ht="14.5" x14ac:dyDescent="0.35">
      <c r="B296" s="102"/>
      <c r="C296" s="102"/>
      <c r="D296" s="102"/>
      <c r="E296" s="112" t="s">
        <v>550</v>
      </c>
      <c r="F296" s="194"/>
      <c r="G296" s="459"/>
      <c r="H296" s="207">
        <v>0</v>
      </c>
      <c r="I296" s="150">
        <f t="shared" si="15"/>
        <v>0</v>
      </c>
      <c r="J296" s="150">
        <f t="shared" si="16"/>
        <v>0</v>
      </c>
      <c r="K296" s="150">
        <f t="shared" si="17"/>
        <v>0</v>
      </c>
    </row>
    <row r="297" spans="2:11" ht="14.5" x14ac:dyDescent="0.35">
      <c r="B297" s="102"/>
      <c r="C297" s="102"/>
      <c r="D297" s="102"/>
      <c r="E297" s="112" t="s">
        <v>551</v>
      </c>
      <c r="F297" s="194"/>
      <c r="G297" s="459"/>
      <c r="H297" s="207">
        <v>0</v>
      </c>
      <c r="I297" s="150">
        <f t="shared" si="15"/>
        <v>0</v>
      </c>
      <c r="J297" s="150">
        <f t="shared" si="16"/>
        <v>0</v>
      </c>
      <c r="K297" s="150">
        <f t="shared" si="17"/>
        <v>0</v>
      </c>
    </row>
    <row r="298" spans="2:11" ht="14.5" x14ac:dyDescent="0.35">
      <c r="B298" s="102"/>
      <c r="C298" s="102"/>
      <c r="D298" s="102"/>
      <c r="E298" s="112" t="s">
        <v>552</v>
      </c>
      <c r="F298" s="194"/>
      <c r="G298" s="459"/>
      <c r="H298" s="207">
        <v>0</v>
      </c>
      <c r="I298" s="150">
        <f t="shared" si="15"/>
        <v>0</v>
      </c>
      <c r="J298" s="150">
        <f t="shared" si="16"/>
        <v>0</v>
      </c>
      <c r="K298" s="150">
        <f t="shared" si="17"/>
        <v>0</v>
      </c>
    </row>
    <row r="299" spans="2:11" ht="14.5" x14ac:dyDescent="0.35">
      <c r="B299" s="102"/>
      <c r="C299" s="102"/>
      <c r="D299" s="102"/>
      <c r="E299" s="112" t="s">
        <v>553</v>
      </c>
      <c r="F299" s="194"/>
      <c r="G299" s="459"/>
      <c r="H299" s="207">
        <v>0</v>
      </c>
      <c r="I299" s="150">
        <f t="shared" si="15"/>
        <v>0</v>
      </c>
      <c r="J299" s="150">
        <f t="shared" si="16"/>
        <v>0</v>
      </c>
      <c r="K299" s="150">
        <f t="shared" si="17"/>
        <v>0</v>
      </c>
    </row>
    <row r="300" spans="2:11" ht="14.5" x14ac:dyDescent="0.35">
      <c r="B300" s="102"/>
      <c r="C300" s="102"/>
      <c r="D300" s="102"/>
      <c r="E300" s="112" t="s">
        <v>554</v>
      </c>
      <c r="F300" s="194"/>
      <c r="G300" s="459"/>
      <c r="H300" s="207">
        <v>0</v>
      </c>
      <c r="I300" s="150">
        <f t="shared" si="15"/>
        <v>0</v>
      </c>
      <c r="J300" s="150">
        <f t="shared" si="16"/>
        <v>0</v>
      </c>
      <c r="K300" s="150">
        <f t="shared" si="17"/>
        <v>0</v>
      </c>
    </row>
    <row r="301" spans="2:11" ht="14.5" x14ac:dyDescent="0.35">
      <c r="B301" s="102"/>
      <c r="C301" s="102"/>
      <c r="D301" s="102"/>
      <c r="E301" s="112" t="s">
        <v>555</v>
      </c>
      <c r="F301" s="194"/>
      <c r="G301" s="459"/>
      <c r="H301" s="207">
        <v>0</v>
      </c>
      <c r="I301" s="150">
        <f t="shared" si="15"/>
        <v>0</v>
      </c>
      <c r="J301" s="150">
        <f t="shared" si="16"/>
        <v>0</v>
      </c>
      <c r="K301" s="150">
        <f t="shared" si="17"/>
        <v>0</v>
      </c>
    </row>
    <row r="302" spans="2:11" ht="14.5" x14ac:dyDescent="0.35">
      <c r="B302" s="102"/>
      <c r="C302" s="102"/>
      <c r="D302" s="102"/>
      <c r="E302" s="112" t="s">
        <v>556</v>
      </c>
      <c r="F302" s="194"/>
      <c r="G302" s="459"/>
      <c r="H302" s="207">
        <v>0</v>
      </c>
      <c r="I302" s="150">
        <f t="shared" si="15"/>
        <v>0</v>
      </c>
      <c r="J302" s="150">
        <f t="shared" si="16"/>
        <v>0</v>
      </c>
      <c r="K302" s="150">
        <f t="shared" si="17"/>
        <v>0</v>
      </c>
    </row>
    <row r="303" spans="2:11" ht="14.5" x14ac:dyDescent="0.35">
      <c r="B303" s="102"/>
      <c r="C303" s="102"/>
      <c r="D303" s="102"/>
      <c r="E303" s="112" t="s">
        <v>557</v>
      </c>
      <c r="F303" s="194"/>
      <c r="G303" s="459"/>
      <c r="H303" s="207">
        <v>0</v>
      </c>
      <c r="I303" s="150">
        <f t="shared" si="15"/>
        <v>0</v>
      </c>
      <c r="J303" s="150">
        <f t="shared" si="16"/>
        <v>0</v>
      </c>
      <c r="K303" s="150">
        <f t="shared" si="17"/>
        <v>0</v>
      </c>
    </row>
    <row r="304" spans="2:11" ht="14.5" x14ac:dyDescent="0.35">
      <c r="B304" s="102"/>
      <c r="C304" s="102"/>
      <c r="D304" s="102"/>
      <c r="E304" s="112" t="s">
        <v>558</v>
      </c>
      <c r="F304" s="194"/>
      <c r="G304" s="459"/>
      <c r="H304" s="207">
        <v>0</v>
      </c>
      <c r="I304" s="150">
        <f t="shared" si="15"/>
        <v>0</v>
      </c>
      <c r="J304" s="150">
        <f t="shared" si="16"/>
        <v>0</v>
      </c>
      <c r="K304" s="150">
        <f t="shared" si="17"/>
        <v>0</v>
      </c>
    </row>
    <row r="305" spans="2:11" ht="14.5" x14ac:dyDescent="0.35">
      <c r="B305" s="102"/>
      <c r="C305" s="102"/>
      <c r="D305" s="102"/>
      <c r="E305" s="112" t="s">
        <v>559</v>
      </c>
      <c r="F305" s="194"/>
      <c r="G305" s="459"/>
      <c r="H305" s="207">
        <v>0</v>
      </c>
      <c r="I305" s="150">
        <f t="shared" si="15"/>
        <v>0</v>
      </c>
      <c r="J305" s="150">
        <f t="shared" si="16"/>
        <v>0</v>
      </c>
      <c r="K305" s="150">
        <f t="shared" si="17"/>
        <v>0</v>
      </c>
    </row>
    <row r="306" spans="2:11" ht="14.5" x14ac:dyDescent="0.35">
      <c r="B306" s="102"/>
      <c r="C306" s="102"/>
      <c r="D306" s="102"/>
      <c r="E306" s="112" t="s">
        <v>560</v>
      </c>
      <c r="F306" s="194"/>
      <c r="G306" s="459"/>
      <c r="H306" s="207">
        <v>0</v>
      </c>
      <c r="I306" s="150">
        <f t="shared" si="15"/>
        <v>0</v>
      </c>
      <c r="J306" s="150">
        <f t="shared" si="16"/>
        <v>0</v>
      </c>
      <c r="K306" s="150">
        <f t="shared" si="17"/>
        <v>0</v>
      </c>
    </row>
    <row r="307" spans="2:11" ht="14.5" x14ac:dyDescent="0.35">
      <c r="B307" s="102"/>
      <c r="C307" s="102"/>
      <c r="D307" s="102"/>
      <c r="E307" s="112" t="s">
        <v>561</v>
      </c>
      <c r="F307" s="194"/>
      <c r="G307" s="459"/>
      <c r="H307" s="207">
        <v>0</v>
      </c>
      <c r="I307" s="150">
        <f t="shared" si="15"/>
        <v>0</v>
      </c>
      <c r="J307" s="150">
        <f t="shared" si="16"/>
        <v>0</v>
      </c>
      <c r="K307" s="150">
        <f t="shared" si="17"/>
        <v>0</v>
      </c>
    </row>
    <row r="308" spans="2:11" ht="14.5" x14ac:dyDescent="0.35">
      <c r="B308" s="102"/>
      <c r="C308" s="102"/>
      <c r="D308" s="102"/>
      <c r="E308" s="112" t="s">
        <v>562</v>
      </c>
      <c r="F308" s="194"/>
      <c r="G308" s="459"/>
      <c r="H308" s="207">
        <v>0</v>
      </c>
      <c r="I308" s="150">
        <f t="shared" si="15"/>
        <v>0</v>
      </c>
      <c r="J308" s="150">
        <f t="shared" si="16"/>
        <v>0</v>
      </c>
      <c r="K308" s="150">
        <f t="shared" si="17"/>
        <v>0</v>
      </c>
    </row>
    <row r="309" spans="2:11" ht="14.5" x14ac:dyDescent="0.35">
      <c r="B309" s="102"/>
      <c r="C309" s="102"/>
      <c r="D309" s="102"/>
      <c r="E309" s="112" t="s">
        <v>563</v>
      </c>
      <c r="F309" s="194"/>
      <c r="G309" s="459"/>
      <c r="H309" s="207">
        <v>0</v>
      </c>
      <c r="I309" s="150">
        <f t="shared" si="15"/>
        <v>0</v>
      </c>
      <c r="J309" s="150">
        <f t="shared" si="16"/>
        <v>0</v>
      </c>
      <c r="K309" s="150">
        <f t="shared" si="17"/>
        <v>0</v>
      </c>
    </row>
    <row r="310" spans="2:11" ht="14.5" x14ac:dyDescent="0.35">
      <c r="B310" s="102"/>
      <c r="C310" s="102"/>
      <c r="D310" s="102"/>
      <c r="E310" s="112" t="s">
        <v>564</v>
      </c>
      <c r="F310" s="194"/>
      <c r="G310" s="459"/>
      <c r="H310" s="207">
        <v>0</v>
      </c>
      <c r="I310" s="150">
        <f t="shared" si="15"/>
        <v>0</v>
      </c>
      <c r="J310" s="150">
        <f t="shared" si="16"/>
        <v>0</v>
      </c>
      <c r="K310" s="150">
        <f t="shared" si="17"/>
        <v>0</v>
      </c>
    </row>
    <row r="311" spans="2:11" ht="14.5" x14ac:dyDescent="0.35">
      <c r="B311" s="102"/>
      <c r="C311" s="102"/>
      <c r="D311" s="102"/>
      <c r="E311" s="112" t="s">
        <v>565</v>
      </c>
      <c r="F311" s="194"/>
      <c r="G311" s="459"/>
      <c r="H311" s="207">
        <v>0</v>
      </c>
      <c r="I311" s="150">
        <f t="shared" si="15"/>
        <v>0</v>
      </c>
      <c r="J311" s="150">
        <f t="shared" si="16"/>
        <v>0</v>
      </c>
      <c r="K311" s="150">
        <f t="shared" si="17"/>
        <v>0</v>
      </c>
    </row>
    <row r="312" spans="2:11" ht="14.5" x14ac:dyDescent="0.35">
      <c r="B312" s="102"/>
      <c r="C312" s="102"/>
      <c r="D312" s="102"/>
      <c r="E312" s="112" t="s">
        <v>566</v>
      </c>
      <c r="F312" s="194"/>
      <c r="G312" s="459"/>
      <c r="H312" s="207">
        <v>0</v>
      </c>
      <c r="I312" s="150">
        <f t="shared" si="15"/>
        <v>0</v>
      </c>
      <c r="J312" s="150">
        <f t="shared" si="16"/>
        <v>0</v>
      </c>
      <c r="K312" s="150">
        <f t="shared" si="17"/>
        <v>0</v>
      </c>
    </row>
    <row r="313" spans="2:11" ht="14.5" x14ac:dyDescent="0.35">
      <c r="B313" s="102"/>
      <c r="C313" s="102"/>
      <c r="D313" s="102"/>
      <c r="E313" s="112" t="s">
        <v>567</v>
      </c>
      <c r="F313" s="194"/>
      <c r="G313" s="459"/>
      <c r="H313" s="207">
        <v>0</v>
      </c>
      <c r="I313" s="150">
        <f t="shared" si="15"/>
        <v>0</v>
      </c>
      <c r="J313" s="150">
        <f t="shared" si="16"/>
        <v>0</v>
      </c>
      <c r="K313" s="150">
        <f t="shared" si="17"/>
        <v>0</v>
      </c>
    </row>
    <row r="314" spans="2:11" ht="14.5" x14ac:dyDescent="0.35">
      <c r="B314" s="102" t="s">
        <v>568</v>
      </c>
      <c r="C314" s="102" t="s">
        <v>569</v>
      </c>
      <c r="D314" s="102"/>
      <c r="E314" s="112" t="s">
        <v>570</v>
      </c>
      <c r="F314" s="194"/>
      <c r="G314" s="459"/>
      <c r="H314" s="207">
        <v>0</v>
      </c>
      <c r="I314" s="150">
        <f t="shared" si="15"/>
        <v>0</v>
      </c>
      <c r="J314" s="150">
        <f t="shared" si="16"/>
        <v>0</v>
      </c>
      <c r="K314" s="150">
        <f t="shared" si="17"/>
        <v>0</v>
      </c>
    </row>
    <row r="315" spans="2:11" ht="14.5" x14ac:dyDescent="0.35">
      <c r="B315" s="102"/>
      <c r="C315" s="102"/>
      <c r="D315" s="102"/>
      <c r="E315" s="112" t="s">
        <v>571</v>
      </c>
      <c r="F315" s="194"/>
      <c r="G315" s="459"/>
      <c r="H315" s="207">
        <v>0</v>
      </c>
      <c r="I315" s="150">
        <f t="shared" si="15"/>
        <v>0</v>
      </c>
      <c r="J315" s="150">
        <f t="shared" si="16"/>
        <v>0</v>
      </c>
      <c r="K315" s="150">
        <f t="shared" si="17"/>
        <v>0</v>
      </c>
    </row>
    <row r="316" spans="2:11" ht="14.5" x14ac:dyDescent="0.35">
      <c r="B316" s="102"/>
      <c r="C316" s="102" t="s">
        <v>572</v>
      </c>
      <c r="D316" s="102"/>
      <c r="E316" s="112" t="s">
        <v>573</v>
      </c>
      <c r="F316" s="194"/>
      <c r="G316" s="459"/>
      <c r="H316" s="207">
        <v>0</v>
      </c>
      <c r="I316" s="150">
        <f t="shared" si="15"/>
        <v>0</v>
      </c>
      <c r="J316" s="150">
        <f t="shared" si="16"/>
        <v>0</v>
      </c>
      <c r="K316" s="150">
        <f t="shared" si="17"/>
        <v>0</v>
      </c>
    </row>
    <row r="317" spans="2:11" ht="14.5" x14ac:dyDescent="0.35">
      <c r="B317" s="102"/>
      <c r="C317" s="102"/>
      <c r="D317" s="102"/>
      <c r="E317" s="112" t="s">
        <v>574</v>
      </c>
      <c r="F317" s="194"/>
      <c r="G317" s="459"/>
      <c r="H317" s="207">
        <v>0</v>
      </c>
      <c r="I317" s="150">
        <f t="shared" si="15"/>
        <v>0</v>
      </c>
      <c r="J317" s="150">
        <f t="shared" si="16"/>
        <v>0</v>
      </c>
      <c r="K317" s="150">
        <f t="shared" si="17"/>
        <v>0</v>
      </c>
    </row>
    <row r="318" spans="2:11" ht="14.5" x14ac:dyDescent="0.35">
      <c r="B318" s="102"/>
      <c r="C318" s="102" t="s">
        <v>575</v>
      </c>
      <c r="D318" s="102"/>
      <c r="E318" s="112" t="s">
        <v>576</v>
      </c>
      <c r="F318" s="194"/>
      <c r="G318" s="459"/>
      <c r="H318" s="207">
        <v>0</v>
      </c>
      <c r="I318" s="150">
        <f t="shared" si="15"/>
        <v>0</v>
      </c>
      <c r="J318" s="150">
        <f t="shared" si="16"/>
        <v>0</v>
      </c>
      <c r="K318" s="150">
        <f t="shared" si="17"/>
        <v>0</v>
      </c>
    </row>
    <row r="319" spans="2:11" ht="14.5" x14ac:dyDescent="0.35">
      <c r="B319" s="102"/>
      <c r="C319" s="102"/>
      <c r="D319" s="102"/>
      <c r="E319" s="112" t="s">
        <v>577</v>
      </c>
      <c r="F319" s="194"/>
      <c r="G319" s="459"/>
      <c r="H319" s="207">
        <v>0</v>
      </c>
      <c r="I319" s="150">
        <f t="shared" si="15"/>
        <v>0</v>
      </c>
      <c r="J319" s="150">
        <f t="shared" si="16"/>
        <v>0</v>
      </c>
      <c r="K319" s="150">
        <f t="shared" si="17"/>
        <v>0</v>
      </c>
    </row>
    <row r="320" spans="2:11" ht="14.5" x14ac:dyDescent="0.35">
      <c r="B320" s="102"/>
      <c r="C320" s="102" t="s">
        <v>578</v>
      </c>
      <c r="D320" s="102"/>
      <c r="E320" s="112" t="s">
        <v>579</v>
      </c>
      <c r="F320" s="194"/>
      <c r="G320" s="459"/>
      <c r="H320" s="207">
        <v>0</v>
      </c>
      <c r="I320" s="150">
        <f t="shared" si="15"/>
        <v>0</v>
      </c>
      <c r="J320" s="150">
        <f t="shared" si="16"/>
        <v>0</v>
      </c>
      <c r="K320" s="150">
        <f t="shared" si="17"/>
        <v>0</v>
      </c>
    </row>
    <row r="321" spans="2:11" ht="14.5" x14ac:dyDescent="0.35">
      <c r="B321" s="102"/>
      <c r="C321" s="102"/>
      <c r="D321" s="102"/>
      <c r="E321" s="112" t="s">
        <v>580</v>
      </c>
      <c r="F321" s="194"/>
      <c r="G321" s="459"/>
      <c r="H321" s="207">
        <v>0</v>
      </c>
      <c r="I321" s="150">
        <f t="shared" si="15"/>
        <v>0</v>
      </c>
      <c r="J321" s="150">
        <f t="shared" si="16"/>
        <v>0</v>
      </c>
      <c r="K321" s="150">
        <f t="shared" si="17"/>
        <v>0</v>
      </c>
    </row>
    <row r="322" spans="2:11" ht="14.5" x14ac:dyDescent="0.35">
      <c r="B322" s="102"/>
      <c r="C322" s="102" t="s">
        <v>271</v>
      </c>
      <c r="D322" s="102"/>
      <c r="E322" s="112" t="s">
        <v>581</v>
      </c>
      <c r="F322" s="194"/>
      <c r="G322" s="459"/>
      <c r="H322" s="207">
        <v>0</v>
      </c>
      <c r="I322" s="150">
        <f t="shared" si="15"/>
        <v>0</v>
      </c>
      <c r="J322" s="150">
        <f t="shared" si="16"/>
        <v>0</v>
      </c>
      <c r="K322" s="150">
        <f t="shared" si="17"/>
        <v>0</v>
      </c>
    </row>
    <row r="323" spans="2:11" ht="14.5" x14ac:dyDescent="0.35">
      <c r="B323" s="102"/>
      <c r="C323" s="102"/>
      <c r="D323" s="102"/>
      <c r="E323" s="112" t="s">
        <v>582</v>
      </c>
      <c r="F323" s="194"/>
      <c r="G323" s="459"/>
      <c r="H323" s="207">
        <v>0</v>
      </c>
      <c r="I323" s="150">
        <f t="shared" si="15"/>
        <v>0</v>
      </c>
      <c r="J323" s="150">
        <f t="shared" si="16"/>
        <v>0</v>
      </c>
      <c r="K323" s="150">
        <f t="shared" si="17"/>
        <v>0</v>
      </c>
    </row>
    <row r="324" spans="2:11" ht="14.5" x14ac:dyDescent="0.35">
      <c r="B324" s="102"/>
      <c r="C324" s="102" t="s">
        <v>274</v>
      </c>
      <c r="D324" s="102"/>
      <c r="E324" s="112" t="s">
        <v>583</v>
      </c>
      <c r="F324" s="194"/>
      <c r="G324" s="459"/>
      <c r="H324" s="207">
        <v>0</v>
      </c>
      <c r="I324" s="150">
        <f t="shared" si="15"/>
        <v>0</v>
      </c>
      <c r="J324" s="150">
        <f t="shared" si="16"/>
        <v>0</v>
      </c>
      <c r="K324" s="150">
        <f t="shared" si="17"/>
        <v>0</v>
      </c>
    </row>
    <row r="325" spans="2:11" ht="14.5" x14ac:dyDescent="0.35">
      <c r="B325" s="102"/>
      <c r="C325" s="102"/>
      <c r="D325" s="102"/>
      <c r="E325" s="112" t="s">
        <v>584</v>
      </c>
      <c r="F325" s="194"/>
      <c r="G325" s="459"/>
      <c r="H325" s="207">
        <v>0</v>
      </c>
      <c r="I325" s="150">
        <f t="shared" si="15"/>
        <v>0</v>
      </c>
      <c r="J325" s="150">
        <f t="shared" si="16"/>
        <v>0</v>
      </c>
      <c r="K325" s="150">
        <f t="shared" si="17"/>
        <v>0</v>
      </c>
    </row>
    <row r="326" spans="2:11" ht="14.5" x14ac:dyDescent="0.35">
      <c r="B326" s="102"/>
      <c r="C326" s="102"/>
      <c r="D326" s="102"/>
      <c r="E326" s="112" t="s">
        <v>585</v>
      </c>
      <c r="F326" s="194"/>
      <c r="G326" s="459"/>
      <c r="H326" s="207">
        <v>0</v>
      </c>
      <c r="I326" s="150">
        <f t="shared" si="15"/>
        <v>0</v>
      </c>
      <c r="J326" s="150">
        <f t="shared" si="16"/>
        <v>0</v>
      </c>
      <c r="K326" s="150">
        <f t="shared" si="17"/>
        <v>0</v>
      </c>
    </row>
    <row r="327" spans="2:11" ht="14.5" x14ac:dyDescent="0.35">
      <c r="B327" s="102"/>
      <c r="C327" s="102" t="s">
        <v>315</v>
      </c>
      <c r="D327" s="102"/>
      <c r="E327" s="112" t="s">
        <v>586</v>
      </c>
      <c r="F327" s="194"/>
      <c r="G327" s="459"/>
      <c r="H327" s="207">
        <v>0</v>
      </c>
      <c r="I327" s="150">
        <f t="shared" si="15"/>
        <v>0</v>
      </c>
      <c r="J327" s="150">
        <f t="shared" si="16"/>
        <v>0</v>
      </c>
      <c r="K327" s="150">
        <f t="shared" si="17"/>
        <v>0</v>
      </c>
    </row>
    <row r="328" spans="2:11" ht="14.5" x14ac:dyDescent="0.35">
      <c r="B328" s="102"/>
      <c r="C328" s="102"/>
      <c r="D328" s="102"/>
      <c r="E328" s="112" t="s">
        <v>587</v>
      </c>
      <c r="F328" s="194"/>
      <c r="G328" s="459"/>
      <c r="H328" s="207">
        <v>0</v>
      </c>
      <c r="I328" s="150">
        <f t="shared" si="15"/>
        <v>0</v>
      </c>
      <c r="J328" s="150">
        <f t="shared" si="16"/>
        <v>0</v>
      </c>
      <c r="K328" s="150">
        <f t="shared" si="17"/>
        <v>0</v>
      </c>
    </row>
    <row r="329" spans="2:11" ht="14.5" x14ac:dyDescent="0.35">
      <c r="B329" s="102"/>
      <c r="C329" s="102"/>
      <c r="D329" s="102"/>
      <c r="E329" s="112" t="s">
        <v>588</v>
      </c>
      <c r="F329" s="194"/>
      <c r="G329" s="459"/>
      <c r="H329" s="207">
        <v>0</v>
      </c>
      <c r="I329" s="150">
        <f t="shared" si="15"/>
        <v>0</v>
      </c>
      <c r="J329" s="150">
        <f t="shared" si="16"/>
        <v>0</v>
      </c>
      <c r="K329" s="150">
        <f t="shared" si="17"/>
        <v>0</v>
      </c>
    </row>
    <row r="330" spans="2:11" ht="14.5" x14ac:dyDescent="0.35">
      <c r="B330" s="102"/>
      <c r="C330" s="102"/>
      <c r="D330" s="102"/>
      <c r="E330" s="112" t="s">
        <v>589</v>
      </c>
      <c r="F330" s="194"/>
      <c r="G330" s="459"/>
      <c r="H330" s="207">
        <v>0</v>
      </c>
      <c r="I330" s="150">
        <f t="shared" si="15"/>
        <v>0</v>
      </c>
      <c r="J330" s="150">
        <f t="shared" si="16"/>
        <v>0</v>
      </c>
      <c r="K330" s="150">
        <f t="shared" si="17"/>
        <v>0</v>
      </c>
    </row>
    <row r="331" spans="2:11" ht="14.5" x14ac:dyDescent="0.35">
      <c r="B331" s="102"/>
      <c r="C331" s="102" t="s">
        <v>309</v>
      </c>
      <c r="D331" s="102"/>
      <c r="E331" s="112" t="s">
        <v>590</v>
      </c>
      <c r="F331" s="194"/>
      <c r="G331" s="459"/>
      <c r="H331" s="207">
        <v>0</v>
      </c>
      <c r="I331" s="150">
        <f t="shared" si="15"/>
        <v>0</v>
      </c>
      <c r="J331" s="150">
        <f t="shared" si="16"/>
        <v>0</v>
      </c>
      <c r="K331" s="150">
        <f t="shared" si="17"/>
        <v>0</v>
      </c>
    </row>
    <row r="332" spans="2:11" ht="14.5" x14ac:dyDescent="0.35">
      <c r="B332" s="102"/>
      <c r="C332" s="102"/>
      <c r="D332" s="102"/>
      <c r="E332" s="112" t="s">
        <v>591</v>
      </c>
      <c r="F332" s="194"/>
      <c r="G332" s="459"/>
      <c r="H332" s="207">
        <v>0</v>
      </c>
      <c r="I332" s="150">
        <f t="shared" si="15"/>
        <v>0</v>
      </c>
      <c r="J332" s="150">
        <f t="shared" si="16"/>
        <v>0</v>
      </c>
      <c r="K332" s="150">
        <f t="shared" si="17"/>
        <v>0</v>
      </c>
    </row>
    <row r="333" spans="2:11" ht="14.5" x14ac:dyDescent="0.35">
      <c r="B333" s="102"/>
      <c r="C333" s="102"/>
      <c r="D333" s="102"/>
      <c r="E333" s="112" t="s">
        <v>592</v>
      </c>
      <c r="F333" s="194"/>
      <c r="G333" s="459"/>
      <c r="H333" s="207">
        <v>0</v>
      </c>
      <c r="I333" s="150">
        <f t="shared" si="15"/>
        <v>0</v>
      </c>
      <c r="J333" s="150">
        <f t="shared" si="16"/>
        <v>0</v>
      </c>
      <c r="K333" s="150">
        <f t="shared" si="17"/>
        <v>0</v>
      </c>
    </row>
    <row r="334" spans="2:11" ht="14.5" x14ac:dyDescent="0.35">
      <c r="B334" s="102"/>
      <c r="C334" s="102"/>
      <c r="D334" s="102"/>
      <c r="E334" s="112" t="s">
        <v>593</v>
      </c>
      <c r="F334" s="194"/>
      <c r="G334" s="459"/>
      <c r="H334" s="207">
        <v>0</v>
      </c>
      <c r="I334" s="150">
        <f t="shared" si="15"/>
        <v>0</v>
      </c>
      <c r="J334" s="150">
        <f t="shared" si="16"/>
        <v>0</v>
      </c>
      <c r="K334" s="150">
        <f t="shared" si="17"/>
        <v>0</v>
      </c>
    </row>
    <row r="335" spans="2:11" ht="14.5" x14ac:dyDescent="0.35">
      <c r="B335" s="102"/>
      <c r="C335" s="102"/>
      <c r="D335" s="102"/>
      <c r="E335" s="112" t="s">
        <v>594</v>
      </c>
      <c r="F335" s="194"/>
      <c r="G335" s="459"/>
      <c r="H335" s="207">
        <v>0</v>
      </c>
      <c r="I335" s="150">
        <f t="shared" si="15"/>
        <v>0</v>
      </c>
      <c r="J335" s="150">
        <f t="shared" si="16"/>
        <v>0</v>
      </c>
      <c r="K335" s="150">
        <f t="shared" si="17"/>
        <v>0</v>
      </c>
    </row>
    <row r="336" spans="2:11" ht="14.5" x14ac:dyDescent="0.35">
      <c r="B336" s="102"/>
      <c r="C336" s="102"/>
      <c r="D336" s="102"/>
      <c r="E336" s="112" t="s">
        <v>595</v>
      </c>
      <c r="F336" s="194"/>
      <c r="G336" s="459"/>
      <c r="H336" s="207">
        <v>0</v>
      </c>
      <c r="I336" s="150">
        <f t="shared" si="15"/>
        <v>0</v>
      </c>
      <c r="J336" s="150">
        <f t="shared" si="16"/>
        <v>0</v>
      </c>
      <c r="K336" s="150">
        <f t="shared" si="17"/>
        <v>0</v>
      </c>
    </row>
    <row r="337" spans="2:11" ht="14.5" x14ac:dyDescent="0.35">
      <c r="B337" s="102"/>
      <c r="C337" s="102"/>
      <c r="D337" s="102"/>
      <c r="E337" s="112" t="s">
        <v>596</v>
      </c>
      <c r="F337" s="194"/>
      <c r="G337" s="459"/>
      <c r="H337" s="207">
        <v>0</v>
      </c>
      <c r="I337" s="150">
        <f t="shared" si="15"/>
        <v>0</v>
      </c>
      <c r="J337" s="150">
        <f t="shared" si="16"/>
        <v>0</v>
      </c>
      <c r="K337" s="150">
        <f t="shared" si="17"/>
        <v>0</v>
      </c>
    </row>
    <row r="338" spans="2:11" ht="14.5" x14ac:dyDescent="0.35">
      <c r="B338" s="102"/>
      <c r="C338" s="102"/>
      <c r="D338" s="102"/>
      <c r="E338" s="112" t="s">
        <v>597</v>
      </c>
      <c r="F338" s="194"/>
      <c r="G338" s="459"/>
      <c r="H338" s="207">
        <v>0</v>
      </c>
      <c r="I338" s="150">
        <f t="shared" si="15"/>
        <v>0</v>
      </c>
      <c r="J338" s="150">
        <f t="shared" si="16"/>
        <v>0</v>
      </c>
      <c r="K338" s="150">
        <f t="shared" si="17"/>
        <v>0</v>
      </c>
    </row>
    <row r="339" spans="2:11" ht="14.5" x14ac:dyDescent="0.35">
      <c r="B339" s="102"/>
      <c r="C339" s="102"/>
      <c r="D339" s="102"/>
      <c r="E339" s="112" t="s">
        <v>598</v>
      </c>
      <c r="F339" s="194"/>
      <c r="G339" s="459"/>
      <c r="H339" s="207">
        <v>0</v>
      </c>
      <c r="I339" s="150">
        <f t="shared" si="15"/>
        <v>0</v>
      </c>
      <c r="J339" s="150">
        <f t="shared" si="16"/>
        <v>0</v>
      </c>
      <c r="K339" s="150">
        <f t="shared" si="17"/>
        <v>0</v>
      </c>
    </row>
    <row r="340" spans="2:11" ht="14.5" x14ac:dyDescent="0.35">
      <c r="B340" s="102"/>
      <c r="C340" s="102"/>
      <c r="D340" s="102"/>
      <c r="E340" s="112" t="s">
        <v>599</v>
      </c>
      <c r="F340" s="194"/>
      <c r="G340" s="459"/>
      <c r="H340" s="207">
        <v>0</v>
      </c>
      <c r="I340" s="150">
        <f t="shared" si="15"/>
        <v>0</v>
      </c>
      <c r="J340" s="150">
        <f t="shared" si="16"/>
        <v>0</v>
      </c>
      <c r="K340" s="150">
        <f t="shared" si="17"/>
        <v>0</v>
      </c>
    </row>
    <row r="341" spans="2:11" ht="14.5" x14ac:dyDescent="0.35">
      <c r="B341" s="102"/>
      <c r="C341" s="102"/>
      <c r="D341" s="102"/>
      <c r="E341" s="112" t="s">
        <v>600</v>
      </c>
      <c r="F341" s="194"/>
      <c r="G341" s="459"/>
      <c r="H341" s="207">
        <v>0</v>
      </c>
      <c r="I341" s="150">
        <f t="shared" si="15"/>
        <v>0</v>
      </c>
      <c r="J341" s="150">
        <f t="shared" si="16"/>
        <v>0</v>
      </c>
      <c r="K341" s="150">
        <f t="shared" si="17"/>
        <v>0</v>
      </c>
    </row>
    <row r="342" spans="2:11" ht="14.5" x14ac:dyDescent="0.35">
      <c r="B342" s="102"/>
      <c r="C342" s="102"/>
      <c r="D342" s="102"/>
      <c r="E342" s="112" t="s">
        <v>601</v>
      </c>
      <c r="F342" s="194"/>
      <c r="G342" s="459"/>
      <c r="H342" s="207">
        <v>0</v>
      </c>
      <c r="I342" s="150">
        <f t="shared" si="15"/>
        <v>0</v>
      </c>
      <c r="J342" s="150">
        <f t="shared" si="16"/>
        <v>0</v>
      </c>
      <c r="K342" s="150">
        <f t="shared" si="17"/>
        <v>0</v>
      </c>
    </row>
    <row r="343" spans="2:11" ht="14.5" x14ac:dyDescent="0.35">
      <c r="B343" s="102"/>
      <c r="C343" s="102"/>
      <c r="D343" s="102"/>
      <c r="E343" s="112" t="s">
        <v>602</v>
      </c>
      <c r="F343" s="194"/>
      <c r="G343" s="459"/>
      <c r="H343" s="207">
        <v>0</v>
      </c>
      <c r="I343" s="150">
        <f t="shared" si="15"/>
        <v>0</v>
      </c>
      <c r="J343" s="150">
        <f t="shared" si="16"/>
        <v>0</v>
      </c>
      <c r="K343" s="150">
        <f t="shared" si="17"/>
        <v>0</v>
      </c>
    </row>
    <row r="344" spans="2:11" ht="14.5" x14ac:dyDescent="0.35">
      <c r="B344" s="102"/>
      <c r="C344" s="102"/>
      <c r="D344" s="102"/>
      <c r="E344" s="112" t="s">
        <v>603</v>
      </c>
      <c r="F344" s="194"/>
      <c r="G344" s="459"/>
      <c r="H344" s="207">
        <v>0</v>
      </c>
      <c r="I344" s="150">
        <f t="shared" si="15"/>
        <v>0</v>
      </c>
      <c r="J344" s="150">
        <f t="shared" si="16"/>
        <v>0</v>
      </c>
      <c r="K344" s="150">
        <f t="shared" si="17"/>
        <v>0</v>
      </c>
    </row>
    <row r="345" spans="2:11" ht="14.5" x14ac:dyDescent="0.35">
      <c r="B345" s="102"/>
      <c r="C345" s="102"/>
      <c r="D345" s="102"/>
      <c r="E345" s="112" t="s">
        <v>604</v>
      </c>
      <c r="F345" s="194"/>
      <c r="G345" s="459"/>
      <c r="H345" s="207">
        <v>0</v>
      </c>
      <c r="I345" s="150">
        <f t="shared" si="15"/>
        <v>0</v>
      </c>
      <c r="J345" s="150">
        <f t="shared" si="16"/>
        <v>0</v>
      </c>
      <c r="K345" s="150">
        <f t="shared" si="17"/>
        <v>0</v>
      </c>
    </row>
    <row r="346" spans="2:11" ht="14.5" x14ac:dyDescent="0.35">
      <c r="B346" s="102"/>
      <c r="C346" s="102"/>
      <c r="D346" s="102"/>
      <c r="E346" s="112" t="s">
        <v>605</v>
      </c>
      <c r="F346" s="194"/>
      <c r="G346" s="459"/>
      <c r="H346" s="207">
        <v>0</v>
      </c>
      <c r="I346" s="150">
        <f t="shared" si="15"/>
        <v>0</v>
      </c>
      <c r="J346" s="150">
        <f t="shared" si="16"/>
        <v>0</v>
      </c>
      <c r="K346" s="150">
        <f t="shared" si="17"/>
        <v>0</v>
      </c>
    </row>
    <row r="347" spans="2:11" ht="14.5" x14ac:dyDescent="0.35">
      <c r="B347" s="102"/>
      <c r="C347" s="102"/>
      <c r="D347" s="102"/>
      <c r="E347" s="112" t="s">
        <v>606</v>
      </c>
      <c r="F347" s="194"/>
      <c r="G347" s="459"/>
      <c r="H347" s="207">
        <v>0</v>
      </c>
      <c r="I347" s="150">
        <f t="shared" si="15"/>
        <v>0</v>
      </c>
      <c r="J347" s="150">
        <f t="shared" si="16"/>
        <v>0</v>
      </c>
      <c r="K347" s="150">
        <f t="shared" si="17"/>
        <v>0</v>
      </c>
    </row>
    <row r="348" spans="2:11" ht="14.5" x14ac:dyDescent="0.35">
      <c r="B348" s="102"/>
      <c r="C348" s="102"/>
      <c r="D348" s="102"/>
      <c r="E348" s="112" t="s">
        <v>607</v>
      </c>
      <c r="F348" s="194"/>
      <c r="G348" s="459"/>
      <c r="H348" s="207">
        <v>0</v>
      </c>
      <c r="I348" s="150">
        <f t="shared" si="15"/>
        <v>0</v>
      </c>
      <c r="J348" s="150">
        <f t="shared" si="16"/>
        <v>0</v>
      </c>
      <c r="K348" s="150">
        <f t="shared" si="17"/>
        <v>0</v>
      </c>
    </row>
    <row r="349" spans="2:11" ht="14.5" x14ac:dyDescent="0.35">
      <c r="B349" s="102"/>
      <c r="C349" s="102"/>
      <c r="D349" s="102"/>
      <c r="E349" s="112" t="s">
        <v>608</v>
      </c>
      <c r="F349" s="194"/>
      <c r="G349" s="459"/>
      <c r="H349" s="207">
        <v>0</v>
      </c>
      <c r="I349" s="150">
        <f t="shared" si="15"/>
        <v>0</v>
      </c>
      <c r="J349" s="150">
        <f t="shared" si="16"/>
        <v>0</v>
      </c>
      <c r="K349" s="150">
        <f t="shared" si="17"/>
        <v>0</v>
      </c>
    </row>
    <row r="350" spans="2:11" ht="14.5" x14ac:dyDescent="0.35">
      <c r="B350" s="102"/>
      <c r="C350" s="102"/>
      <c r="D350" s="102"/>
      <c r="E350" s="112" t="s">
        <v>609</v>
      </c>
      <c r="F350" s="194"/>
      <c r="G350" s="459"/>
      <c r="H350" s="207">
        <v>0</v>
      </c>
      <c r="I350" s="150">
        <f t="shared" si="15"/>
        <v>0</v>
      </c>
      <c r="J350" s="150">
        <f t="shared" si="16"/>
        <v>0</v>
      </c>
      <c r="K350" s="150">
        <f t="shared" si="17"/>
        <v>0</v>
      </c>
    </row>
    <row r="351" spans="2:11" ht="14.5" x14ac:dyDescent="0.35">
      <c r="B351" s="102"/>
      <c r="C351" s="102"/>
      <c r="D351" s="102"/>
      <c r="E351" s="112" t="s">
        <v>610</v>
      </c>
      <c r="F351" s="194"/>
      <c r="G351" s="459"/>
      <c r="H351" s="207">
        <v>0</v>
      </c>
      <c r="I351" s="150">
        <f t="shared" si="15"/>
        <v>0</v>
      </c>
      <c r="J351" s="150">
        <f t="shared" si="16"/>
        <v>0</v>
      </c>
      <c r="K351" s="150">
        <f t="shared" si="17"/>
        <v>0</v>
      </c>
    </row>
    <row r="352" spans="2:11" ht="14.5" x14ac:dyDescent="0.35">
      <c r="B352" s="102"/>
      <c r="C352" s="102"/>
      <c r="D352" s="102"/>
      <c r="E352" s="112" t="s">
        <v>611</v>
      </c>
      <c r="F352" s="194"/>
      <c r="G352" s="459"/>
      <c r="H352" s="207">
        <v>0</v>
      </c>
      <c r="I352" s="150">
        <f t="shared" si="15"/>
        <v>0</v>
      </c>
      <c r="J352" s="150">
        <f t="shared" si="16"/>
        <v>0</v>
      </c>
      <c r="K352" s="150">
        <f t="shared" si="17"/>
        <v>0</v>
      </c>
    </row>
    <row r="353" spans="2:11" ht="14.5" x14ac:dyDescent="0.35">
      <c r="B353" s="102"/>
      <c r="C353" s="102"/>
      <c r="D353" s="102"/>
      <c r="E353" s="112" t="s">
        <v>612</v>
      </c>
      <c r="F353" s="194"/>
      <c r="G353" s="459"/>
      <c r="H353" s="207">
        <v>0</v>
      </c>
      <c r="I353" s="150">
        <f t="shared" si="15"/>
        <v>0</v>
      </c>
      <c r="J353" s="150">
        <f t="shared" si="16"/>
        <v>0</v>
      </c>
      <c r="K353" s="150">
        <f t="shared" si="17"/>
        <v>0</v>
      </c>
    </row>
    <row r="354" spans="2:11" ht="14.5" x14ac:dyDescent="0.35">
      <c r="B354" s="102"/>
      <c r="C354" s="102"/>
      <c r="D354" s="102"/>
      <c r="E354" s="112" t="s">
        <v>613</v>
      </c>
      <c r="F354" s="194"/>
      <c r="G354" s="459"/>
      <c r="H354" s="207">
        <v>0</v>
      </c>
      <c r="I354" s="150">
        <f t="shared" si="15"/>
        <v>0</v>
      </c>
      <c r="J354" s="150">
        <f t="shared" si="16"/>
        <v>0</v>
      </c>
      <c r="K354" s="150">
        <f t="shared" si="17"/>
        <v>0</v>
      </c>
    </row>
    <row r="355" spans="2:11" ht="14.5" x14ac:dyDescent="0.35">
      <c r="B355" s="102"/>
      <c r="C355" s="102"/>
      <c r="D355" s="102"/>
      <c r="E355" s="112" t="s">
        <v>614</v>
      </c>
      <c r="F355" s="194"/>
      <c r="G355" s="459"/>
      <c r="H355" s="207">
        <v>0</v>
      </c>
      <c r="I355" s="150">
        <f t="shared" si="15"/>
        <v>0</v>
      </c>
      <c r="J355" s="150">
        <f t="shared" si="16"/>
        <v>0</v>
      </c>
      <c r="K355" s="150">
        <f t="shared" si="17"/>
        <v>0</v>
      </c>
    </row>
    <row r="356" spans="2:11" ht="14.5" x14ac:dyDescent="0.35">
      <c r="B356" s="102"/>
      <c r="C356" s="102"/>
      <c r="D356" s="102"/>
      <c r="E356" s="112" t="s">
        <v>615</v>
      </c>
      <c r="F356" s="194"/>
      <c r="G356" s="459"/>
      <c r="H356" s="207">
        <v>0</v>
      </c>
      <c r="I356" s="150">
        <f t="shared" si="15"/>
        <v>0</v>
      </c>
      <c r="J356" s="150">
        <f t="shared" si="16"/>
        <v>0</v>
      </c>
      <c r="K356" s="150">
        <f t="shared" si="17"/>
        <v>0</v>
      </c>
    </row>
    <row r="357" spans="2:11" ht="14.5" x14ac:dyDescent="0.35">
      <c r="B357" s="102"/>
      <c r="C357" s="102"/>
      <c r="D357" s="102"/>
      <c r="E357" s="112" t="s">
        <v>616</v>
      </c>
      <c r="F357" s="194"/>
      <c r="G357" s="459"/>
      <c r="H357" s="207">
        <v>0</v>
      </c>
      <c r="I357" s="150">
        <f t="shared" ref="I357:I413" si="18">G357*F357</f>
        <v>0</v>
      </c>
      <c r="J357" s="150">
        <f t="shared" ref="J357:J413" si="19">I357*H357</f>
        <v>0</v>
      </c>
      <c r="K357" s="150">
        <f t="shared" ref="K357:K413" si="20">I357-J357</f>
        <v>0</v>
      </c>
    </row>
    <row r="358" spans="2:11" ht="14.5" x14ac:dyDescent="0.35">
      <c r="B358" s="102"/>
      <c r="C358" s="102"/>
      <c r="D358" s="102"/>
      <c r="E358" s="112" t="s">
        <v>617</v>
      </c>
      <c r="F358" s="194"/>
      <c r="G358" s="459"/>
      <c r="H358" s="207">
        <v>0</v>
      </c>
      <c r="I358" s="150">
        <f t="shared" si="18"/>
        <v>0</v>
      </c>
      <c r="J358" s="150">
        <f t="shared" si="19"/>
        <v>0</v>
      </c>
      <c r="K358" s="150">
        <f t="shared" si="20"/>
        <v>0</v>
      </c>
    </row>
    <row r="359" spans="2:11" ht="14.5" x14ac:dyDescent="0.35">
      <c r="B359" s="102"/>
      <c r="C359" s="102"/>
      <c r="D359" s="102"/>
      <c r="E359" s="112" t="s">
        <v>618</v>
      </c>
      <c r="F359" s="194"/>
      <c r="G359" s="459"/>
      <c r="H359" s="207">
        <v>0</v>
      </c>
      <c r="I359" s="150">
        <f t="shared" si="18"/>
        <v>0</v>
      </c>
      <c r="J359" s="150">
        <f t="shared" si="19"/>
        <v>0</v>
      </c>
      <c r="K359" s="150">
        <f t="shared" si="20"/>
        <v>0</v>
      </c>
    </row>
    <row r="360" spans="2:11" ht="14.5" x14ac:dyDescent="0.35">
      <c r="B360" s="102"/>
      <c r="C360" s="102"/>
      <c r="D360" s="102"/>
      <c r="E360" s="112" t="s">
        <v>619</v>
      </c>
      <c r="F360" s="194"/>
      <c r="G360" s="459"/>
      <c r="H360" s="207">
        <v>0</v>
      </c>
      <c r="I360" s="150">
        <f t="shared" si="18"/>
        <v>0</v>
      </c>
      <c r="J360" s="150">
        <f t="shared" si="19"/>
        <v>0</v>
      </c>
      <c r="K360" s="150">
        <f t="shared" si="20"/>
        <v>0</v>
      </c>
    </row>
    <row r="361" spans="2:11" ht="14.5" x14ac:dyDescent="0.35">
      <c r="B361" s="102"/>
      <c r="C361" s="102"/>
      <c r="D361" s="102"/>
      <c r="E361" s="112" t="s">
        <v>620</v>
      </c>
      <c r="F361" s="194"/>
      <c r="G361" s="459"/>
      <c r="H361" s="207">
        <v>0</v>
      </c>
      <c r="I361" s="150">
        <f t="shared" si="18"/>
        <v>0</v>
      </c>
      <c r="J361" s="150">
        <f t="shared" si="19"/>
        <v>0</v>
      </c>
      <c r="K361" s="150">
        <f t="shared" si="20"/>
        <v>0</v>
      </c>
    </row>
    <row r="362" spans="2:11" ht="14.5" x14ac:dyDescent="0.35">
      <c r="B362" s="102"/>
      <c r="C362" s="102"/>
      <c r="D362" s="102"/>
      <c r="E362" s="112" t="s">
        <v>621</v>
      </c>
      <c r="F362" s="194"/>
      <c r="G362" s="459"/>
      <c r="H362" s="207">
        <v>0</v>
      </c>
      <c r="I362" s="150">
        <f t="shared" si="18"/>
        <v>0</v>
      </c>
      <c r="J362" s="150">
        <f t="shared" si="19"/>
        <v>0</v>
      </c>
      <c r="K362" s="150">
        <f t="shared" si="20"/>
        <v>0</v>
      </c>
    </row>
    <row r="363" spans="2:11" ht="14.5" x14ac:dyDescent="0.35">
      <c r="B363" s="102"/>
      <c r="C363" s="102"/>
      <c r="D363" s="102"/>
      <c r="E363" s="112" t="s">
        <v>622</v>
      </c>
      <c r="F363" s="194"/>
      <c r="G363" s="459"/>
      <c r="H363" s="207">
        <v>0</v>
      </c>
      <c r="I363" s="150">
        <f t="shared" si="18"/>
        <v>0</v>
      </c>
      <c r="J363" s="150">
        <f t="shared" si="19"/>
        <v>0</v>
      </c>
      <c r="K363" s="150">
        <f t="shared" si="20"/>
        <v>0</v>
      </c>
    </row>
    <row r="364" spans="2:11" ht="14.5" x14ac:dyDescent="0.35">
      <c r="B364" s="102"/>
      <c r="C364" s="102"/>
      <c r="D364" s="102"/>
      <c r="E364" s="112" t="s">
        <v>623</v>
      </c>
      <c r="F364" s="194"/>
      <c r="G364" s="459"/>
      <c r="H364" s="207">
        <v>0</v>
      </c>
      <c r="I364" s="150">
        <f t="shared" si="18"/>
        <v>0</v>
      </c>
      <c r="J364" s="150">
        <f t="shared" si="19"/>
        <v>0</v>
      </c>
      <c r="K364" s="150">
        <f t="shared" si="20"/>
        <v>0</v>
      </c>
    </row>
    <row r="365" spans="2:11" ht="14.5" x14ac:dyDescent="0.35">
      <c r="B365" s="102"/>
      <c r="C365" s="102"/>
      <c r="D365" s="102"/>
      <c r="E365" s="112" t="s">
        <v>624</v>
      </c>
      <c r="F365" s="194"/>
      <c r="G365" s="459"/>
      <c r="H365" s="207">
        <v>0</v>
      </c>
      <c r="I365" s="150">
        <f t="shared" si="18"/>
        <v>0</v>
      </c>
      <c r="J365" s="150">
        <f t="shared" si="19"/>
        <v>0</v>
      </c>
      <c r="K365" s="150">
        <f t="shared" si="20"/>
        <v>0</v>
      </c>
    </row>
    <row r="366" spans="2:11" ht="14.5" x14ac:dyDescent="0.35">
      <c r="B366" s="102"/>
      <c r="C366" s="102"/>
      <c r="D366" s="102"/>
      <c r="E366" s="112" t="s">
        <v>625</v>
      </c>
      <c r="F366" s="194"/>
      <c r="G366" s="459"/>
      <c r="H366" s="207">
        <v>0</v>
      </c>
      <c r="I366" s="150">
        <f t="shared" si="18"/>
        <v>0</v>
      </c>
      <c r="J366" s="150">
        <f t="shared" si="19"/>
        <v>0</v>
      </c>
      <c r="K366" s="150">
        <f t="shared" si="20"/>
        <v>0</v>
      </c>
    </row>
    <row r="367" spans="2:11" ht="14.5" x14ac:dyDescent="0.35">
      <c r="B367" s="102"/>
      <c r="C367" s="102"/>
      <c r="D367" s="102"/>
      <c r="E367" s="112" t="s">
        <v>626</v>
      </c>
      <c r="F367" s="194"/>
      <c r="G367" s="459"/>
      <c r="H367" s="207">
        <v>0</v>
      </c>
      <c r="I367" s="150">
        <f t="shared" si="18"/>
        <v>0</v>
      </c>
      <c r="J367" s="150">
        <f t="shared" si="19"/>
        <v>0</v>
      </c>
      <c r="K367" s="150">
        <f t="shared" si="20"/>
        <v>0</v>
      </c>
    </row>
    <row r="368" spans="2:11" ht="14.5" x14ac:dyDescent="0.35">
      <c r="B368" s="102"/>
      <c r="C368" s="102"/>
      <c r="D368" s="102"/>
      <c r="E368" s="112" t="s">
        <v>627</v>
      </c>
      <c r="F368" s="194"/>
      <c r="G368" s="459"/>
      <c r="H368" s="207">
        <v>0</v>
      </c>
      <c r="I368" s="150">
        <f t="shared" si="18"/>
        <v>0</v>
      </c>
      <c r="J368" s="150">
        <f t="shared" si="19"/>
        <v>0</v>
      </c>
      <c r="K368" s="150">
        <f t="shared" si="20"/>
        <v>0</v>
      </c>
    </row>
    <row r="369" spans="2:11" ht="14.5" x14ac:dyDescent="0.35">
      <c r="B369" s="102"/>
      <c r="C369" s="102"/>
      <c r="D369" s="102"/>
      <c r="E369" s="112" t="s">
        <v>628</v>
      </c>
      <c r="F369" s="194"/>
      <c r="G369" s="459"/>
      <c r="H369" s="207">
        <v>0</v>
      </c>
      <c r="I369" s="150">
        <f t="shared" si="18"/>
        <v>0</v>
      </c>
      <c r="J369" s="150">
        <f t="shared" si="19"/>
        <v>0</v>
      </c>
      <c r="K369" s="150">
        <f t="shared" si="20"/>
        <v>0</v>
      </c>
    </row>
    <row r="370" spans="2:11" ht="14.5" x14ac:dyDescent="0.35">
      <c r="B370" s="102"/>
      <c r="C370" s="102"/>
      <c r="D370" s="102"/>
      <c r="E370" s="112" t="s">
        <v>629</v>
      </c>
      <c r="F370" s="194"/>
      <c r="G370" s="459"/>
      <c r="H370" s="207">
        <v>0</v>
      </c>
      <c r="I370" s="150">
        <f t="shared" si="18"/>
        <v>0</v>
      </c>
      <c r="J370" s="150">
        <f t="shared" si="19"/>
        <v>0</v>
      </c>
      <c r="K370" s="150">
        <f t="shared" si="20"/>
        <v>0</v>
      </c>
    </row>
    <row r="371" spans="2:11" ht="14.5" x14ac:dyDescent="0.35">
      <c r="B371" s="102"/>
      <c r="C371" s="102"/>
      <c r="D371" s="102"/>
      <c r="E371" s="112" t="s">
        <v>630</v>
      </c>
      <c r="F371" s="194"/>
      <c r="G371" s="459"/>
      <c r="H371" s="207">
        <v>0</v>
      </c>
      <c r="I371" s="150">
        <f t="shared" si="18"/>
        <v>0</v>
      </c>
      <c r="J371" s="150">
        <f t="shared" si="19"/>
        <v>0</v>
      </c>
      <c r="K371" s="150">
        <f t="shared" si="20"/>
        <v>0</v>
      </c>
    </row>
    <row r="372" spans="2:11" ht="14.5" x14ac:dyDescent="0.35">
      <c r="B372" s="102"/>
      <c r="C372" s="102"/>
      <c r="D372" s="102"/>
      <c r="E372" s="112" t="s">
        <v>631</v>
      </c>
      <c r="F372" s="194"/>
      <c r="G372" s="459"/>
      <c r="H372" s="207">
        <v>0</v>
      </c>
      <c r="I372" s="150">
        <f t="shared" si="18"/>
        <v>0</v>
      </c>
      <c r="J372" s="150">
        <f t="shared" si="19"/>
        <v>0</v>
      </c>
      <c r="K372" s="150">
        <f t="shared" si="20"/>
        <v>0</v>
      </c>
    </row>
    <row r="373" spans="2:11" ht="14.5" x14ac:dyDescent="0.35">
      <c r="B373" s="102"/>
      <c r="C373" s="102"/>
      <c r="D373" s="102"/>
      <c r="E373" s="112" t="s">
        <v>632</v>
      </c>
      <c r="F373" s="194"/>
      <c r="G373" s="459"/>
      <c r="H373" s="207">
        <v>0</v>
      </c>
      <c r="I373" s="150">
        <f t="shared" si="18"/>
        <v>0</v>
      </c>
      <c r="J373" s="150">
        <f t="shared" si="19"/>
        <v>0</v>
      </c>
      <c r="K373" s="150">
        <f t="shared" si="20"/>
        <v>0</v>
      </c>
    </row>
    <row r="374" spans="2:11" ht="14.5" x14ac:dyDescent="0.35">
      <c r="B374" s="102"/>
      <c r="C374" s="102"/>
      <c r="D374" s="102"/>
      <c r="E374" s="112" t="s">
        <v>633</v>
      </c>
      <c r="F374" s="194"/>
      <c r="G374" s="459"/>
      <c r="H374" s="207">
        <v>0</v>
      </c>
      <c r="I374" s="150">
        <f t="shared" si="18"/>
        <v>0</v>
      </c>
      <c r="J374" s="150">
        <f t="shared" si="19"/>
        <v>0</v>
      </c>
      <c r="K374" s="150">
        <f t="shared" si="20"/>
        <v>0</v>
      </c>
    </row>
    <row r="375" spans="2:11" ht="14.5" x14ac:dyDescent="0.35">
      <c r="B375" s="102"/>
      <c r="C375" s="102"/>
      <c r="D375" s="102"/>
      <c r="E375" s="112" t="s">
        <v>634</v>
      </c>
      <c r="F375" s="194"/>
      <c r="G375" s="459"/>
      <c r="H375" s="207">
        <v>0</v>
      </c>
      <c r="I375" s="150">
        <f t="shared" si="18"/>
        <v>0</v>
      </c>
      <c r="J375" s="150">
        <f t="shared" si="19"/>
        <v>0</v>
      </c>
      <c r="K375" s="150">
        <f t="shared" si="20"/>
        <v>0</v>
      </c>
    </row>
    <row r="376" spans="2:11" ht="14.5" x14ac:dyDescent="0.35">
      <c r="B376" s="102"/>
      <c r="C376" s="102"/>
      <c r="D376" s="102"/>
      <c r="E376" s="112" t="s">
        <v>635</v>
      </c>
      <c r="F376" s="194"/>
      <c r="G376" s="459"/>
      <c r="H376" s="207">
        <v>0</v>
      </c>
      <c r="I376" s="150">
        <f t="shared" si="18"/>
        <v>0</v>
      </c>
      <c r="J376" s="150">
        <f t="shared" si="19"/>
        <v>0</v>
      </c>
      <c r="K376" s="150">
        <f t="shared" si="20"/>
        <v>0</v>
      </c>
    </row>
    <row r="377" spans="2:11" ht="14.5" x14ac:dyDescent="0.35">
      <c r="B377" s="102"/>
      <c r="C377" s="102"/>
      <c r="D377" s="102"/>
      <c r="E377" s="112" t="s">
        <v>636</v>
      </c>
      <c r="F377" s="194"/>
      <c r="G377" s="459"/>
      <c r="H377" s="207">
        <v>0</v>
      </c>
      <c r="I377" s="150">
        <f t="shared" si="18"/>
        <v>0</v>
      </c>
      <c r="J377" s="150">
        <f t="shared" si="19"/>
        <v>0</v>
      </c>
      <c r="K377" s="150">
        <f t="shared" si="20"/>
        <v>0</v>
      </c>
    </row>
    <row r="378" spans="2:11" ht="14.5" x14ac:dyDescent="0.35">
      <c r="B378" s="102"/>
      <c r="C378" s="102"/>
      <c r="D378" s="102"/>
      <c r="E378" s="112" t="s">
        <v>637</v>
      </c>
      <c r="F378" s="194"/>
      <c r="G378" s="459"/>
      <c r="H378" s="207">
        <v>0</v>
      </c>
      <c r="I378" s="150">
        <f t="shared" si="18"/>
        <v>0</v>
      </c>
      <c r="J378" s="150">
        <f t="shared" si="19"/>
        <v>0</v>
      </c>
      <c r="K378" s="150">
        <f t="shared" si="20"/>
        <v>0</v>
      </c>
    </row>
    <row r="379" spans="2:11" ht="14.5" x14ac:dyDescent="0.35">
      <c r="B379" s="102"/>
      <c r="C379" s="102"/>
      <c r="D379" s="102"/>
      <c r="E379" s="112" t="s">
        <v>638</v>
      </c>
      <c r="F379" s="194"/>
      <c r="G379" s="459"/>
      <c r="H379" s="207">
        <v>0</v>
      </c>
      <c r="I379" s="150">
        <f t="shared" si="18"/>
        <v>0</v>
      </c>
      <c r="J379" s="150">
        <f t="shared" si="19"/>
        <v>0</v>
      </c>
      <c r="K379" s="150">
        <f t="shared" si="20"/>
        <v>0</v>
      </c>
    </row>
    <row r="380" spans="2:11" ht="14.5" x14ac:dyDescent="0.35">
      <c r="B380" s="102"/>
      <c r="C380" s="102"/>
      <c r="D380" s="102"/>
      <c r="E380" s="112" t="s">
        <v>639</v>
      </c>
      <c r="F380" s="194"/>
      <c r="G380" s="459"/>
      <c r="H380" s="207">
        <v>0</v>
      </c>
      <c r="I380" s="150">
        <f t="shared" si="18"/>
        <v>0</v>
      </c>
      <c r="J380" s="150">
        <f t="shared" si="19"/>
        <v>0</v>
      </c>
      <c r="K380" s="150">
        <f t="shared" si="20"/>
        <v>0</v>
      </c>
    </row>
    <row r="381" spans="2:11" ht="14.5" x14ac:dyDescent="0.35">
      <c r="B381" s="102"/>
      <c r="C381" s="102"/>
      <c r="D381" s="102"/>
      <c r="E381" s="112" t="s">
        <v>640</v>
      </c>
      <c r="F381" s="194"/>
      <c r="G381" s="459"/>
      <c r="H381" s="207">
        <v>0</v>
      </c>
      <c r="I381" s="150">
        <f t="shared" si="18"/>
        <v>0</v>
      </c>
      <c r="J381" s="150">
        <f t="shared" si="19"/>
        <v>0</v>
      </c>
      <c r="K381" s="150">
        <f t="shared" si="20"/>
        <v>0</v>
      </c>
    </row>
    <row r="382" spans="2:11" ht="14.5" x14ac:dyDescent="0.35">
      <c r="B382" s="102"/>
      <c r="C382" s="102"/>
      <c r="D382" s="102"/>
      <c r="E382" s="112" t="s">
        <v>641</v>
      </c>
      <c r="F382" s="194"/>
      <c r="G382" s="459"/>
      <c r="H382" s="207">
        <v>0</v>
      </c>
      <c r="I382" s="150">
        <f t="shared" si="18"/>
        <v>0</v>
      </c>
      <c r="J382" s="150">
        <f t="shared" si="19"/>
        <v>0</v>
      </c>
      <c r="K382" s="150">
        <f t="shared" si="20"/>
        <v>0</v>
      </c>
    </row>
    <row r="383" spans="2:11" ht="14.5" x14ac:dyDescent="0.35">
      <c r="B383" s="102"/>
      <c r="C383" s="102"/>
      <c r="D383" s="102"/>
      <c r="E383" s="112" t="s">
        <v>642</v>
      </c>
      <c r="F383" s="194"/>
      <c r="G383" s="459"/>
      <c r="H383" s="207">
        <v>0</v>
      </c>
      <c r="I383" s="150">
        <f t="shared" si="18"/>
        <v>0</v>
      </c>
      <c r="J383" s="150">
        <f t="shared" si="19"/>
        <v>0</v>
      </c>
      <c r="K383" s="150">
        <f t="shared" si="20"/>
        <v>0</v>
      </c>
    </row>
    <row r="384" spans="2:11" ht="14.5" x14ac:dyDescent="0.35">
      <c r="B384" s="102"/>
      <c r="C384" s="102"/>
      <c r="D384" s="102"/>
      <c r="E384" s="112" t="s">
        <v>643</v>
      </c>
      <c r="F384" s="194"/>
      <c r="G384" s="459"/>
      <c r="H384" s="207">
        <v>0</v>
      </c>
      <c r="I384" s="150">
        <f t="shared" si="18"/>
        <v>0</v>
      </c>
      <c r="J384" s="150">
        <f t="shared" si="19"/>
        <v>0</v>
      </c>
      <c r="K384" s="150">
        <f t="shared" si="20"/>
        <v>0</v>
      </c>
    </row>
    <row r="385" spans="2:11" ht="14.5" x14ac:dyDescent="0.35">
      <c r="B385" s="102"/>
      <c r="C385" s="102"/>
      <c r="D385" s="102"/>
      <c r="E385" s="112" t="s">
        <v>644</v>
      </c>
      <c r="F385" s="194"/>
      <c r="G385" s="459"/>
      <c r="H385" s="207">
        <v>0</v>
      </c>
      <c r="I385" s="150">
        <f t="shared" si="18"/>
        <v>0</v>
      </c>
      <c r="J385" s="150">
        <f t="shared" si="19"/>
        <v>0</v>
      </c>
      <c r="K385" s="150">
        <f t="shared" si="20"/>
        <v>0</v>
      </c>
    </row>
    <row r="386" spans="2:11" ht="14.5" x14ac:dyDescent="0.35">
      <c r="B386" s="102"/>
      <c r="C386" s="102"/>
      <c r="D386" s="102"/>
      <c r="E386" s="112" t="s">
        <v>645</v>
      </c>
      <c r="F386" s="194"/>
      <c r="G386" s="459"/>
      <c r="H386" s="207">
        <v>0</v>
      </c>
      <c r="I386" s="150">
        <f t="shared" si="18"/>
        <v>0</v>
      </c>
      <c r="J386" s="150">
        <f t="shared" si="19"/>
        <v>0</v>
      </c>
      <c r="K386" s="150">
        <f t="shared" si="20"/>
        <v>0</v>
      </c>
    </row>
    <row r="387" spans="2:11" ht="14.5" x14ac:dyDescent="0.35">
      <c r="B387" s="102"/>
      <c r="C387" s="102"/>
      <c r="D387" s="102"/>
      <c r="E387" s="112" t="s">
        <v>646</v>
      </c>
      <c r="F387" s="194"/>
      <c r="G387" s="459"/>
      <c r="H387" s="207">
        <v>0</v>
      </c>
      <c r="I387" s="150">
        <f t="shared" si="18"/>
        <v>0</v>
      </c>
      <c r="J387" s="150">
        <f t="shared" si="19"/>
        <v>0</v>
      </c>
      <c r="K387" s="150">
        <f t="shared" si="20"/>
        <v>0</v>
      </c>
    </row>
    <row r="388" spans="2:11" ht="14.5" x14ac:dyDescent="0.35">
      <c r="B388" s="102"/>
      <c r="C388" s="102"/>
      <c r="D388" s="102"/>
      <c r="E388" s="112" t="s">
        <v>647</v>
      </c>
      <c r="F388" s="194"/>
      <c r="G388" s="459"/>
      <c r="H388" s="207">
        <v>0</v>
      </c>
      <c r="I388" s="150">
        <f t="shared" si="18"/>
        <v>0</v>
      </c>
      <c r="J388" s="150">
        <f t="shared" si="19"/>
        <v>0</v>
      </c>
      <c r="K388" s="150">
        <f t="shared" si="20"/>
        <v>0</v>
      </c>
    </row>
    <row r="389" spans="2:11" ht="14.5" x14ac:dyDescent="0.35">
      <c r="B389" s="102"/>
      <c r="C389" s="102"/>
      <c r="D389" s="102"/>
      <c r="E389" s="112" t="s">
        <v>648</v>
      </c>
      <c r="F389" s="194"/>
      <c r="G389" s="459"/>
      <c r="H389" s="207">
        <v>0</v>
      </c>
      <c r="I389" s="150">
        <f t="shared" si="18"/>
        <v>0</v>
      </c>
      <c r="J389" s="150">
        <f t="shared" si="19"/>
        <v>0</v>
      </c>
      <c r="K389" s="150">
        <f t="shared" si="20"/>
        <v>0</v>
      </c>
    </row>
    <row r="390" spans="2:11" ht="14.5" x14ac:dyDescent="0.35">
      <c r="B390" s="102"/>
      <c r="C390" s="102"/>
      <c r="D390" s="102"/>
      <c r="E390" s="112" t="s">
        <v>649</v>
      </c>
      <c r="F390" s="194"/>
      <c r="G390" s="459"/>
      <c r="H390" s="207">
        <v>0</v>
      </c>
      <c r="I390" s="150">
        <f t="shared" si="18"/>
        <v>0</v>
      </c>
      <c r="J390" s="150">
        <f t="shared" si="19"/>
        <v>0</v>
      </c>
      <c r="K390" s="150">
        <f t="shared" si="20"/>
        <v>0</v>
      </c>
    </row>
    <row r="391" spans="2:11" ht="14.5" x14ac:dyDescent="0.35">
      <c r="B391" s="102"/>
      <c r="C391" s="102"/>
      <c r="D391" s="102"/>
      <c r="E391" s="112" t="s">
        <v>650</v>
      </c>
      <c r="F391" s="194"/>
      <c r="G391" s="459"/>
      <c r="H391" s="207">
        <v>0</v>
      </c>
      <c r="I391" s="150">
        <f t="shared" si="18"/>
        <v>0</v>
      </c>
      <c r="J391" s="150">
        <f t="shared" si="19"/>
        <v>0</v>
      </c>
      <c r="K391" s="150">
        <f t="shared" si="20"/>
        <v>0</v>
      </c>
    </row>
    <row r="392" spans="2:11" ht="14.5" x14ac:dyDescent="0.35">
      <c r="B392" s="102"/>
      <c r="C392" s="102"/>
      <c r="D392" s="102"/>
      <c r="E392" s="112" t="s">
        <v>651</v>
      </c>
      <c r="F392" s="194"/>
      <c r="G392" s="459"/>
      <c r="H392" s="207">
        <v>0</v>
      </c>
      <c r="I392" s="150">
        <f t="shared" si="18"/>
        <v>0</v>
      </c>
      <c r="J392" s="150">
        <f t="shared" si="19"/>
        <v>0</v>
      </c>
      <c r="K392" s="150">
        <f t="shared" si="20"/>
        <v>0</v>
      </c>
    </row>
    <row r="393" spans="2:11" ht="14.5" x14ac:dyDescent="0.35">
      <c r="B393" s="102"/>
      <c r="C393" s="102"/>
      <c r="D393" s="102"/>
      <c r="E393" s="112" t="s">
        <v>652</v>
      </c>
      <c r="F393" s="194"/>
      <c r="G393" s="459"/>
      <c r="H393" s="207">
        <v>0</v>
      </c>
      <c r="I393" s="150">
        <f t="shared" si="18"/>
        <v>0</v>
      </c>
      <c r="J393" s="150">
        <f t="shared" si="19"/>
        <v>0</v>
      </c>
      <c r="K393" s="150">
        <f t="shared" si="20"/>
        <v>0</v>
      </c>
    </row>
    <row r="394" spans="2:11" ht="14.5" x14ac:dyDescent="0.35">
      <c r="B394" s="102"/>
      <c r="C394" s="102"/>
      <c r="D394" s="102"/>
      <c r="E394" s="112" t="s">
        <v>653</v>
      </c>
      <c r="F394" s="194"/>
      <c r="G394" s="459"/>
      <c r="H394" s="207">
        <v>0</v>
      </c>
      <c r="I394" s="150">
        <f t="shared" si="18"/>
        <v>0</v>
      </c>
      <c r="J394" s="150">
        <f t="shared" si="19"/>
        <v>0</v>
      </c>
      <c r="K394" s="150">
        <f t="shared" si="20"/>
        <v>0</v>
      </c>
    </row>
    <row r="395" spans="2:11" ht="14.5" x14ac:dyDescent="0.35">
      <c r="B395" s="102"/>
      <c r="C395" s="102"/>
      <c r="D395" s="102"/>
      <c r="E395" s="112" t="s">
        <v>654</v>
      </c>
      <c r="F395" s="194"/>
      <c r="G395" s="459"/>
      <c r="H395" s="207">
        <v>0</v>
      </c>
      <c r="I395" s="150">
        <f t="shared" si="18"/>
        <v>0</v>
      </c>
      <c r="J395" s="150">
        <f t="shared" si="19"/>
        <v>0</v>
      </c>
      <c r="K395" s="150">
        <f t="shared" si="20"/>
        <v>0</v>
      </c>
    </row>
    <row r="396" spans="2:11" ht="14.5" x14ac:dyDescent="0.35">
      <c r="B396" s="102"/>
      <c r="C396" s="102"/>
      <c r="D396" s="102"/>
      <c r="E396" s="112" t="s">
        <v>655</v>
      </c>
      <c r="F396" s="194"/>
      <c r="G396" s="459"/>
      <c r="H396" s="207">
        <v>0</v>
      </c>
      <c r="I396" s="150">
        <f t="shared" si="18"/>
        <v>0</v>
      </c>
      <c r="J396" s="150">
        <f t="shared" si="19"/>
        <v>0</v>
      </c>
      <c r="K396" s="150">
        <f t="shared" si="20"/>
        <v>0</v>
      </c>
    </row>
    <row r="397" spans="2:11" ht="14.5" x14ac:dyDescent="0.35">
      <c r="B397" s="102"/>
      <c r="C397" s="102"/>
      <c r="D397" s="102"/>
      <c r="E397" s="112" t="s">
        <v>656</v>
      </c>
      <c r="F397" s="194"/>
      <c r="G397" s="459"/>
      <c r="H397" s="207">
        <v>0</v>
      </c>
      <c r="I397" s="150">
        <f t="shared" si="18"/>
        <v>0</v>
      </c>
      <c r="J397" s="150">
        <f t="shared" si="19"/>
        <v>0</v>
      </c>
      <c r="K397" s="150">
        <f t="shared" si="20"/>
        <v>0</v>
      </c>
    </row>
    <row r="398" spans="2:11" ht="14.5" x14ac:dyDescent="0.35">
      <c r="B398" s="102"/>
      <c r="C398" s="102"/>
      <c r="D398" s="102"/>
      <c r="E398" s="112" t="s">
        <v>657</v>
      </c>
      <c r="F398" s="194"/>
      <c r="G398" s="459"/>
      <c r="H398" s="207">
        <v>0</v>
      </c>
      <c r="I398" s="150">
        <f t="shared" si="18"/>
        <v>0</v>
      </c>
      <c r="J398" s="150">
        <f t="shared" si="19"/>
        <v>0</v>
      </c>
      <c r="K398" s="150">
        <f t="shared" si="20"/>
        <v>0</v>
      </c>
    </row>
    <row r="399" spans="2:11" ht="14.5" x14ac:dyDescent="0.35">
      <c r="B399" s="102"/>
      <c r="C399" s="102"/>
      <c r="D399" s="102"/>
      <c r="E399" s="112" t="s">
        <v>658</v>
      </c>
      <c r="F399" s="194"/>
      <c r="G399" s="459"/>
      <c r="H399" s="207">
        <v>0</v>
      </c>
      <c r="I399" s="150">
        <f t="shared" si="18"/>
        <v>0</v>
      </c>
      <c r="J399" s="150">
        <f t="shared" si="19"/>
        <v>0</v>
      </c>
      <c r="K399" s="150">
        <f t="shared" si="20"/>
        <v>0</v>
      </c>
    </row>
    <row r="400" spans="2:11" ht="14.5" x14ac:dyDescent="0.35">
      <c r="B400" s="102"/>
      <c r="C400" s="102"/>
      <c r="D400" s="102"/>
      <c r="E400" s="112" t="s">
        <v>659</v>
      </c>
      <c r="F400" s="194"/>
      <c r="G400" s="459"/>
      <c r="H400" s="207">
        <v>0</v>
      </c>
      <c r="I400" s="150">
        <f t="shared" si="18"/>
        <v>0</v>
      </c>
      <c r="J400" s="150">
        <f t="shared" si="19"/>
        <v>0</v>
      </c>
      <c r="K400" s="150">
        <f t="shared" si="20"/>
        <v>0</v>
      </c>
    </row>
    <row r="401" spans="1:12" ht="14.5" x14ac:dyDescent="0.35">
      <c r="B401" s="102"/>
      <c r="C401" s="102"/>
      <c r="D401" s="102"/>
      <c r="E401" s="112" t="s">
        <v>660</v>
      </c>
      <c r="F401" s="194"/>
      <c r="G401" s="459"/>
      <c r="H401" s="207">
        <v>0</v>
      </c>
      <c r="I401" s="150">
        <f t="shared" si="18"/>
        <v>0</v>
      </c>
      <c r="J401" s="150">
        <f t="shared" si="19"/>
        <v>0</v>
      </c>
      <c r="K401" s="150">
        <f t="shared" si="20"/>
        <v>0</v>
      </c>
    </row>
    <row r="402" spans="1:12" ht="14.5" x14ac:dyDescent="0.35">
      <c r="B402" s="102"/>
      <c r="C402" s="102"/>
      <c r="D402" s="102"/>
      <c r="E402" s="112" t="s">
        <v>661</v>
      </c>
      <c r="F402" s="194"/>
      <c r="G402" s="459"/>
      <c r="H402" s="207">
        <v>0</v>
      </c>
      <c r="I402" s="150">
        <f t="shared" si="18"/>
        <v>0</v>
      </c>
      <c r="J402" s="150">
        <f t="shared" si="19"/>
        <v>0</v>
      </c>
      <c r="K402" s="150">
        <f t="shared" si="20"/>
        <v>0</v>
      </c>
    </row>
    <row r="403" spans="1:12" ht="14.5" x14ac:dyDescent="0.35">
      <c r="B403" s="102"/>
      <c r="C403" s="102"/>
      <c r="D403" s="102"/>
      <c r="E403" s="112" t="s">
        <v>662</v>
      </c>
      <c r="F403" s="194"/>
      <c r="G403" s="459"/>
      <c r="H403" s="207">
        <v>0</v>
      </c>
      <c r="I403" s="150">
        <f t="shared" si="18"/>
        <v>0</v>
      </c>
      <c r="J403" s="150">
        <f t="shared" si="19"/>
        <v>0</v>
      </c>
      <c r="K403" s="150">
        <f t="shared" si="20"/>
        <v>0</v>
      </c>
    </row>
    <row r="404" spans="1:12" ht="14.5" x14ac:dyDescent="0.35">
      <c r="B404" s="102"/>
      <c r="C404" s="102"/>
      <c r="D404" s="102"/>
      <c r="E404" s="112" t="s">
        <v>663</v>
      </c>
      <c r="F404" s="194"/>
      <c r="G404" s="459"/>
      <c r="H404" s="207">
        <v>0</v>
      </c>
      <c r="I404" s="150">
        <f t="shared" si="18"/>
        <v>0</v>
      </c>
      <c r="J404" s="150">
        <f t="shared" si="19"/>
        <v>0</v>
      </c>
      <c r="K404" s="150">
        <f t="shared" si="20"/>
        <v>0</v>
      </c>
    </row>
    <row r="405" spans="1:12" ht="14.5" x14ac:dyDescent="0.35">
      <c r="B405" s="102"/>
      <c r="C405" s="102"/>
      <c r="D405" s="102"/>
      <c r="E405" s="112" t="s">
        <v>664</v>
      </c>
      <c r="F405" s="194"/>
      <c r="G405" s="459"/>
      <c r="H405" s="207">
        <v>0</v>
      </c>
      <c r="I405" s="150">
        <f t="shared" si="18"/>
        <v>0</v>
      </c>
      <c r="J405" s="150">
        <f t="shared" si="19"/>
        <v>0</v>
      </c>
      <c r="K405" s="150">
        <f t="shared" si="20"/>
        <v>0</v>
      </c>
    </row>
    <row r="406" spans="1:12" ht="14.5" x14ac:dyDescent="0.35">
      <c r="B406" s="102"/>
      <c r="C406" s="102"/>
      <c r="D406" s="102"/>
      <c r="E406" s="112" t="s">
        <v>665</v>
      </c>
      <c r="F406" s="194"/>
      <c r="G406" s="459"/>
      <c r="H406" s="207">
        <v>0</v>
      </c>
      <c r="I406" s="150">
        <f t="shared" si="18"/>
        <v>0</v>
      </c>
      <c r="J406" s="150">
        <f t="shared" si="19"/>
        <v>0</v>
      </c>
      <c r="K406" s="150">
        <f t="shared" si="20"/>
        <v>0</v>
      </c>
    </row>
    <row r="407" spans="1:12" ht="14.5" x14ac:dyDescent="0.35">
      <c r="B407" s="102"/>
      <c r="C407" s="102"/>
      <c r="D407" s="102"/>
      <c r="E407" s="112" t="s">
        <v>666</v>
      </c>
      <c r="F407" s="194"/>
      <c r="G407" s="459"/>
      <c r="H407" s="207">
        <v>0</v>
      </c>
      <c r="I407" s="150">
        <f t="shared" si="18"/>
        <v>0</v>
      </c>
      <c r="J407" s="150">
        <f t="shared" si="19"/>
        <v>0</v>
      </c>
      <c r="K407" s="150">
        <f t="shared" si="20"/>
        <v>0</v>
      </c>
    </row>
    <row r="408" spans="1:12" ht="14.5" x14ac:dyDescent="0.35">
      <c r="B408" s="102"/>
      <c r="C408" s="102"/>
      <c r="D408" s="102"/>
      <c r="E408" s="112" t="s">
        <v>667</v>
      </c>
      <c r="F408" s="194"/>
      <c r="G408" s="459"/>
      <c r="H408" s="207">
        <v>0</v>
      </c>
      <c r="I408" s="150">
        <f t="shared" si="18"/>
        <v>0</v>
      </c>
      <c r="J408" s="150">
        <f t="shared" si="19"/>
        <v>0</v>
      </c>
      <c r="K408" s="150">
        <f t="shared" si="20"/>
        <v>0</v>
      </c>
    </row>
    <row r="409" spans="1:12" ht="14.5" x14ac:dyDescent="0.35">
      <c r="B409" s="102"/>
      <c r="C409" s="102"/>
      <c r="D409" s="102"/>
      <c r="E409" s="112" t="s">
        <v>668</v>
      </c>
      <c r="F409" s="194"/>
      <c r="G409" s="459"/>
      <c r="H409" s="207">
        <v>0</v>
      </c>
      <c r="I409" s="150">
        <f t="shared" si="18"/>
        <v>0</v>
      </c>
      <c r="J409" s="150">
        <f t="shared" si="19"/>
        <v>0</v>
      </c>
      <c r="K409" s="150">
        <f t="shared" si="20"/>
        <v>0</v>
      </c>
    </row>
    <row r="410" spans="1:12" ht="14.5" x14ac:dyDescent="0.35">
      <c r="B410" s="102"/>
      <c r="C410" s="102"/>
      <c r="D410" s="102"/>
      <c r="E410" s="112" t="s">
        <v>669</v>
      </c>
      <c r="F410" s="194"/>
      <c r="G410" s="459"/>
      <c r="H410" s="207">
        <v>0</v>
      </c>
      <c r="I410" s="150">
        <f t="shared" si="18"/>
        <v>0</v>
      </c>
      <c r="J410" s="150">
        <f t="shared" si="19"/>
        <v>0</v>
      </c>
      <c r="K410" s="150">
        <f t="shared" si="20"/>
        <v>0</v>
      </c>
    </row>
    <row r="411" spans="1:12" ht="14.5" x14ac:dyDescent="0.35">
      <c r="B411" s="102"/>
      <c r="C411" s="102"/>
      <c r="D411" s="102"/>
      <c r="E411" s="112" t="s">
        <v>670</v>
      </c>
      <c r="F411" s="194"/>
      <c r="G411" s="459"/>
      <c r="H411" s="207">
        <v>0</v>
      </c>
      <c r="I411" s="150">
        <f t="shared" si="18"/>
        <v>0</v>
      </c>
      <c r="J411" s="150">
        <f t="shared" si="19"/>
        <v>0</v>
      </c>
      <c r="K411" s="150">
        <f t="shared" si="20"/>
        <v>0</v>
      </c>
    </row>
    <row r="412" spans="1:12" ht="14.5" x14ac:dyDescent="0.35">
      <c r="B412" s="102"/>
      <c r="C412" s="102"/>
      <c r="D412" s="102"/>
      <c r="E412" s="112" t="s">
        <v>671</v>
      </c>
      <c r="F412" s="194"/>
      <c r="G412" s="459"/>
      <c r="H412" s="207">
        <v>0</v>
      </c>
      <c r="I412" s="150">
        <f t="shared" si="18"/>
        <v>0</v>
      </c>
      <c r="J412" s="150">
        <f t="shared" si="19"/>
        <v>0</v>
      </c>
      <c r="K412" s="150">
        <f t="shared" si="20"/>
        <v>0</v>
      </c>
    </row>
    <row r="413" spans="1:12" ht="14.5" x14ac:dyDescent="0.35">
      <c r="B413" s="102"/>
      <c r="C413" s="102"/>
      <c r="D413" s="102"/>
      <c r="E413" s="112" t="s">
        <v>672</v>
      </c>
      <c r="F413" s="194"/>
      <c r="G413" s="459"/>
      <c r="H413" s="207">
        <v>0</v>
      </c>
      <c r="I413" s="150">
        <f t="shared" si="18"/>
        <v>0</v>
      </c>
      <c r="J413" s="150">
        <f t="shared" si="19"/>
        <v>0</v>
      </c>
      <c r="K413" s="150">
        <f t="shared" si="20"/>
        <v>0</v>
      </c>
    </row>
    <row r="414" spans="1:12" ht="14.5" x14ac:dyDescent="0.35">
      <c r="B414" s="113"/>
      <c r="C414" s="113"/>
      <c r="D414" s="113"/>
      <c r="E414" s="113"/>
      <c r="F414" s="113"/>
      <c r="G414" s="460"/>
      <c r="H414" s="80" t="s">
        <v>674</v>
      </c>
      <c r="I414" s="197">
        <f>SUM(I15:I413)</f>
        <v>0</v>
      </c>
      <c r="J414" s="197">
        <f t="shared" ref="J414" si="21">SUM(J15:J413)</f>
        <v>0</v>
      </c>
      <c r="K414" s="193">
        <f>SUM(K15:K413)</f>
        <v>0</v>
      </c>
      <c r="L414" t="s">
        <v>675</v>
      </c>
    </row>
    <row r="415" spans="1:12" ht="13.5" thickBot="1" x14ac:dyDescent="0.35">
      <c r="G415" s="415"/>
    </row>
    <row r="416" spans="1:12" ht="15" thickBot="1" x14ac:dyDescent="0.4">
      <c r="A416" s="7"/>
      <c r="B416" s="198" t="s">
        <v>676</v>
      </c>
      <c r="C416" s="199"/>
      <c r="D416" s="199" t="s">
        <v>3</v>
      </c>
      <c r="E416" s="199" t="s">
        <v>677</v>
      </c>
      <c r="F416" s="199" t="s">
        <v>678</v>
      </c>
      <c r="G416" s="461" t="s">
        <v>679</v>
      </c>
      <c r="H416" s="199" t="s">
        <v>680</v>
      </c>
      <c r="I416"/>
      <c r="J416"/>
      <c r="K416" s="200" t="s">
        <v>95</v>
      </c>
    </row>
    <row r="417" spans="1:11" ht="14.5" x14ac:dyDescent="0.35">
      <c r="A417" s="7"/>
      <c r="B417" s="40"/>
      <c r="C417" s="271"/>
      <c r="D417" s="103" t="s">
        <v>681</v>
      </c>
      <c r="E417" s="103" t="s">
        <v>677</v>
      </c>
      <c r="F417" s="103" t="s">
        <v>682</v>
      </c>
      <c r="G417" s="459"/>
      <c r="H417" s="286"/>
      <c r="K417" s="273">
        <f>G417*H417</f>
        <v>0</v>
      </c>
    </row>
    <row r="418" spans="1:11" ht="14.5" x14ac:dyDescent="0.35">
      <c r="A418" s="7"/>
      <c r="B418" s="40"/>
      <c r="C418" s="271"/>
      <c r="D418" s="103" t="s">
        <v>683</v>
      </c>
      <c r="E418" s="103" t="s">
        <v>677</v>
      </c>
      <c r="F418" s="103" t="s">
        <v>682</v>
      </c>
      <c r="G418" s="459"/>
      <c r="H418" s="286"/>
      <c r="K418" s="273">
        <f t="shared" ref="K418:K432" si="22">G418*H418</f>
        <v>0</v>
      </c>
    </row>
    <row r="419" spans="1:11" ht="14.5" x14ac:dyDescent="0.35">
      <c r="A419" s="7"/>
      <c r="B419" s="40"/>
      <c r="C419" s="271"/>
      <c r="D419" s="103"/>
      <c r="E419" s="103" t="s">
        <v>677</v>
      </c>
      <c r="F419" s="103" t="s">
        <v>682</v>
      </c>
      <c r="G419" s="459"/>
      <c r="H419" s="286"/>
      <c r="K419" s="273">
        <f t="shared" si="22"/>
        <v>0</v>
      </c>
    </row>
    <row r="420" spans="1:11" ht="14.5" x14ac:dyDescent="0.35">
      <c r="A420" s="7"/>
      <c r="B420" s="40"/>
      <c r="C420" s="271"/>
      <c r="D420" s="103"/>
      <c r="E420" s="103" t="s">
        <v>677</v>
      </c>
      <c r="F420" s="103" t="s">
        <v>682</v>
      </c>
      <c r="G420" s="459"/>
      <c r="H420" s="286"/>
      <c r="K420" s="273">
        <f t="shared" si="22"/>
        <v>0</v>
      </c>
    </row>
    <row r="421" spans="1:11" ht="14.5" x14ac:dyDescent="0.35">
      <c r="A421" s="7"/>
      <c r="B421" s="40"/>
      <c r="C421" s="271"/>
      <c r="D421" s="103" t="s">
        <v>684</v>
      </c>
      <c r="E421" s="103" t="s">
        <v>677</v>
      </c>
      <c r="F421" s="103" t="s">
        <v>682</v>
      </c>
      <c r="G421" s="459"/>
      <c r="H421" s="286"/>
      <c r="K421" s="273">
        <f t="shared" si="22"/>
        <v>0</v>
      </c>
    </row>
    <row r="422" spans="1:11" ht="14.5" x14ac:dyDescent="0.35">
      <c r="A422" s="7"/>
      <c r="B422" s="40"/>
      <c r="C422" s="271"/>
      <c r="D422" s="103"/>
      <c r="E422" s="103" t="s">
        <v>677</v>
      </c>
      <c r="F422" s="103" t="s">
        <v>682</v>
      </c>
      <c r="G422" s="459"/>
      <c r="H422" s="286"/>
      <c r="K422" s="273">
        <f t="shared" si="22"/>
        <v>0</v>
      </c>
    </row>
    <row r="423" spans="1:11" ht="14.5" x14ac:dyDescent="0.35">
      <c r="A423" s="7"/>
      <c r="B423" s="40"/>
      <c r="C423" s="271"/>
      <c r="D423" s="103"/>
      <c r="E423" s="103" t="s">
        <v>677</v>
      </c>
      <c r="F423" s="103" t="s">
        <v>682</v>
      </c>
      <c r="G423" s="459"/>
      <c r="H423" s="286"/>
      <c r="K423" s="273">
        <f t="shared" si="22"/>
        <v>0</v>
      </c>
    </row>
    <row r="424" spans="1:11" ht="14.5" x14ac:dyDescent="0.35">
      <c r="A424" s="7"/>
      <c r="B424" s="40"/>
      <c r="C424" s="271"/>
      <c r="D424" s="103"/>
      <c r="E424" s="103" t="s">
        <v>677</v>
      </c>
      <c r="F424" s="103" t="s">
        <v>682</v>
      </c>
      <c r="G424" s="459"/>
      <c r="H424" s="286"/>
      <c r="K424" s="273">
        <f t="shared" si="22"/>
        <v>0</v>
      </c>
    </row>
    <row r="425" spans="1:11" ht="14.5" x14ac:dyDescent="0.35">
      <c r="A425" s="7"/>
      <c r="B425" s="40"/>
      <c r="C425" s="271"/>
      <c r="D425" s="103" t="s">
        <v>685</v>
      </c>
      <c r="E425" s="103" t="s">
        <v>677</v>
      </c>
      <c r="F425" s="103" t="s">
        <v>682</v>
      </c>
      <c r="G425" s="459"/>
      <c r="H425" s="286"/>
      <c r="K425" s="273">
        <f t="shared" si="22"/>
        <v>0</v>
      </c>
    </row>
    <row r="426" spans="1:11" ht="14.5" x14ac:dyDescent="0.35">
      <c r="A426" s="7"/>
      <c r="B426" s="40"/>
      <c r="C426" s="271"/>
      <c r="D426" s="103"/>
      <c r="E426" s="103" t="s">
        <v>677</v>
      </c>
      <c r="F426" s="103" t="s">
        <v>682</v>
      </c>
      <c r="G426" s="459"/>
      <c r="H426" s="286"/>
      <c r="K426" s="273">
        <f t="shared" si="22"/>
        <v>0</v>
      </c>
    </row>
    <row r="427" spans="1:11" ht="14.5" x14ac:dyDescent="0.35">
      <c r="A427" s="7"/>
      <c r="B427" s="40"/>
      <c r="C427" s="271"/>
      <c r="D427" s="103"/>
      <c r="E427" s="103" t="s">
        <v>677</v>
      </c>
      <c r="F427" s="103" t="s">
        <v>682</v>
      </c>
      <c r="G427" s="459"/>
      <c r="H427" s="286"/>
      <c r="K427" s="273">
        <f t="shared" si="22"/>
        <v>0</v>
      </c>
    </row>
    <row r="428" spans="1:11" ht="14.5" x14ac:dyDescent="0.35">
      <c r="A428" s="7"/>
      <c r="B428" s="40"/>
      <c r="C428" s="271"/>
      <c r="D428" s="103"/>
      <c r="E428" s="103" t="s">
        <v>677</v>
      </c>
      <c r="F428" s="103" t="s">
        <v>682</v>
      </c>
      <c r="G428" s="459"/>
      <c r="H428" s="286"/>
      <c r="K428" s="273">
        <f t="shared" si="22"/>
        <v>0</v>
      </c>
    </row>
    <row r="429" spans="1:11" ht="14.5" x14ac:dyDescent="0.35">
      <c r="A429" s="7"/>
      <c r="B429" s="40"/>
      <c r="C429" s="271"/>
      <c r="D429" s="103" t="s">
        <v>686</v>
      </c>
      <c r="E429" s="103" t="s">
        <v>677</v>
      </c>
      <c r="F429" s="103" t="s">
        <v>682</v>
      </c>
      <c r="G429" s="459"/>
      <c r="H429" s="286"/>
      <c r="K429" s="273">
        <f t="shared" si="22"/>
        <v>0</v>
      </c>
    </row>
    <row r="430" spans="1:11" ht="14.5" x14ac:dyDescent="0.35">
      <c r="A430" s="7"/>
      <c r="B430" s="40"/>
      <c r="C430" s="271"/>
      <c r="D430" s="103"/>
      <c r="E430" s="103" t="s">
        <v>677</v>
      </c>
      <c r="F430" s="103" t="s">
        <v>682</v>
      </c>
      <c r="G430" s="459"/>
      <c r="H430" s="286"/>
      <c r="K430" s="273">
        <f t="shared" si="22"/>
        <v>0</v>
      </c>
    </row>
    <row r="431" spans="1:11" ht="14.5" x14ac:dyDescent="0.35">
      <c r="A431" s="7"/>
      <c r="B431" s="40"/>
      <c r="C431" s="271"/>
      <c r="D431" s="103"/>
      <c r="E431" s="103" t="s">
        <v>677</v>
      </c>
      <c r="F431" s="103" t="s">
        <v>682</v>
      </c>
      <c r="G431" s="459"/>
      <c r="H431" s="286"/>
      <c r="K431" s="273">
        <f t="shared" si="22"/>
        <v>0</v>
      </c>
    </row>
    <row r="432" spans="1:11" ht="15" thickBot="1" x14ac:dyDescent="0.4">
      <c r="A432" s="7"/>
      <c r="B432" s="41"/>
      <c r="C432" s="272"/>
      <c r="D432" s="105"/>
      <c r="E432" s="105" t="s">
        <v>677</v>
      </c>
      <c r="F432" s="105" t="s">
        <v>682</v>
      </c>
      <c r="G432" s="462"/>
      <c r="H432" s="287"/>
      <c r="K432" s="274">
        <f t="shared" si="22"/>
        <v>0</v>
      </c>
    </row>
    <row r="433" spans="1:13" ht="15" thickBot="1" x14ac:dyDescent="0.4">
      <c r="B433" t="s">
        <v>687</v>
      </c>
      <c r="J433" s="275" t="s">
        <v>688</v>
      </c>
      <c r="K433" s="206">
        <f>SUM(K417:K432)</f>
        <v>0</v>
      </c>
      <c r="L433" t="s">
        <v>689</v>
      </c>
    </row>
    <row r="434" spans="1:13" ht="13" x14ac:dyDescent="0.3">
      <c r="K434" s="22"/>
    </row>
    <row r="435" spans="1:13" ht="13.5" thickBot="1" x14ac:dyDescent="0.35">
      <c r="I435" s="188"/>
      <c r="J435" s="188"/>
      <c r="K435" s="188" t="s">
        <v>199</v>
      </c>
      <c r="L435" s="189" t="s">
        <v>200</v>
      </c>
      <c r="M435" s="37" t="s">
        <v>201</v>
      </c>
    </row>
    <row r="436" spans="1:13" ht="33" customHeight="1" thickBot="1" x14ac:dyDescent="0.75">
      <c r="A436" s="595" t="s">
        <v>202</v>
      </c>
      <c r="B436" s="596"/>
      <c r="C436" s="596"/>
      <c r="D436" s="596"/>
      <c r="E436" s="596"/>
      <c r="F436" s="596"/>
      <c r="G436" s="596"/>
      <c r="H436" s="596"/>
      <c r="I436" s="596"/>
      <c r="J436" s="592">
        <f>K433+K414</f>
        <v>0</v>
      </c>
      <c r="K436" s="592"/>
      <c r="L436" s="283">
        <v>300000</v>
      </c>
      <c r="M436" s="201" t="str">
        <f>IF(J436&gt;L436,"JA","NEE")</f>
        <v>NEE</v>
      </c>
    </row>
    <row r="437" spans="1:13" ht="13" x14ac:dyDescent="0.3">
      <c r="K437" s="5" t="s">
        <v>203</v>
      </c>
    </row>
    <row r="438" spans="1:13" ht="13" x14ac:dyDescent="0.3"/>
    <row r="439" spans="1:13" ht="14.5" x14ac:dyDescent="0.35">
      <c r="C439" s="63"/>
      <c r="D439" s="63"/>
    </row>
    <row r="440" spans="1:13" ht="14.5" x14ac:dyDescent="0.35">
      <c r="C440" s="82"/>
      <c r="D440" s="82"/>
    </row>
    <row r="441" spans="1:13" ht="12.75" customHeight="1" x14ac:dyDescent="0.35">
      <c r="C441" s="64"/>
      <c r="D441" s="64"/>
    </row>
  </sheetData>
  <mergeCells count="4">
    <mergeCell ref="A1:D1"/>
    <mergeCell ref="E1:K1"/>
    <mergeCell ref="A436:I436"/>
    <mergeCell ref="J436:K436"/>
  </mergeCells>
  <phoneticPr fontId="12" type="noConversion"/>
  <conditionalFormatting sqref="M436">
    <cfRule type="cellIs" dxfId="33" priority="1" operator="equal">
      <formula>"JA"</formula>
    </cfRule>
    <cfRule type="cellIs" dxfId="32" priority="2" operator="equal">
      <formula>"NEE"</formula>
    </cfRule>
  </conditionalFormatting>
  <pageMargins left="0.7" right="0.7" top="0.75" bottom="0.75" header="0.3" footer="0.3"/>
  <pageSetup paperSize="9" scale="5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1F8C5-0400-4FE7-8C70-11BE16925024}">
  <dimension ref="A1:M441"/>
  <sheetViews>
    <sheetView zoomScaleNormal="100" workbookViewId="0">
      <selection activeCell="H37" sqref="H37"/>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2:11" ht="14.5" x14ac:dyDescent="0.35">
      <c r="B353" s="102"/>
      <c r="C353" s="102"/>
      <c r="D353" s="102"/>
      <c r="E353" s="112" t="s">
        <v>612</v>
      </c>
      <c r="F353" s="194"/>
      <c r="G353" s="459"/>
      <c r="H353" s="207">
        <v>0</v>
      </c>
      <c r="I353" s="150">
        <f t="shared" si="20"/>
        <v>0</v>
      </c>
      <c r="J353" s="150">
        <f t="shared" si="21"/>
        <v>0</v>
      </c>
      <c r="K353" s="150">
        <f t="shared" si="22"/>
        <v>0</v>
      </c>
    </row>
    <row r="354" spans="2:11" ht="14.5" x14ac:dyDescent="0.35">
      <c r="B354" s="102"/>
      <c r="C354" s="102"/>
      <c r="D354" s="102"/>
      <c r="E354" s="112" t="s">
        <v>613</v>
      </c>
      <c r="F354" s="194"/>
      <c r="G354" s="459"/>
      <c r="H354" s="207">
        <v>0</v>
      </c>
      <c r="I354" s="150">
        <f t="shared" si="20"/>
        <v>0</v>
      </c>
      <c r="J354" s="150">
        <f t="shared" si="21"/>
        <v>0</v>
      </c>
      <c r="K354" s="150">
        <f t="shared" si="22"/>
        <v>0</v>
      </c>
    </row>
    <row r="355" spans="2:11" ht="14.5" x14ac:dyDescent="0.35">
      <c r="B355" s="102"/>
      <c r="C355" s="102"/>
      <c r="D355" s="102"/>
      <c r="E355" s="112" t="s">
        <v>614</v>
      </c>
      <c r="F355" s="194"/>
      <c r="G355" s="459"/>
      <c r="H355" s="207">
        <v>0</v>
      </c>
      <c r="I355" s="150">
        <f t="shared" si="20"/>
        <v>0</v>
      </c>
      <c r="J355" s="150">
        <f t="shared" si="21"/>
        <v>0</v>
      </c>
      <c r="K355" s="150">
        <f t="shared" si="22"/>
        <v>0</v>
      </c>
    </row>
    <row r="356" spans="2:11" ht="14.5" x14ac:dyDescent="0.35">
      <c r="B356" s="102"/>
      <c r="C356" s="102"/>
      <c r="D356" s="102"/>
      <c r="E356" s="112" t="s">
        <v>615</v>
      </c>
      <c r="F356" s="194"/>
      <c r="G356" s="459"/>
      <c r="H356" s="207">
        <v>0</v>
      </c>
      <c r="I356" s="150">
        <f t="shared" si="20"/>
        <v>0</v>
      </c>
      <c r="J356" s="150">
        <f t="shared" si="21"/>
        <v>0</v>
      </c>
      <c r="K356" s="150">
        <f t="shared" si="22"/>
        <v>0</v>
      </c>
    </row>
    <row r="357" spans="2:11" ht="14.5" x14ac:dyDescent="0.35">
      <c r="B357" s="102"/>
      <c r="C357" s="102"/>
      <c r="D357" s="102"/>
      <c r="E357" s="112" t="s">
        <v>616</v>
      </c>
      <c r="F357" s="194"/>
      <c r="G357" s="459"/>
      <c r="H357" s="207">
        <v>0</v>
      </c>
      <c r="I357" s="150">
        <f t="shared" ref="I357:I413" si="23">G357*F357</f>
        <v>0</v>
      </c>
      <c r="J357" s="150">
        <f t="shared" ref="J357:J413" si="24">I357*H357</f>
        <v>0</v>
      </c>
      <c r="K357" s="150">
        <f t="shared" ref="K357:K413" si="25">I357-J357</f>
        <v>0</v>
      </c>
    </row>
    <row r="358" spans="2:11" ht="14.5" x14ac:dyDescent="0.35">
      <c r="B358" s="102"/>
      <c r="C358" s="102"/>
      <c r="D358" s="102"/>
      <c r="E358" s="112" t="s">
        <v>617</v>
      </c>
      <c r="F358" s="194"/>
      <c r="G358" s="459"/>
      <c r="H358" s="207">
        <v>0</v>
      </c>
      <c r="I358" s="150">
        <f t="shared" si="23"/>
        <v>0</v>
      </c>
      <c r="J358" s="150">
        <f t="shared" si="24"/>
        <v>0</v>
      </c>
      <c r="K358" s="150">
        <f t="shared" si="25"/>
        <v>0</v>
      </c>
    </row>
    <row r="359" spans="2:11" ht="14.5" x14ac:dyDescent="0.35">
      <c r="B359" s="102"/>
      <c r="C359" s="102"/>
      <c r="D359" s="102"/>
      <c r="E359" s="112" t="s">
        <v>618</v>
      </c>
      <c r="F359" s="194"/>
      <c r="G359" s="459"/>
      <c r="H359" s="207">
        <v>0</v>
      </c>
      <c r="I359" s="150">
        <f t="shared" si="23"/>
        <v>0</v>
      </c>
      <c r="J359" s="150">
        <f t="shared" si="24"/>
        <v>0</v>
      </c>
      <c r="K359" s="150">
        <f t="shared" si="25"/>
        <v>0</v>
      </c>
    </row>
    <row r="360" spans="2:11" ht="14.5" x14ac:dyDescent="0.35">
      <c r="B360" s="102"/>
      <c r="C360" s="102"/>
      <c r="D360" s="102"/>
      <c r="E360" s="112" t="s">
        <v>619</v>
      </c>
      <c r="F360" s="194"/>
      <c r="G360" s="459"/>
      <c r="H360" s="207">
        <v>0</v>
      </c>
      <c r="I360" s="150">
        <f t="shared" si="23"/>
        <v>0</v>
      </c>
      <c r="J360" s="150">
        <f t="shared" si="24"/>
        <v>0</v>
      </c>
      <c r="K360" s="150">
        <f t="shared" si="25"/>
        <v>0</v>
      </c>
    </row>
    <row r="361" spans="2:11" ht="14.5" x14ac:dyDescent="0.35">
      <c r="B361" s="102"/>
      <c r="C361" s="102"/>
      <c r="D361" s="102"/>
      <c r="E361" s="112" t="s">
        <v>620</v>
      </c>
      <c r="F361" s="194"/>
      <c r="G361" s="459"/>
      <c r="H361" s="207">
        <v>0</v>
      </c>
      <c r="I361" s="150">
        <f t="shared" si="23"/>
        <v>0</v>
      </c>
      <c r="J361" s="150">
        <f t="shared" si="24"/>
        <v>0</v>
      </c>
      <c r="K361" s="150">
        <f t="shared" si="25"/>
        <v>0</v>
      </c>
    </row>
    <row r="362" spans="2:11" ht="14.5" x14ac:dyDescent="0.35">
      <c r="B362" s="102"/>
      <c r="C362" s="102"/>
      <c r="D362" s="102"/>
      <c r="E362" s="112" t="s">
        <v>621</v>
      </c>
      <c r="F362" s="194"/>
      <c r="G362" s="459"/>
      <c r="H362" s="207">
        <v>0</v>
      </c>
      <c r="I362" s="150">
        <f t="shared" si="23"/>
        <v>0</v>
      </c>
      <c r="J362" s="150">
        <f t="shared" si="24"/>
        <v>0</v>
      </c>
      <c r="K362" s="150">
        <f t="shared" si="25"/>
        <v>0</v>
      </c>
    </row>
    <row r="363" spans="2:11" ht="14.5" x14ac:dyDescent="0.35">
      <c r="B363" s="102"/>
      <c r="C363" s="102"/>
      <c r="D363" s="102"/>
      <c r="E363" s="112" t="s">
        <v>622</v>
      </c>
      <c r="F363" s="194"/>
      <c r="G363" s="459"/>
      <c r="H363" s="207">
        <v>0</v>
      </c>
      <c r="I363" s="150">
        <f t="shared" si="23"/>
        <v>0</v>
      </c>
      <c r="J363" s="150">
        <f t="shared" si="24"/>
        <v>0</v>
      </c>
      <c r="K363" s="150">
        <f t="shared" si="25"/>
        <v>0</v>
      </c>
    </row>
    <row r="364" spans="2:11" ht="14.5" x14ac:dyDescent="0.35">
      <c r="B364" s="102"/>
      <c r="C364" s="102"/>
      <c r="D364" s="102"/>
      <c r="E364" s="112" t="s">
        <v>623</v>
      </c>
      <c r="F364" s="194"/>
      <c r="G364" s="459"/>
      <c r="H364" s="207">
        <v>0</v>
      </c>
      <c r="I364" s="150">
        <f t="shared" si="23"/>
        <v>0</v>
      </c>
      <c r="J364" s="150">
        <f t="shared" si="24"/>
        <v>0</v>
      </c>
      <c r="K364" s="150">
        <f t="shared" si="25"/>
        <v>0</v>
      </c>
    </row>
    <row r="365" spans="2:11" ht="14.5" x14ac:dyDescent="0.35">
      <c r="B365" s="102"/>
      <c r="C365" s="102"/>
      <c r="D365" s="102"/>
      <c r="E365" s="112" t="s">
        <v>624</v>
      </c>
      <c r="F365" s="194"/>
      <c r="G365" s="459"/>
      <c r="H365" s="207">
        <v>0</v>
      </c>
      <c r="I365" s="150">
        <f t="shared" si="23"/>
        <v>0</v>
      </c>
      <c r="J365" s="150">
        <f t="shared" si="24"/>
        <v>0</v>
      </c>
      <c r="K365" s="150">
        <f t="shared" si="25"/>
        <v>0</v>
      </c>
    </row>
    <row r="366" spans="2:11" ht="14.5" x14ac:dyDescent="0.35">
      <c r="B366" s="102"/>
      <c r="C366" s="102"/>
      <c r="D366" s="102"/>
      <c r="E366" s="112" t="s">
        <v>625</v>
      </c>
      <c r="F366" s="194"/>
      <c r="G366" s="459"/>
      <c r="H366" s="207">
        <v>0</v>
      </c>
      <c r="I366" s="150">
        <f t="shared" si="23"/>
        <v>0</v>
      </c>
      <c r="J366" s="150">
        <f t="shared" si="24"/>
        <v>0</v>
      </c>
      <c r="K366" s="150">
        <f t="shared" si="25"/>
        <v>0</v>
      </c>
    </row>
    <row r="367" spans="2:11" ht="14.5" x14ac:dyDescent="0.35">
      <c r="B367" s="102"/>
      <c r="C367" s="102"/>
      <c r="D367" s="102"/>
      <c r="E367" s="112" t="s">
        <v>626</v>
      </c>
      <c r="F367" s="194"/>
      <c r="G367" s="459"/>
      <c r="H367" s="207">
        <v>0</v>
      </c>
      <c r="I367" s="150">
        <f t="shared" si="23"/>
        <v>0</v>
      </c>
      <c r="J367" s="150">
        <f t="shared" si="24"/>
        <v>0</v>
      </c>
      <c r="K367" s="150">
        <f t="shared" si="25"/>
        <v>0</v>
      </c>
    </row>
    <row r="368" spans="2:11" ht="14.5" x14ac:dyDescent="0.35">
      <c r="B368" s="102"/>
      <c r="C368" s="102"/>
      <c r="D368" s="102"/>
      <c r="E368" s="112" t="s">
        <v>627</v>
      </c>
      <c r="F368" s="194"/>
      <c r="G368" s="459"/>
      <c r="H368" s="207">
        <v>0</v>
      </c>
      <c r="I368" s="150">
        <f t="shared" si="23"/>
        <v>0</v>
      </c>
      <c r="J368" s="150">
        <f t="shared" si="24"/>
        <v>0</v>
      </c>
      <c r="K368" s="150">
        <f t="shared" si="25"/>
        <v>0</v>
      </c>
    </row>
    <row r="369" spans="2:11" ht="14.5" x14ac:dyDescent="0.35">
      <c r="B369" s="102"/>
      <c r="C369" s="102"/>
      <c r="D369" s="102"/>
      <c r="E369" s="112" t="s">
        <v>628</v>
      </c>
      <c r="F369" s="194"/>
      <c r="G369" s="459"/>
      <c r="H369" s="207">
        <v>0</v>
      </c>
      <c r="I369" s="150">
        <f t="shared" si="23"/>
        <v>0</v>
      </c>
      <c r="J369" s="150">
        <f t="shared" si="24"/>
        <v>0</v>
      </c>
      <c r="K369" s="150">
        <f t="shared" si="25"/>
        <v>0</v>
      </c>
    </row>
    <row r="370" spans="2:11" ht="14.5" x14ac:dyDescent="0.35">
      <c r="B370" s="102"/>
      <c r="C370" s="102"/>
      <c r="D370" s="102"/>
      <c r="E370" s="112" t="s">
        <v>629</v>
      </c>
      <c r="F370" s="194"/>
      <c r="G370" s="459"/>
      <c r="H370" s="207">
        <v>0</v>
      </c>
      <c r="I370" s="150">
        <f t="shared" si="23"/>
        <v>0</v>
      </c>
      <c r="J370" s="150">
        <f t="shared" si="24"/>
        <v>0</v>
      </c>
      <c r="K370" s="150">
        <f t="shared" si="25"/>
        <v>0</v>
      </c>
    </row>
    <row r="371" spans="2:11" ht="14.5" x14ac:dyDescent="0.35">
      <c r="B371" s="102"/>
      <c r="C371" s="102"/>
      <c r="D371" s="102"/>
      <c r="E371" s="112" t="s">
        <v>630</v>
      </c>
      <c r="F371" s="194"/>
      <c r="G371" s="459"/>
      <c r="H371" s="207">
        <v>0</v>
      </c>
      <c r="I371" s="150">
        <f t="shared" si="23"/>
        <v>0</v>
      </c>
      <c r="J371" s="150">
        <f t="shared" si="24"/>
        <v>0</v>
      </c>
      <c r="K371" s="150">
        <f t="shared" si="25"/>
        <v>0</v>
      </c>
    </row>
    <row r="372" spans="2:11" ht="14.5" x14ac:dyDescent="0.35">
      <c r="B372" s="102"/>
      <c r="C372" s="102"/>
      <c r="D372" s="102"/>
      <c r="E372" s="112" t="s">
        <v>631</v>
      </c>
      <c r="F372" s="194"/>
      <c r="G372" s="459"/>
      <c r="H372" s="207">
        <v>0</v>
      </c>
      <c r="I372" s="150">
        <f t="shared" si="23"/>
        <v>0</v>
      </c>
      <c r="J372" s="150">
        <f t="shared" si="24"/>
        <v>0</v>
      </c>
      <c r="K372" s="150">
        <f t="shared" si="25"/>
        <v>0</v>
      </c>
    </row>
    <row r="373" spans="2:11" ht="14.5" x14ac:dyDescent="0.35">
      <c r="B373" s="102"/>
      <c r="C373" s="102"/>
      <c r="D373" s="102"/>
      <c r="E373" s="112" t="s">
        <v>632</v>
      </c>
      <c r="F373" s="194"/>
      <c r="G373" s="459"/>
      <c r="H373" s="207">
        <v>0</v>
      </c>
      <c r="I373" s="150">
        <f t="shared" si="23"/>
        <v>0</v>
      </c>
      <c r="J373" s="150">
        <f t="shared" si="24"/>
        <v>0</v>
      </c>
      <c r="K373" s="150">
        <f t="shared" si="25"/>
        <v>0</v>
      </c>
    </row>
    <row r="374" spans="2:11" ht="14.5" x14ac:dyDescent="0.35">
      <c r="B374" s="102"/>
      <c r="C374" s="102"/>
      <c r="D374" s="102"/>
      <c r="E374" s="112" t="s">
        <v>633</v>
      </c>
      <c r="F374" s="194"/>
      <c r="G374" s="459"/>
      <c r="H374" s="207">
        <v>0</v>
      </c>
      <c r="I374" s="150">
        <f t="shared" si="23"/>
        <v>0</v>
      </c>
      <c r="J374" s="150">
        <f t="shared" si="24"/>
        <v>0</v>
      </c>
      <c r="K374" s="150">
        <f t="shared" si="25"/>
        <v>0</v>
      </c>
    </row>
    <row r="375" spans="2:11" ht="14.5" x14ac:dyDescent="0.35">
      <c r="B375" s="102"/>
      <c r="C375" s="102"/>
      <c r="D375" s="102"/>
      <c r="E375" s="112" t="s">
        <v>634</v>
      </c>
      <c r="F375" s="194"/>
      <c r="G375" s="459"/>
      <c r="H375" s="207">
        <v>0</v>
      </c>
      <c r="I375" s="150">
        <f t="shared" si="23"/>
        <v>0</v>
      </c>
      <c r="J375" s="150">
        <f t="shared" si="24"/>
        <v>0</v>
      </c>
      <c r="K375" s="150">
        <f t="shared" si="25"/>
        <v>0</v>
      </c>
    </row>
    <row r="376" spans="2:11" ht="14.5" x14ac:dyDescent="0.35">
      <c r="B376" s="102"/>
      <c r="C376" s="102"/>
      <c r="D376" s="102"/>
      <c r="E376" s="112" t="s">
        <v>635</v>
      </c>
      <c r="F376" s="194"/>
      <c r="G376" s="459"/>
      <c r="H376" s="207">
        <v>0</v>
      </c>
      <c r="I376" s="150">
        <f t="shared" si="23"/>
        <v>0</v>
      </c>
      <c r="J376" s="150">
        <f t="shared" si="24"/>
        <v>0</v>
      </c>
      <c r="K376" s="150">
        <f t="shared" si="25"/>
        <v>0</v>
      </c>
    </row>
    <row r="377" spans="2:11" ht="14.5" x14ac:dyDescent="0.35">
      <c r="B377" s="102"/>
      <c r="C377" s="102"/>
      <c r="D377" s="102"/>
      <c r="E377" s="112" t="s">
        <v>636</v>
      </c>
      <c r="F377" s="194"/>
      <c r="G377" s="459"/>
      <c r="H377" s="207">
        <v>0</v>
      </c>
      <c r="I377" s="150">
        <f t="shared" si="23"/>
        <v>0</v>
      </c>
      <c r="J377" s="150">
        <f t="shared" si="24"/>
        <v>0</v>
      </c>
      <c r="K377" s="150">
        <f t="shared" si="25"/>
        <v>0</v>
      </c>
    </row>
    <row r="378" spans="2:11" ht="14.5" x14ac:dyDescent="0.35">
      <c r="B378" s="102"/>
      <c r="C378" s="102"/>
      <c r="D378" s="102"/>
      <c r="E378" s="112" t="s">
        <v>637</v>
      </c>
      <c r="F378" s="194"/>
      <c r="G378" s="459"/>
      <c r="H378" s="207">
        <v>0</v>
      </c>
      <c r="I378" s="150">
        <f t="shared" si="23"/>
        <v>0</v>
      </c>
      <c r="J378" s="150">
        <f t="shared" si="24"/>
        <v>0</v>
      </c>
      <c r="K378" s="150">
        <f t="shared" si="25"/>
        <v>0</v>
      </c>
    </row>
    <row r="379" spans="2:11" ht="14.5" x14ac:dyDescent="0.35">
      <c r="B379" s="102"/>
      <c r="C379" s="102"/>
      <c r="D379" s="102"/>
      <c r="E379" s="112" t="s">
        <v>638</v>
      </c>
      <c r="F379" s="194"/>
      <c r="G379" s="459"/>
      <c r="H379" s="207">
        <v>0</v>
      </c>
      <c r="I379" s="150">
        <f t="shared" si="23"/>
        <v>0</v>
      </c>
      <c r="J379" s="150">
        <f t="shared" si="24"/>
        <v>0</v>
      </c>
      <c r="K379" s="150">
        <f t="shared" si="25"/>
        <v>0</v>
      </c>
    </row>
    <row r="380" spans="2:11" ht="14.5" x14ac:dyDescent="0.35">
      <c r="B380" s="102"/>
      <c r="C380" s="102"/>
      <c r="D380" s="102"/>
      <c r="E380" s="112" t="s">
        <v>639</v>
      </c>
      <c r="F380" s="194"/>
      <c r="G380" s="459"/>
      <c r="H380" s="207">
        <v>0</v>
      </c>
      <c r="I380" s="150">
        <f t="shared" si="23"/>
        <v>0</v>
      </c>
      <c r="J380" s="150">
        <f t="shared" si="24"/>
        <v>0</v>
      </c>
      <c r="K380" s="150">
        <f t="shared" si="25"/>
        <v>0</v>
      </c>
    </row>
    <row r="381" spans="2:11" ht="14.5" x14ac:dyDescent="0.35">
      <c r="B381" s="102"/>
      <c r="C381" s="102"/>
      <c r="D381" s="102"/>
      <c r="E381" s="112" t="s">
        <v>640</v>
      </c>
      <c r="F381" s="194"/>
      <c r="G381" s="459"/>
      <c r="H381" s="207">
        <v>0</v>
      </c>
      <c r="I381" s="150">
        <f t="shared" si="23"/>
        <v>0</v>
      </c>
      <c r="J381" s="150">
        <f t="shared" si="24"/>
        <v>0</v>
      </c>
      <c r="K381" s="150">
        <f t="shared" si="25"/>
        <v>0</v>
      </c>
    </row>
    <row r="382" spans="2:11" ht="14.5" x14ac:dyDescent="0.35">
      <c r="B382" s="102"/>
      <c r="C382" s="102"/>
      <c r="D382" s="102"/>
      <c r="E382" s="112" t="s">
        <v>641</v>
      </c>
      <c r="F382" s="194"/>
      <c r="G382" s="459"/>
      <c r="H382" s="207">
        <v>0</v>
      </c>
      <c r="I382" s="150">
        <f t="shared" si="23"/>
        <v>0</v>
      </c>
      <c r="J382" s="150">
        <f t="shared" si="24"/>
        <v>0</v>
      </c>
      <c r="K382" s="150">
        <f t="shared" si="25"/>
        <v>0</v>
      </c>
    </row>
    <row r="383" spans="2:11" ht="14.5" x14ac:dyDescent="0.35">
      <c r="B383" s="102"/>
      <c r="C383" s="102"/>
      <c r="D383" s="102"/>
      <c r="E383" s="112" t="s">
        <v>642</v>
      </c>
      <c r="F383" s="194"/>
      <c r="G383" s="459"/>
      <c r="H383" s="207">
        <v>0</v>
      </c>
      <c r="I383" s="150">
        <f t="shared" si="23"/>
        <v>0</v>
      </c>
      <c r="J383" s="150">
        <f t="shared" si="24"/>
        <v>0</v>
      </c>
      <c r="K383" s="150">
        <f t="shared" si="25"/>
        <v>0</v>
      </c>
    </row>
    <row r="384" spans="2:11" ht="14.5" x14ac:dyDescent="0.35">
      <c r="B384" s="102"/>
      <c r="C384" s="102"/>
      <c r="D384" s="102"/>
      <c r="E384" s="112" t="s">
        <v>643</v>
      </c>
      <c r="F384" s="194"/>
      <c r="G384" s="459"/>
      <c r="H384" s="207">
        <v>0</v>
      </c>
      <c r="I384" s="150">
        <f t="shared" si="23"/>
        <v>0</v>
      </c>
      <c r="J384" s="150">
        <f t="shared" si="24"/>
        <v>0</v>
      </c>
      <c r="K384" s="150">
        <f t="shared" si="25"/>
        <v>0</v>
      </c>
    </row>
    <row r="385" spans="2:11" ht="14.5" x14ac:dyDescent="0.35">
      <c r="B385" s="102"/>
      <c r="C385" s="102"/>
      <c r="D385" s="102"/>
      <c r="E385" s="112" t="s">
        <v>644</v>
      </c>
      <c r="F385" s="194"/>
      <c r="G385" s="459"/>
      <c r="H385" s="207">
        <v>0</v>
      </c>
      <c r="I385" s="150">
        <f t="shared" si="23"/>
        <v>0</v>
      </c>
      <c r="J385" s="150">
        <f t="shared" si="24"/>
        <v>0</v>
      </c>
      <c r="K385" s="150">
        <f t="shared" si="25"/>
        <v>0</v>
      </c>
    </row>
    <row r="386" spans="2:11" ht="14.5" x14ac:dyDescent="0.35">
      <c r="B386" s="102"/>
      <c r="C386" s="102"/>
      <c r="D386" s="102"/>
      <c r="E386" s="112" t="s">
        <v>645</v>
      </c>
      <c r="F386" s="194"/>
      <c r="G386" s="459"/>
      <c r="H386" s="207">
        <v>0</v>
      </c>
      <c r="I386" s="150">
        <f t="shared" si="23"/>
        <v>0</v>
      </c>
      <c r="J386" s="150">
        <f t="shared" si="24"/>
        <v>0</v>
      </c>
      <c r="K386" s="150">
        <f t="shared" si="25"/>
        <v>0</v>
      </c>
    </row>
    <row r="387" spans="2:11" ht="14.5" x14ac:dyDescent="0.35">
      <c r="B387" s="102"/>
      <c r="C387" s="102"/>
      <c r="D387" s="102"/>
      <c r="E387" s="112" t="s">
        <v>646</v>
      </c>
      <c r="F387" s="194"/>
      <c r="G387" s="459"/>
      <c r="H387" s="207">
        <v>0</v>
      </c>
      <c r="I387" s="150">
        <f t="shared" si="23"/>
        <v>0</v>
      </c>
      <c r="J387" s="150">
        <f t="shared" si="24"/>
        <v>0</v>
      </c>
      <c r="K387" s="150">
        <f t="shared" si="25"/>
        <v>0</v>
      </c>
    </row>
    <row r="388" spans="2:11" ht="14.5" x14ac:dyDescent="0.35">
      <c r="B388" s="102"/>
      <c r="C388" s="102"/>
      <c r="D388" s="102"/>
      <c r="E388" s="112" t="s">
        <v>647</v>
      </c>
      <c r="F388" s="194"/>
      <c r="G388" s="459"/>
      <c r="H388" s="207">
        <v>0</v>
      </c>
      <c r="I388" s="150">
        <f t="shared" si="23"/>
        <v>0</v>
      </c>
      <c r="J388" s="150">
        <f t="shared" si="24"/>
        <v>0</v>
      </c>
      <c r="K388" s="150">
        <f t="shared" si="25"/>
        <v>0</v>
      </c>
    </row>
    <row r="389" spans="2:11" ht="14.5" x14ac:dyDescent="0.35">
      <c r="B389" s="102"/>
      <c r="C389" s="102"/>
      <c r="D389" s="102"/>
      <c r="E389" s="112" t="s">
        <v>648</v>
      </c>
      <c r="F389" s="194"/>
      <c r="G389" s="459"/>
      <c r="H389" s="207">
        <v>0</v>
      </c>
      <c r="I389" s="150">
        <f t="shared" si="23"/>
        <v>0</v>
      </c>
      <c r="J389" s="150">
        <f t="shared" si="24"/>
        <v>0</v>
      </c>
      <c r="K389" s="150">
        <f t="shared" si="25"/>
        <v>0</v>
      </c>
    </row>
    <row r="390" spans="2:11" ht="14.5" x14ac:dyDescent="0.35">
      <c r="B390" s="102"/>
      <c r="C390" s="102"/>
      <c r="D390" s="102"/>
      <c r="E390" s="112" t="s">
        <v>649</v>
      </c>
      <c r="F390" s="194"/>
      <c r="G390" s="459"/>
      <c r="H390" s="207">
        <v>0</v>
      </c>
      <c r="I390" s="150">
        <f t="shared" si="23"/>
        <v>0</v>
      </c>
      <c r="J390" s="150">
        <f t="shared" si="24"/>
        <v>0</v>
      </c>
      <c r="K390" s="150">
        <f t="shared" si="25"/>
        <v>0</v>
      </c>
    </row>
    <row r="391" spans="2:11" ht="14.5" x14ac:dyDescent="0.35">
      <c r="B391" s="102"/>
      <c r="C391" s="102"/>
      <c r="D391" s="102"/>
      <c r="E391" s="112" t="s">
        <v>650</v>
      </c>
      <c r="F391" s="194"/>
      <c r="G391" s="459"/>
      <c r="H391" s="207">
        <v>0</v>
      </c>
      <c r="I391" s="150">
        <f t="shared" si="23"/>
        <v>0</v>
      </c>
      <c r="J391" s="150">
        <f t="shared" si="24"/>
        <v>0</v>
      </c>
      <c r="K391" s="150">
        <f t="shared" si="25"/>
        <v>0</v>
      </c>
    </row>
    <row r="392" spans="2:11" ht="14.5" x14ac:dyDescent="0.35">
      <c r="B392" s="102"/>
      <c r="C392" s="102"/>
      <c r="D392" s="102"/>
      <c r="E392" s="112" t="s">
        <v>651</v>
      </c>
      <c r="F392" s="194"/>
      <c r="G392" s="459"/>
      <c r="H392" s="207">
        <v>0</v>
      </c>
      <c r="I392" s="150">
        <f t="shared" si="23"/>
        <v>0</v>
      </c>
      <c r="J392" s="150">
        <f t="shared" si="24"/>
        <v>0</v>
      </c>
      <c r="K392" s="150">
        <f t="shared" si="25"/>
        <v>0</v>
      </c>
    </row>
    <row r="393" spans="2:11" ht="14.5" x14ac:dyDescent="0.35">
      <c r="B393" s="102"/>
      <c r="C393" s="102"/>
      <c r="D393" s="102"/>
      <c r="E393" s="112" t="s">
        <v>652</v>
      </c>
      <c r="F393" s="194"/>
      <c r="G393" s="459"/>
      <c r="H393" s="207">
        <v>0</v>
      </c>
      <c r="I393" s="150">
        <f t="shared" si="23"/>
        <v>0</v>
      </c>
      <c r="J393" s="150">
        <f t="shared" si="24"/>
        <v>0</v>
      </c>
      <c r="K393" s="150">
        <f t="shared" si="25"/>
        <v>0</v>
      </c>
    </row>
    <row r="394" spans="2:11" ht="14.5" x14ac:dyDescent="0.35">
      <c r="B394" s="102"/>
      <c r="C394" s="102"/>
      <c r="D394" s="102"/>
      <c r="E394" s="112" t="s">
        <v>653</v>
      </c>
      <c r="F394" s="194"/>
      <c r="G394" s="459"/>
      <c r="H394" s="207">
        <v>0</v>
      </c>
      <c r="I394" s="150">
        <f t="shared" si="23"/>
        <v>0</v>
      </c>
      <c r="J394" s="150">
        <f t="shared" si="24"/>
        <v>0</v>
      </c>
      <c r="K394" s="150">
        <f t="shared" si="25"/>
        <v>0</v>
      </c>
    </row>
    <row r="395" spans="2:11" ht="14.5" x14ac:dyDescent="0.35">
      <c r="B395" s="102"/>
      <c r="C395" s="102"/>
      <c r="D395" s="102"/>
      <c r="E395" s="112" t="s">
        <v>654</v>
      </c>
      <c r="F395" s="194"/>
      <c r="G395" s="459"/>
      <c r="H395" s="207">
        <v>0</v>
      </c>
      <c r="I395" s="150">
        <f t="shared" si="23"/>
        <v>0</v>
      </c>
      <c r="J395" s="150">
        <f t="shared" si="24"/>
        <v>0</v>
      </c>
      <c r="K395" s="150">
        <f t="shared" si="25"/>
        <v>0</v>
      </c>
    </row>
    <row r="396" spans="2:11" ht="14.5" x14ac:dyDescent="0.35">
      <c r="B396" s="102"/>
      <c r="C396" s="102"/>
      <c r="D396" s="102"/>
      <c r="E396" s="112" t="s">
        <v>655</v>
      </c>
      <c r="F396" s="194"/>
      <c r="G396" s="459"/>
      <c r="H396" s="207">
        <v>0</v>
      </c>
      <c r="I396" s="150">
        <f t="shared" si="23"/>
        <v>0</v>
      </c>
      <c r="J396" s="150">
        <f t="shared" si="24"/>
        <v>0</v>
      </c>
      <c r="K396" s="150">
        <f t="shared" si="25"/>
        <v>0</v>
      </c>
    </row>
    <row r="397" spans="2:11" ht="14.5" x14ac:dyDescent="0.35">
      <c r="B397" s="102"/>
      <c r="C397" s="102"/>
      <c r="D397" s="102"/>
      <c r="E397" s="112" t="s">
        <v>656</v>
      </c>
      <c r="F397" s="194"/>
      <c r="G397" s="459"/>
      <c r="H397" s="207">
        <v>0</v>
      </c>
      <c r="I397" s="150">
        <f t="shared" si="23"/>
        <v>0</v>
      </c>
      <c r="J397" s="150">
        <f t="shared" si="24"/>
        <v>0</v>
      </c>
      <c r="K397" s="150">
        <f t="shared" si="25"/>
        <v>0</v>
      </c>
    </row>
    <row r="398" spans="2:11" ht="14.5" x14ac:dyDescent="0.35">
      <c r="B398" s="102"/>
      <c r="C398" s="102"/>
      <c r="D398" s="102"/>
      <c r="E398" s="112" t="s">
        <v>657</v>
      </c>
      <c r="F398" s="194"/>
      <c r="G398" s="459"/>
      <c r="H398" s="207">
        <v>0</v>
      </c>
      <c r="I398" s="150">
        <f t="shared" si="23"/>
        <v>0</v>
      </c>
      <c r="J398" s="150">
        <f t="shared" si="24"/>
        <v>0</v>
      </c>
      <c r="K398" s="150">
        <f t="shared" si="25"/>
        <v>0</v>
      </c>
    </row>
    <row r="399" spans="2:11" ht="14.5" x14ac:dyDescent="0.35">
      <c r="B399" s="102"/>
      <c r="C399" s="102"/>
      <c r="D399" s="102"/>
      <c r="E399" s="112" t="s">
        <v>658</v>
      </c>
      <c r="F399" s="194"/>
      <c r="G399" s="459"/>
      <c r="H399" s="207">
        <v>0</v>
      </c>
      <c r="I399" s="150">
        <f t="shared" si="23"/>
        <v>0</v>
      </c>
      <c r="J399" s="150">
        <f t="shared" si="24"/>
        <v>0</v>
      </c>
      <c r="K399" s="150">
        <f t="shared" si="25"/>
        <v>0</v>
      </c>
    </row>
    <row r="400" spans="2:11" ht="14.5" x14ac:dyDescent="0.35">
      <c r="B400" s="102"/>
      <c r="C400" s="102"/>
      <c r="D400" s="102"/>
      <c r="E400" s="112" t="s">
        <v>659</v>
      </c>
      <c r="F400" s="194"/>
      <c r="G400" s="459"/>
      <c r="H400" s="207">
        <v>0</v>
      </c>
      <c r="I400" s="150">
        <f t="shared" si="23"/>
        <v>0</v>
      </c>
      <c r="J400" s="150">
        <f t="shared" si="24"/>
        <v>0</v>
      </c>
      <c r="K400" s="150">
        <f t="shared" si="25"/>
        <v>0</v>
      </c>
    </row>
    <row r="401" spans="1:12" ht="14.5" x14ac:dyDescent="0.35">
      <c r="B401" s="102"/>
      <c r="C401" s="102"/>
      <c r="D401" s="102"/>
      <c r="E401" s="112" t="s">
        <v>660</v>
      </c>
      <c r="F401" s="194"/>
      <c r="G401" s="459"/>
      <c r="H401" s="207">
        <v>0</v>
      </c>
      <c r="I401" s="150">
        <f t="shared" si="23"/>
        <v>0</v>
      </c>
      <c r="J401" s="150">
        <f t="shared" si="24"/>
        <v>0</v>
      </c>
      <c r="K401" s="150">
        <f t="shared" si="25"/>
        <v>0</v>
      </c>
    </row>
    <row r="402" spans="1:12" ht="14.5" x14ac:dyDescent="0.35">
      <c r="B402" s="102"/>
      <c r="C402" s="102"/>
      <c r="D402" s="102"/>
      <c r="E402" s="112" t="s">
        <v>661</v>
      </c>
      <c r="F402" s="194"/>
      <c r="G402" s="459"/>
      <c r="H402" s="207">
        <v>0</v>
      </c>
      <c r="I402" s="150">
        <f t="shared" si="23"/>
        <v>0</v>
      </c>
      <c r="J402" s="150">
        <f t="shared" si="24"/>
        <v>0</v>
      </c>
      <c r="K402" s="150">
        <f t="shared" si="25"/>
        <v>0</v>
      </c>
    </row>
    <row r="403" spans="1:12" ht="14.5" x14ac:dyDescent="0.35">
      <c r="B403" s="102"/>
      <c r="C403" s="102"/>
      <c r="D403" s="102"/>
      <c r="E403" s="112" t="s">
        <v>662</v>
      </c>
      <c r="F403" s="194"/>
      <c r="G403" s="459"/>
      <c r="H403" s="207">
        <v>0</v>
      </c>
      <c r="I403" s="150">
        <f t="shared" si="23"/>
        <v>0</v>
      </c>
      <c r="J403" s="150">
        <f t="shared" si="24"/>
        <v>0</v>
      </c>
      <c r="K403" s="150">
        <f t="shared" si="25"/>
        <v>0</v>
      </c>
    </row>
    <row r="404" spans="1:12" ht="14.5" x14ac:dyDescent="0.35">
      <c r="B404" s="102"/>
      <c r="C404" s="102"/>
      <c r="D404" s="102"/>
      <c r="E404" s="112" t="s">
        <v>663</v>
      </c>
      <c r="F404" s="194"/>
      <c r="G404" s="459"/>
      <c r="H404" s="207">
        <v>0</v>
      </c>
      <c r="I404" s="150">
        <f t="shared" si="23"/>
        <v>0</v>
      </c>
      <c r="J404" s="150">
        <f t="shared" si="24"/>
        <v>0</v>
      </c>
      <c r="K404" s="150">
        <f t="shared" si="25"/>
        <v>0</v>
      </c>
    </row>
    <row r="405" spans="1:12" ht="14.5" x14ac:dyDescent="0.35">
      <c r="B405" s="102"/>
      <c r="C405" s="102"/>
      <c r="D405" s="102"/>
      <c r="E405" s="112" t="s">
        <v>664</v>
      </c>
      <c r="F405" s="194"/>
      <c r="G405" s="459"/>
      <c r="H405" s="207">
        <v>0</v>
      </c>
      <c r="I405" s="150">
        <f t="shared" si="23"/>
        <v>0</v>
      </c>
      <c r="J405" s="150">
        <f t="shared" si="24"/>
        <v>0</v>
      </c>
      <c r="K405" s="150">
        <f t="shared" si="25"/>
        <v>0</v>
      </c>
    </row>
    <row r="406" spans="1:12" ht="14.5" x14ac:dyDescent="0.35">
      <c r="B406" s="102"/>
      <c r="C406" s="102"/>
      <c r="D406" s="102"/>
      <c r="E406" s="112" t="s">
        <v>665</v>
      </c>
      <c r="F406" s="194"/>
      <c r="G406" s="459"/>
      <c r="H406" s="207">
        <v>0</v>
      </c>
      <c r="I406" s="150">
        <f t="shared" si="23"/>
        <v>0</v>
      </c>
      <c r="J406" s="150">
        <f t="shared" si="24"/>
        <v>0</v>
      </c>
      <c r="K406" s="150">
        <f t="shared" si="25"/>
        <v>0</v>
      </c>
    </row>
    <row r="407" spans="1:12" ht="14.5" x14ac:dyDescent="0.35">
      <c r="B407" s="102"/>
      <c r="C407" s="102"/>
      <c r="D407" s="102"/>
      <c r="E407" s="112" t="s">
        <v>666</v>
      </c>
      <c r="F407" s="194"/>
      <c r="G407" s="459"/>
      <c r="H407" s="207">
        <v>0</v>
      </c>
      <c r="I407" s="150">
        <f t="shared" si="23"/>
        <v>0</v>
      </c>
      <c r="J407" s="150">
        <f t="shared" si="24"/>
        <v>0</v>
      </c>
      <c r="K407" s="150">
        <f t="shared" si="25"/>
        <v>0</v>
      </c>
    </row>
    <row r="408" spans="1:12" ht="14.5" x14ac:dyDescent="0.35">
      <c r="B408" s="102"/>
      <c r="C408" s="102"/>
      <c r="D408" s="102"/>
      <c r="E408" s="112" t="s">
        <v>667</v>
      </c>
      <c r="F408" s="194"/>
      <c r="G408" s="459"/>
      <c r="H408" s="207">
        <v>0</v>
      </c>
      <c r="I408" s="150">
        <f t="shared" si="23"/>
        <v>0</v>
      </c>
      <c r="J408" s="150">
        <f t="shared" si="24"/>
        <v>0</v>
      </c>
      <c r="K408" s="150">
        <f t="shared" si="25"/>
        <v>0</v>
      </c>
    </row>
    <row r="409" spans="1:12" ht="14.5" x14ac:dyDescent="0.35">
      <c r="B409" s="102"/>
      <c r="C409" s="102"/>
      <c r="D409" s="102"/>
      <c r="E409" s="112" t="s">
        <v>668</v>
      </c>
      <c r="F409" s="194"/>
      <c r="G409" s="459"/>
      <c r="H409" s="207">
        <v>0</v>
      </c>
      <c r="I409" s="150">
        <f t="shared" si="23"/>
        <v>0</v>
      </c>
      <c r="J409" s="150">
        <f t="shared" si="24"/>
        <v>0</v>
      </c>
      <c r="K409" s="150">
        <f t="shared" si="25"/>
        <v>0</v>
      </c>
    </row>
    <row r="410" spans="1:12" ht="14.5" x14ac:dyDescent="0.35">
      <c r="B410" s="102"/>
      <c r="C410" s="102"/>
      <c r="D410" s="102"/>
      <c r="E410" s="112" t="s">
        <v>669</v>
      </c>
      <c r="F410" s="194"/>
      <c r="G410" s="459"/>
      <c r="H410" s="207">
        <v>0</v>
      </c>
      <c r="I410" s="150">
        <f t="shared" si="23"/>
        <v>0</v>
      </c>
      <c r="J410" s="150">
        <f t="shared" si="24"/>
        <v>0</v>
      </c>
      <c r="K410" s="150">
        <f t="shared" si="25"/>
        <v>0</v>
      </c>
    </row>
    <row r="411" spans="1:12" ht="14.5" x14ac:dyDescent="0.35">
      <c r="B411" s="102"/>
      <c r="C411" s="102"/>
      <c r="D411" s="102"/>
      <c r="E411" s="112" t="s">
        <v>670</v>
      </c>
      <c r="F411" s="194"/>
      <c r="G411" s="459"/>
      <c r="H411" s="207">
        <v>0</v>
      </c>
      <c r="I411" s="150">
        <f t="shared" si="23"/>
        <v>0</v>
      </c>
      <c r="J411" s="150">
        <f t="shared" si="24"/>
        <v>0</v>
      </c>
      <c r="K411" s="150">
        <f t="shared" si="25"/>
        <v>0</v>
      </c>
    </row>
    <row r="412" spans="1:12" ht="14.5" x14ac:dyDescent="0.35">
      <c r="B412" s="102"/>
      <c r="C412" s="102"/>
      <c r="D412" s="102"/>
      <c r="E412" s="112" t="s">
        <v>671</v>
      </c>
      <c r="F412" s="194"/>
      <c r="G412" s="459"/>
      <c r="H412" s="207">
        <v>0</v>
      </c>
      <c r="I412" s="150">
        <f t="shared" si="23"/>
        <v>0</v>
      </c>
      <c r="J412" s="150">
        <f t="shared" si="24"/>
        <v>0</v>
      </c>
      <c r="K412" s="150">
        <f t="shared" si="25"/>
        <v>0</v>
      </c>
    </row>
    <row r="413" spans="1:12" ht="14.5" x14ac:dyDescent="0.35">
      <c r="B413" s="102"/>
      <c r="C413" s="102"/>
      <c r="D413" s="102"/>
      <c r="E413" s="112" t="s">
        <v>672</v>
      </c>
      <c r="F413" s="194"/>
      <c r="G413" s="459"/>
      <c r="H413" s="207">
        <v>0</v>
      </c>
      <c r="I413" s="150">
        <f t="shared" si="23"/>
        <v>0</v>
      </c>
      <c r="J413" s="150">
        <f t="shared" si="24"/>
        <v>0</v>
      </c>
      <c r="K413" s="150">
        <f t="shared" si="25"/>
        <v>0</v>
      </c>
    </row>
    <row r="414" spans="1:12" ht="14.5" x14ac:dyDescent="0.35">
      <c r="B414" s="113"/>
      <c r="C414" s="113"/>
      <c r="D414" s="113"/>
      <c r="E414" s="113"/>
      <c r="F414" s="113"/>
      <c r="G414" s="460"/>
      <c r="H414" s="80" t="s">
        <v>674</v>
      </c>
      <c r="I414" s="197">
        <f>SUM(I15:I413)</f>
        <v>0</v>
      </c>
      <c r="J414" s="197">
        <f>SUM(J15:J413)</f>
        <v>0</v>
      </c>
      <c r="K414" s="193">
        <f>SUM(K15:K413)</f>
        <v>0</v>
      </c>
      <c r="L414" t="s">
        <v>675</v>
      </c>
    </row>
    <row r="415" spans="1:12" ht="13.5" thickBot="1" x14ac:dyDescent="0.35">
      <c r="G415" s="415"/>
    </row>
    <row r="416" spans="1:12" ht="15" thickBot="1" x14ac:dyDescent="0.4">
      <c r="A416" s="7"/>
      <c r="B416" s="198" t="s">
        <v>676</v>
      </c>
      <c r="C416" s="199"/>
      <c r="D416" s="199" t="s">
        <v>3</v>
      </c>
      <c r="E416" s="199" t="s">
        <v>677</v>
      </c>
      <c r="F416" s="199" t="s">
        <v>678</v>
      </c>
      <c r="G416" s="461" t="s">
        <v>679</v>
      </c>
      <c r="H416" s="199" t="s">
        <v>680</v>
      </c>
      <c r="I416"/>
      <c r="J416"/>
      <c r="K416" s="200" t="s">
        <v>95</v>
      </c>
    </row>
    <row r="417" spans="1:11" ht="14.5" x14ac:dyDescent="0.35">
      <c r="A417" s="7"/>
      <c r="B417" s="40"/>
      <c r="C417" s="271"/>
      <c r="D417" s="103" t="s">
        <v>681</v>
      </c>
      <c r="E417" s="103" t="s">
        <v>677</v>
      </c>
      <c r="F417" s="103" t="s">
        <v>682</v>
      </c>
      <c r="G417" s="459"/>
      <c r="H417" s="286"/>
      <c r="K417" s="273">
        <f t="shared" ref="K417:K432" si="26">G417*H417</f>
        <v>0</v>
      </c>
    </row>
    <row r="418" spans="1:11" ht="14.5" x14ac:dyDescent="0.35">
      <c r="A418" s="7"/>
      <c r="B418" s="40"/>
      <c r="C418" s="271"/>
      <c r="D418" s="103" t="s">
        <v>683</v>
      </c>
      <c r="E418" s="103" t="s">
        <v>677</v>
      </c>
      <c r="F418" s="103" t="s">
        <v>682</v>
      </c>
      <c r="G418" s="459"/>
      <c r="H418" s="286"/>
      <c r="K418" s="273">
        <f t="shared" si="26"/>
        <v>0</v>
      </c>
    </row>
    <row r="419" spans="1:11" ht="14.5" x14ac:dyDescent="0.35">
      <c r="A419" s="7"/>
      <c r="B419" s="40"/>
      <c r="C419" s="271"/>
      <c r="D419" s="103"/>
      <c r="E419" s="103" t="s">
        <v>677</v>
      </c>
      <c r="F419" s="103" t="s">
        <v>682</v>
      </c>
      <c r="G419" s="459"/>
      <c r="H419" s="286"/>
      <c r="K419" s="273">
        <f t="shared" si="26"/>
        <v>0</v>
      </c>
    </row>
    <row r="420" spans="1:11" ht="14.5" x14ac:dyDescent="0.35">
      <c r="A420" s="7"/>
      <c r="B420" s="40"/>
      <c r="C420" s="271"/>
      <c r="D420" s="103"/>
      <c r="E420" s="103" t="s">
        <v>677</v>
      </c>
      <c r="F420" s="103" t="s">
        <v>682</v>
      </c>
      <c r="G420" s="459"/>
      <c r="H420" s="286"/>
      <c r="K420" s="273">
        <f t="shared" si="26"/>
        <v>0</v>
      </c>
    </row>
    <row r="421" spans="1:11" ht="14.5" x14ac:dyDescent="0.35">
      <c r="A421" s="7"/>
      <c r="B421" s="40"/>
      <c r="C421" s="271"/>
      <c r="D421" s="103" t="s">
        <v>684</v>
      </c>
      <c r="E421" s="103" t="s">
        <v>677</v>
      </c>
      <c r="F421" s="103" t="s">
        <v>682</v>
      </c>
      <c r="G421" s="459"/>
      <c r="H421" s="286"/>
      <c r="K421" s="273">
        <f t="shared" si="26"/>
        <v>0</v>
      </c>
    </row>
    <row r="422" spans="1:11" ht="14.5" x14ac:dyDescent="0.35">
      <c r="A422" s="7"/>
      <c r="B422" s="40"/>
      <c r="C422" s="271"/>
      <c r="D422" s="103"/>
      <c r="E422" s="103" t="s">
        <v>677</v>
      </c>
      <c r="F422" s="103" t="s">
        <v>682</v>
      </c>
      <c r="G422" s="459"/>
      <c r="H422" s="286"/>
      <c r="K422" s="273">
        <f t="shared" si="26"/>
        <v>0</v>
      </c>
    </row>
    <row r="423" spans="1:11" ht="14.5" x14ac:dyDescent="0.35">
      <c r="A423" s="7"/>
      <c r="B423" s="40"/>
      <c r="C423" s="271"/>
      <c r="D423" s="103"/>
      <c r="E423" s="103" t="s">
        <v>677</v>
      </c>
      <c r="F423" s="103" t="s">
        <v>682</v>
      </c>
      <c r="G423" s="459"/>
      <c r="H423" s="286"/>
      <c r="K423" s="273">
        <f t="shared" si="26"/>
        <v>0</v>
      </c>
    </row>
    <row r="424" spans="1:11" ht="14.5" x14ac:dyDescent="0.35">
      <c r="A424" s="7"/>
      <c r="B424" s="40"/>
      <c r="C424" s="271"/>
      <c r="D424" s="103"/>
      <c r="E424" s="103" t="s">
        <v>677</v>
      </c>
      <c r="F424" s="103" t="s">
        <v>682</v>
      </c>
      <c r="G424" s="459"/>
      <c r="H424" s="286"/>
      <c r="K424" s="273">
        <f t="shared" si="26"/>
        <v>0</v>
      </c>
    </row>
    <row r="425" spans="1:11" ht="14.5" x14ac:dyDescent="0.35">
      <c r="A425" s="7"/>
      <c r="B425" s="40"/>
      <c r="C425" s="271"/>
      <c r="D425" s="103" t="s">
        <v>685</v>
      </c>
      <c r="E425" s="103" t="s">
        <v>677</v>
      </c>
      <c r="F425" s="103" t="s">
        <v>682</v>
      </c>
      <c r="G425" s="459"/>
      <c r="H425" s="286"/>
      <c r="K425" s="273">
        <f t="shared" si="26"/>
        <v>0</v>
      </c>
    </row>
    <row r="426" spans="1:11" ht="14.5" x14ac:dyDescent="0.35">
      <c r="A426" s="7"/>
      <c r="B426" s="40"/>
      <c r="C426" s="271"/>
      <c r="D426" s="103"/>
      <c r="E426" s="103" t="s">
        <v>677</v>
      </c>
      <c r="F426" s="103" t="s">
        <v>682</v>
      </c>
      <c r="G426" s="459"/>
      <c r="H426" s="286"/>
      <c r="K426" s="273">
        <f t="shared" si="26"/>
        <v>0</v>
      </c>
    </row>
    <row r="427" spans="1:11" ht="14.5" x14ac:dyDescent="0.35">
      <c r="A427" s="7"/>
      <c r="B427" s="40"/>
      <c r="C427" s="271"/>
      <c r="D427" s="103"/>
      <c r="E427" s="103" t="s">
        <v>677</v>
      </c>
      <c r="F427" s="103" t="s">
        <v>682</v>
      </c>
      <c r="G427" s="459"/>
      <c r="H427" s="286"/>
      <c r="K427" s="273">
        <f t="shared" si="26"/>
        <v>0</v>
      </c>
    </row>
    <row r="428" spans="1:11" ht="14.5" x14ac:dyDescent="0.35">
      <c r="A428" s="7"/>
      <c r="B428" s="40"/>
      <c r="C428" s="271"/>
      <c r="D428" s="103"/>
      <c r="E428" s="103" t="s">
        <v>677</v>
      </c>
      <c r="F428" s="103" t="s">
        <v>682</v>
      </c>
      <c r="G428" s="459"/>
      <c r="H428" s="286"/>
      <c r="K428" s="273">
        <f t="shared" si="26"/>
        <v>0</v>
      </c>
    </row>
    <row r="429" spans="1:11" ht="14.5" x14ac:dyDescent="0.35">
      <c r="A429" s="7"/>
      <c r="B429" s="40"/>
      <c r="C429" s="271"/>
      <c r="D429" s="103" t="s">
        <v>686</v>
      </c>
      <c r="E429" s="103" t="s">
        <v>677</v>
      </c>
      <c r="F429" s="103" t="s">
        <v>682</v>
      </c>
      <c r="G429" s="459"/>
      <c r="H429" s="286"/>
      <c r="K429" s="273">
        <f t="shared" si="26"/>
        <v>0</v>
      </c>
    </row>
    <row r="430" spans="1:11" ht="14.5" x14ac:dyDescent="0.35">
      <c r="A430" s="7"/>
      <c r="B430" s="40"/>
      <c r="C430" s="271"/>
      <c r="D430" s="103"/>
      <c r="E430" s="103" t="s">
        <v>677</v>
      </c>
      <c r="F430" s="103" t="s">
        <v>682</v>
      </c>
      <c r="G430" s="459"/>
      <c r="H430" s="286"/>
      <c r="K430" s="273">
        <f t="shared" si="26"/>
        <v>0</v>
      </c>
    </row>
    <row r="431" spans="1:11" ht="14.5" x14ac:dyDescent="0.35">
      <c r="A431" s="7"/>
      <c r="B431" s="40"/>
      <c r="C431" s="271"/>
      <c r="D431" s="103"/>
      <c r="E431" s="103" t="s">
        <v>677</v>
      </c>
      <c r="F431" s="103" t="s">
        <v>682</v>
      </c>
      <c r="G431" s="459"/>
      <c r="H431" s="286"/>
      <c r="K431" s="273">
        <f t="shared" si="26"/>
        <v>0</v>
      </c>
    </row>
    <row r="432" spans="1:11" ht="15" thickBot="1" x14ac:dyDescent="0.4">
      <c r="A432" s="7"/>
      <c r="B432" s="41"/>
      <c r="C432" s="272"/>
      <c r="D432" s="105"/>
      <c r="E432" s="105" t="s">
        <v>677</v>
      </c>
      <c r="F432" s="105" t="s">
        <v>682</v>
      </c>
      <c r="G432" s="462"/>
      <c r="H432" s="287"/>
      <c r="K432" s="274">
        <f t="shared" si="26"/>
        <v>0</v>
      </c>
    </row>
    <row r="433" spans="1:13" ht="15" thickBot="1" x14ac:dyDescent="0.4">
      <c r="B433" t="s">
        <v>687</v>
      </c>
      <c r="J433" s="275" t="s">
        <v>688</v>
      </c>
      <c r="K433" s="206">
        <f>SUM(K417:K432)</f>
        <v>0</v>
      </c>
      <c r="L433" t="s">
        <v>689</v>
      </c>
    </row>
    <row r="434" spans="1:13" ht="13" x14ac:dyDescent="0.3">
      <c r="K434" s="22"/>
    </row>
    <row r="435" spans="1:13" ht="13.5" thickBot="1" x14ac:dyDescent="0.35">
      <c r="I435" s="188"/>
      <c r="J435" s="188"/>
      <c r="K435" s="188" t="s">
        <v>199</v>
      </c>
      <c r="L435" s="189" t="s">
        <v>200</v>
      </c>
      <c r="M435" s="37" t="s">
        <v>201</v>
      </c>
    </row>
    <row r="436" spans="1:13" ht="33" customHeight="1" thickBot="1" x14ac:dyDescent="0.75">
      <c r="A436" s="595" t="s">
        <v>202</v>
      </c>
      <c r="B436" s="596"/>
      <c r="C436" s="596"/>
      <c r="D436" s="596"/>
      <c r="E436" s="596"/>
      <c r="F436" s="596"/>
      <c r="G436" s="596"/>
      <c r="H436" s="596"/>
      <c r="I436" s="596"/>
      <c r="J436" s="592">
        <f>K433+K414</f>
        <v>0</v>
      </c>
      <c r="K436" s="592"/>
      <c r="L436" s="283">
        <v>300000</v>
      </c>
      <c r="M436" s="201" t="str">
        <f>IF(J436&gt;L436,"JA","NEE")</f>
        <v>NEE</v>
      </c>
    </row>
    <row r="437" spans="1:13" ht="13" x14ac:dyDescent="0.3">
      <c r="K437" s="5" t="s">
        <v>203</v>
      </c>
    </row>
    <row r="438" spans="1:13" ht="13" x14ac:dyDescent="0.3"/>
    <row r="439" spans="1:13" ht="14.5" x14ac:dyDescent="0.35">
      <c r="C439" s="63"/>
      <c r="D439" s="63"/>
    </row>
    <row r="440" spans="1:13" ht="14.5" x14ac:dyDescent="0.35">
      <c r="C440" s="82"/>
      <c r="D440" s="82"/>
    </row>
    <row r="441" spans="1:13" ht="12.75" customHeight="1" x14ac:dyDescent="0.35">
      <c r="C441" s="64"/>
      <c r="D441" s="64"/>
    </row>
  </sheetData>
  <mergeCells count="4">
    <mergeCell ref="A1:D1"/>
    <mergeCell ref="E1:K1"/>
    <mergeCell ref="A436:I436"/>
    <mergeCell ref="J436:K436"/>
  </mergeCells>
  <phoneticPr fontId="12" type="noConversion"/>
  <conditionalFormatting sqref="M436">
    <cfRule type="cellIs" dxfId="31" priority="1" operator="equal">
      <formula>"JA"</formula>
    </cfRule>
    <cfRule type="cellIs" dxfId="30" priority="2" operator="equal">
      <formula>"NEE"</formula>
    </cfRule>
  </conditionalFormatting>
  <pageMargins left="0.7" right="0.7" top="0.75" bottom="0.75" header="0.3" footer="0.3"/>
  <pageSetup paperSize="9" scale="5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7D45-8787-4628-85D3-96B2420E5794}">
  <dimension ref="A1:M441"/>
  <sheetViews>
    <sheetView zoomScaleNormal="100" workbookViewId="0">
      <selection activeCell="H414" sqref="H41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2:11" ht="14.5" x14ac:dyDescent="0.35">
      <c r="B353" s="102"/>
      <c r="C353" s="102"/>
      <c r="D353" s="102"/>
      <c r="E353" s="112" t="s">
        <v>612</v>
      </c>
      <c r="F353" s="194"/>
      <c r="G353" s="459"/>
      <c r="H353" s="207">
        <v>0</v>
      </c>
      <c r="I353" s="150">
        <f t="shared" si="20"/>
        <v>0</v>
      </c>
      <c r="J353" s="150">
        <f t="shared" si="21"/>
        <v>0</v>
      </c>
      <c r="K353" s="150">
        <f t="shared" si="22"/>
        <v>0</v>
      </c>
    </row>
    <row r="354" spans="2:11" ht="14.5" x14ac:dyDescent="0.35">
      <c r="B354" s="102"/>
      <c r="C354" s="102"/>
      <c r="D354" s="102"/>
      <c r="E354" s="112" t="s">
        <v>613</v>
      </c>
      <c r="F354" s="194"/>
      <c r="G354" s="459"/>
      <c r="H354" s="207">
        <v>0</v>
      </c>
      <c r="I354" s="150">
        <f t="shared" si="20"/>
        <v>0</v>
      </c>
      <c r="J354" s="150">
        <f t="shared" si="21"/>
        <v>0</v>
      </c>
      <c r="K354" s="150">
        <f t="shared" si="22"/>
        <v>0</v>
      </c>
    </row>
    <row r="355" spans="2:11" ht="14.5" x14ac:dyDescent="0.35">
      <c r="B355" s="102"/>
      <c r="C355" s="102"/>
      <c r="D355" s="102"/>
      <c r="E355" s="112" t="s">
        <v>614</v>
      </c>
      <c r="F355" s="194"/>
      <c r="G355" s="459"/>
      <c r="H355" s="207">
        <v>0</v>
      </c>
      <c r="I355" s="150">
        <f t="shared" si="20"/>
        <v>0</v>
      </c>
      <c r="J355" s="150">
        <f t="shared" si="21"/>
        <v>0</v>
      </c>
      <c r="K355" s="150">
        <f t="shared" si="22"/>
        <v>0</v>
      </c>
    </row>
    <row r="356" spans="2:11" ht="14.5" x14ac:dyDescent="0.35">
      <c r="B356" s="102"/>
      <c r="C356" s="102"/>
      <c r="D356" s="102"/>
      <c r="E356" s="112" t="s">
        <v>615</v>
      </c>
      <c r="F356" s="194"/>
      <c r="G356" s="459"/>
      <c r="H356" s="207">
        <v>0</v>
      </c>
      <c r="I356" s="150">
        <f t="shared" si="20"/>
        <v>0</v>
      </c>
      <c r="J356" s="150">
        <f t="shared" si="21"/>
        <v>0</v>
      </c>
      <c r="K356" s="150">
        <f t="shared" si="22"/>
        <v>0</v>
      </c>
    </row>
    <row r="357" spans="2:11" ht="14.5" x14ac:dyDescent="0.35">
      <c r="B357" s="102"/>
      <c r="C357" s="102"/>
      <c r="D357" s="102"/>
      <c r="E357" s="112" t="s">
        <v>616</v>
      </c>
      <c r="F357" s="194"/>
      <c r="G357" s="459"/>
      <c r="H357" s="207">
        <v>0</v>
      </c>
      <c r="I357" s="150">
        <f t="shared" ref="I357:I413" si="23">G357*F357</f>
        <v>0</v>
      </c>
      <c r="J357" s="150">
        <f t="shared" ref="J357:J413" si="24">I357*H357</f>
        <v>0</v>
      </c>
      <c r="K357" s="150">
        <f t="shared" ref="K357:K413" si="25">I357-J357</f>
        <v>0</v>
      </c>
    </row>
    <row r="358" spans="2:11" ht="14.5" x14ac:dyDescent="0.35">
      <c r="B358" s="102"/>
      <c r="C358" s="102"/>
      <c r="D358" s="102"/>
      <c r="E358" s="112" t="s">
        <v>617</v>
      </c>
      <c r="F358" s="194"/>
      <c r="G358" s="459"/>
      <c r="H358" s="207">
        <v>0</v>
      </c>
      <c r="I358" s="150">
        <f t="shared" si="23"/>
        <v>0</v>
      </c>
      <c r="J358" s="150">
        <f t="shared" si="24"/>
        <v>0</v>
      </c>
      <c r="K358" s="150">
        <f t="shared" si="25"/>
        <v>0</v>
      </c>
    </row>
    <row r="359" spans="2:11" ht="14.5" x14ac:dyDescent="0.35">
      <c r="B359" s="102"/>
      <c r="C359" s="102"/>
      <c r="D359" s="102"/>
      <c r="E359" s="112" t="s">
        <v>618</v>
      </c>
      <c r="F359" s="194"/>
      <c r="G359" s="459"/>
      <c r="H359" s="207">
        <v>0</v>
      </c>
      <c r="I359" s="150">
        <f t="shared" si="23"/>
        <v>0</v>
      </c>
      <c r="J359" s="150">
        <f t="shared" si="24"/>
        <v>0</v>
      </c>
      <c r="K359" s="150">
        <f t="shared" si="25"/>
        <v>0</v>
      </c>
    </row>
    <row r="360" spans="2:11" ht="14.5" x14ac:dyDescent="0.35">
      <c r="B360" s="102"/>
      <c r="C360" s="102"/>
      <c r="D360" s="102"/>
      <c r="E360" s="112" t="s">
        <v>619</v>
      </c>
      <c r="F360" s="194"/>
      <c r="G360" s="459"/>
      <c r="H360" s="207">
        <v>0</v>
      </c>
      <c r="I360" s="150">
        <f t="shared" si="23"/>
        <v>0</v>
      </c>
      <c r="J360" s="150">
        <f t="shared" si="24"/>
        <v>0</v>
      </c>
      <c r="K360" s="150">
        <f t="shared" si="25"/>
        <v>0</v>
      </c>
    </row>
    <row r="361" spans="2:11" ht="14.5" x14ac:dyDescent="0.35">
      <c r="B361" s="102"/>
      <c r="C361" s="102"/>
      <c r="D361" s="102"/>
      <c r="E361" s="112" t="s">
        <v>620</v>
      </c>
      <c r="F361" s="194"/>
      <c r="G361" s="459"/>
      <c r="H361" s="207">
        <v>0</v>
      </c>
      <c r="I361" s="150">
        <f t="shared" si="23"/>
        <v>0</v>
      </c>
      <c r="J361" s="150">
        <f t="shared" si="24"/>
        <v>0</v>
      </c>
      <c r="K361" s="150">
        <f t="shared" si="25"/>
        <v>0</v>
      </c>
    </row>
    <row r="362" spans="2:11" ht="14.5" x14ac:dyDescent="0.35">
      <c r="B362" s="102"/>
      <c r="C362" s="102"/>
      <c r="D362" s="102"/>
      <c r="E362" s="112" t="s">
        <v>621</v>
      </c>
      <c r="F362" s="194"/>
      <c r="G362" s="459"/>
      <c r="H362" s="207">
        <v>0</v>
      </c>
      <c r="I362" s="150">
        <f t="shared" si="23"/>
        <v>0</v>
      </c>
      <c r="J362" s="150">
        <f t="shared" si="24"/>
        <v>0</v>
      </c>
      <c r="K362" s="150">
        <f t="shared" si="25"/>
        <v>0</v>
      </c>
    </row>
    <row r="363" spans="2:11" ht="14.5" x14ac:dyDescent="0.35">
      <c r="B363" s="102"/>
      <c r="C363" s="102"/>
      <c r="D363" s="102"/>
      <c r="E363" s="112" t="s">
        <v>622</v>
      </c>
      <c r="F363" s="194"/>
      <c r="G363" s="459"/>
      <c r="H363" s="207">
        <v>0</v>
      </c>
      <c r="I363" s="150">
        <f t="shared" si="23"/>
        <v>0</v>
      </c>
      <c r="J363" s="150">
        <f t="shared" si="24"/>
        <v>0</v>
      </c>
      <c r="K363" s="150">
        <f t="shared" si="25"/>
        <v>0</v>
      </c>
    </row>
    <row r="364" spans="2:11" ht="14.5" x14ac:dyDescent="0.35">
      <c r="B364" s="102"/>
      <c r="C364" s="102"/>
      <c r="D364" s="102"/>
      <c r="E364" s="112" t="s">
        <v>623</v>
      </c>
      <c r="F364" s="194"/>
      <c r="G364" s="459"/>
      <c r="H364" s="207">
        <v>0</v>
      </c>
      <c r="I364" s="150">
        <f t="shared" si="23"/>
        <v>0</v>
      </c>
      <c r="J364" s="150">
        <f t="shared" si="24"/>
        <v>0</v>
      </c>
      <c r="K364" s="150">
        <f t="shared" si="25"/>
        <v>0</v>
      </c>
    </row>
    <row r="365" spans="2:11" ht="14.5" x14ac:dyDescent="0.35">
      <c r="B365" s="102"/>
      <c r="C365" s="102"/>
      <c r="D365" s="102"/>
      <c r="E365" s="112" t="s">
        <v>624</v>
      </c>
      <c r="F365" s="194"/>
      <c r="G365" s="459"/>
      <c r="H365" s="207">
        <v>0</v>
      </c>
      <c r="I365" s="150">
        <f t="shared" si="23"/>
        <v>0</v>
      </c>
      <c r="J365" s="150">
        <f t="shared" si="24"/>
        <v>0</v>
      </c>
      <c r="K365" s="150">
        <f t="shared" si="25"/>
        <v>0</v>
      </c>
    </row>
    <row r="366" spans="2:11" ht="14.5" x14ac:dyDescent="0.35">
      <c r="B366" s="102"/>
      <c r="C366" s="102"/>
      <c r="D366" s="102"/>
      <c r="E366" s="112" t="s">
        <v>625</v>
      </c>
      <c r="F366" s="194"/>
      <c r="G366" s="459"/>
      <c r="H366" s="207">
        <v>0</v>
      </c>
      <c r="I366" s="150">
        <f t="shared" si="23"/>
        <v>0</v>
      </c>
      <c r="J366" s="150">
        <f t="shared" si="24"/>
        <v>0</v>
      </c>
      <c r="K366" s="150">
        <f t="shared" si="25"/>
        <v>0</v>
      </c>
    </row>
    <row r="367" spans="2:11" ht="14.5" x14ac:dyDescent="0.35">
      <c r="B367" s="102"/>
      <c r="C367" s="102"/>
      <c r="D367" s="102"/>
      <c r="E367" s="112" t="s">
        <v>626</v>
      </c>
      <c r="F367" s="194"/>
      <c r="G367" s="459"/>
      <c r="H367" s="207">
        <v>0</v>
      </c>
      <c r="I367" s="150">
        <f t="shared" si="23"/>
        <v>0</v>
      </c>
      <c r="J367" s="150">
        <f t="shared" si="24"/>
        <v>0</v>
      </c>
      <c r="K367" s="150">
        <f t="shared" si="25"/>
        <v>0</v>
      </c>
    </row>
    <row r="368" spans="2:11" ht="14.5" x14ac:dyDescent="0.35">
      <c r="B368" s="102"/>
      <c r="C368" s="102"/>
      <c r="D368" s="102"/>
      <c r="E368" s="112" t="s">
        <v>627</v>
      </c>
      <c r="F368" s="194"/>
      <c r="G368" s="459"/>
      <c r="H368" s="207">
        <v>0</v>
      </c>
      <c r="I368" s="150">
        <f t="shared" si="23"/>
        <v>0</v>
      </c>
      <c r="J368" s="150">
        <f t="shared" si="24"/>
        <v>0</v>
      </c>
      <c r="K368" s="150">
        <f t="shared" si="25"/>
        <v>0</v>
      </c>
    </row>
    <row r="369" spans="2:11" ht="14.5" x14ac:dyDescent="0.35">
      <c r="B369" s="102"/>
      <c r="C369" s="102"/>
      <c r="D369" s="102"/>
      <c r="E369" s="112" t="s">
        <v>628</v>
      </c>
      <c r="F369" s="194"/>
      <c r="G369" s="459"/>
      <c r="H369" s="207">
        <v>0</v>
      </c>
      <c r="I369" s="150">
        <f t="shared" si="23"/>
        <v>0</v>
      </c>
      <c r="J369" s="150">
        <f t="shared" si="24"/>
        <v>0</v>
      </c>
      <c r="K369" s="150">
        <f t="shared" si="25"/>
        <v>0</v>
      </c>
    </row>
    <row r="370" spans="2:11" ht="14.5" x14ac:dyDescent="0.35">
      <c r="B370" s="102"/>
      <c r="C370" s="102"/>
      <c r="D370" s="102"/>
      <c r="E370" s="112" t="s">
        <v>629</v>
      </c>
      <c r="F370" s="194"/>
      <c r="G370" s="459"/>
      <c r="H370" s="207">
        <v>0</v>
      </c>
      <c r="I370" s="150">
        <f t="shared" si="23"/>
        <v>0</v>
      </c>
      <c r="J370" s="150">
        <f t="shared" si="24"/>
        <v>0</v>
      </c>
      <c r="K370" s="150">
        <f t="shared" si="25"/>
        <v>0</v>
      </c>
    </row>
    <row r="371" spans="2:11" ht="14.5" x14ac:dyDescent="0.35">
      <c r="B371" s="102"/>
      <c r="C371" s="102"/>
      <c r="D371" s="102"/>
      <c r="E371" s="112" t="s">
        <v>630</v>
      </c>
      <c r="F371" s="194"/>
      <c r="G371" s="459"/>
      <c r="H371" s="207">
        <v>0</v>
      </c>
      <c r="I371" s="150">
        <f t="shared" si="23"/>
        <v>0</v>
      </c>
      <c r="J371" s="150">
        <f t="shared" si="24"/>
        <v>0</v>
      </c>
      <c r="K371" s="150">
        <f t="shared" si="25"/>
        <v>0</v>
      </c>
    </row>
    <row r="372" spans="2:11" ht="14.5" x14ac:dyDescent="0.35">
      <c r="B372" s="102"/>
      <c r="C372" s="102"/>
      <c r="D372" s="102"/>
      <c r="E372" s="112" t="s">
        <v>631</v>
      </c>
      <c r="F372" s="194"/>
      <c r="G372" s="459"/>
      <c r="H372" s="207">
        <v>0</v>
      </c>
      <c r="I372" s="150">
        <f t="shared" si="23"/>
        <v>0</v>
      </c>
      <c r="J372" s="150">
        <f t="shared" si="24"/>
        <v>0</v>
      </c>
      <c r="K372" s="150">
        <f t="shared" si="25"/>
        <v>0</v>
      </c>
    </row>
    <row r="373" spans="2:11" ht="14.5" x14ac:dyDescent="0.35">
      <c r="B373" s="102"/>
      <c r="C373" s="102"/>
      <c r="D373" s="102"/>
      <c r="E373" s="112" t="s">
        <v>632</v>
      </c>
      <c r="F373" s="194"/>
      <c r="G373" s="459"/>
      <c r="H373" s="207">
        <v>0</v>
      </c>
      <c r="I373" s="150">
        <f t="shared" si="23"/>
        <v>0</v>
      </c>
      <c r="J373" s="150">
        <f t="shared" si="24"/>
        <v>0</v>
      </c>
      <c r="K373" s="150">
        <f t="shared" si="25"/>
        <v>0</v>
      </c>
    </row>
    <row r="374" spans="2:11" ht="14.5" x14ac:dyDescent="0.35">
      <c r="B374" s="102"/>
      <c r="C374" s="102"/>
      <c r="D374" s="102"/>
      <c r="E374" s="112" t="s">
        <v>633</v>
      </c>
      <c r="F374" s="194"/>
      <c r="G374" s="459"/>
      <c r="H374" s="207">
        <v>0</v>
      </c>
      <c r="I374" s="150">
        <f t="shared" si="23"/>
        <v>0</v>
      </c>
      <c r="J374" s="150">
        <f t="shared" si="24"/>
        <v>0</v>
      </c>
      <c r="K374" s="150">
        <f t="shared" si="25"/>
        <v>0</v>
      </c>
    </row>
    <row r="375" spans="2:11" ht="14.5" x14ac:dyDescent="0.35">
      <c r="B375" s="102"/>
      <c r="C375" s="102"/>
      <c r="D375" s="102"/>
      <c r="E375" s="112" t="s">
        <v>634</v>
      </c>
      <c r="F375" s="194"/>
      <c r="G375" s="459"/>
      <c r="H375" s="207">
        <v>0</v>
      </c>
      <c r="I375" s="150">
        <f t="shared" si="23"/>
        <v>0</v>
      </c>
      <c r="J375" s="150">
        <f t="shared" si="24"/>
        <v>0</v>
      </c>
      <c r="K375" s="150">
        <f t="shared" si="25"/>
        <v>0</v>
      </c>
    </row>
    <row r="376" spans="2:11" ht="14.5" x14ac:dyDescent="0.35">
      <c r="B376" s="102"/>
      <c r="C376" s="102"/>
      <c r="D376" s="102"/>
      <c r="E376" s="112" t="s">
        <v>635</v>
      </c>
      <c r="F376" s="194"/>
      <c r="G376" s="459"/>
      <c r="H376" s="207">
        <v>0</v>
      </c>
      <c r="I376" s="150">
        <f t="shared" si="23"/>
        <v>0</v>
      </c>
      <c r="J376" s="150">
        <f t="shared" si="24"/>
        <v>0</v>
      </c>
      <c r="K376" s="150">
        <f t="shared" si="25"/>
        <v>0</v>
      </c>
    </row>
    <row r="377" spans="2:11" ht="14.5" x14ac:dyDescent="0.35">
      <c r="B377" s="102"/>
      <c r="C377" s="102"/>
      <c r="D377" s="102"/>
      <c r="E377" s="112" t="s">
        <v>636</v>
      </c>
      <c r="F377" s="194"/>
      <c r="G377" s="459"/>
      <c r="H377" s="207">
        <v>0</v>
      </c>
      <c r="I377" s="150">
        <f t="shared" si="23"/>
        <v>0</v>
      </c>
      <c r="J377" s="150">
        <f t="shared" si="24"/>
        <v>0</v>
      </c>
      <c r="K377" s="150">
        <f t="shared" si="25"/>
        <v>0</v>
      </c>
    </row>
    <row r="378" spans="2:11" ht="14.5" x14ac:dyDescent="0.35">
      <c r="B378" s="102"/>
      <c r="C378" s="102"/>
      <c r="D378" s="102"/>
      <c r="E378" s="112" t="s">
        <v>637</v>
      </c>
      <c r="F378" s="194"/>
      <c r="G378" s="459"/>
      <c r="H378" s="207">
        <v>0</v>
      </c>
      <c r="I378" s="150">
        <f t="shared" si="23"/>
        <v>0</v>
      </c>
      <c r="J378" s="150">
        <f t="shared" si="24"/>
        <v>0</v>
      </c>
      <c r="K378" s="150">
        <f t="shared" si="25"/>
        <v>0</v>
      </c>
    </row>
    <row r="379" spans="2:11" ht="14.5" x14ac:dyDescent="0.35">
      <c r="B379" s="102"/>
      <c r="C379" s="102"/>
      <c r="D379" s="102"/>
      <c r="E379" s="112" t="s">
        <v>638</v>
      </c>
      <c r="F379" s="194"/>
      <c r="G379" s="459"/>
      <c r="H379" s="207">
        <v>0</v>
      </c>
      <c r="I379" s="150">
        <f t="shared" si="23"/>
        <v>0</v>
      </c>
      <c r="J379" s="150">
        <f t="shared" si="24"/>
        <v>0</v>
      </c>
      <c r="K379" s="150">
        <f t="shared" si="25"/>
        <v>0</v>
      </c>
    </row>
    <row r="380" spans="2:11" ht="14.5" x14ac:dyDescent="0.35">
      <c r="B380" s="102"/>
      <c r="C380" s="102"/>
      <c r="D380" s="102"/>
      <c r="E380" s="112" t="s">
        <v>639</v>
      </c>
      <c r="F380" s="194"/>
      <c r="G380" s="459"/>
      <c r="H380" s="207">
        <v>0</v>
      </c>
      <c r="I380" s="150">
        <f t="shared" si="23"/>
        <v>0</v>
      </c>
      <c r="J380" s="150">
        <f t="shared" si="24"/>
        <v>0</v>
      </c>
      <c r="K380" s="150">
        <f t="shared" si="25"/>
        <v>0</v>
      </c>
    </row>
    <row r="381" spans="2:11" ht="14.5" x14ac:dyDescent="0.35">
      <c r="B381" s="102"/>
      <c r="C381" s="102"/>
      <c r="D381" s="102"/>
      <c r="E381" s="112" t="s">
        <v>640</v>
      </c>
      <c r="F381" s="194"/>
      <c r="G381" s="459"/>
      <c r="H381" s="207">
        <v>0</v>
      </c>
      <c r="I381" s="150">
        <f t="shared" si="23"/>
        <v>0</v>
      </c>
      <c r="J381" s="150">
        <f t="shared" si="24"/>
        <v>0</v>
      </c>
      <c r="K381" s="150">
        <f t="shared" si="25"/>
        <v>0</v>
      </c>
    </row>
    <row r="382" spans="2:11" ht="14.5" x14ac:dyDescent="0.35">
      <c r="B382" s="102"/>
      <c r="C382" s="102"/>
      <c r="D382" s="102"/>
      <c r="E382" s="112" t="s">
        <v>641</v>
      </c>
      <c r="F382" s="194"/>
      <c r="G382" s="459"/>
      <c r="H382" s="207">
        <v>0</v>
      </c>
      <c r="I382" s="150">
        <f t="shared" si="23"/>
        <v>0</v>
      </c>
      <c r="J382" s="150">
        <f t="shared" si="24"/>
        <v>0</v>
      </c>
      <c r="K382" s="150">
        <f t="shared" si="25"/>
        <v>0</v>
      </c>
    </row>
    <row r="383" spans="2:11" ht="14.5" x14ac:dyDescent="0.35">
      <c r="B383" s="102"/>
      <c r="C383" s="102"/>
      <c r="D383" s="102"/>
      <c r="E383" s="112" t="s">
        <v>642</v>
      </c>
      <c r="F383" s="194"/>
      <c r="G383" s="459"/>
      <c r="H383" s="207">
        <v>0</v>
      </c>
      <c r="I383" s="150">
        <f t="shared" si="23"/>
        <v>0</v>
      </c>
      <c r="J383" s="150">
        <f t="shared" si="24"/>
        <v>0</v>
      </c>
      <c r="K383" s="150">
        <f t="shared" si="25"/>
        <v>0</v>
      </c>
    </row>
    <row r="384" spans="2:11" ht="14.5" x14ac:dyDescent="0.35">
      <c r="B384" s="102"/>
      <c r="C384" s="102"/>
      <c r="D384" s="102"/>
      <c r="E384" s="112" t="s">
        <v>643</v>
      </c>
      <c r="F384" s="194"/>
      <c r="G384" s="459"/>
      <c r="H384" s="207">
        <v>0</v>
      </c>
      <c r="I384" s="150">
        <f t="shared" si="23"/>
        <v>0</v>
      </c>
      <c r="J384" s="150">
        <f t="shared" si="24"/>
        <v>0</v>
      </c>
      <c r="K384" s="150">
        <f t="shared" si="25"/>
        <v>0</v>
      </c>
    </row>
    <row r="385" spans="2:11" ht="14.5" x14ac:dyDescent="0.35">
      <c r="B385" s="102"/>
      <c r="C385" s="102"/>
      <c r="D385" s="102"/>
      <c r="E385" s="112" t="s">
        <v>644</v>
      </c>
      <c r="F385" s="194"/>
      <c r="G385" s="459"/>
      <c r="H385" s="207">
        <v>0</v>
      </c>
      <c r="I385" s="150">
        <f t="shared" si="23"/>
        <v>0</v>
      </c>
      <c r="J385" s="150">
        <f t="shared" si="24"/>
        <v>0</v>
      </c>
      <c r="K385" s="150">
        <f t="shared" si="25"/>
        <v>0</v>
      </c>
    </row>
    <row r="386" spans="2:11" ht="14.5" x14ac:dyDescent="0.35">
      <c r="B386" s="102"/>
      <c r="C386" s="102"/>
      <c r="D386" s="102"/>
      <c r="E386" s="112" t="s">
        <v>645</v>
      </c>
      <c r="F386" s="194"/>
      <c r="G386" s="459"/>
      <c r="H386" s="207">
        <v>0</v>
      </c>
      <c r="I386" s="150">
        <f t="shared" si="23"/>
        <v>0</v>
      </c>
      <c r="J386" s="150">
        <f t="shared" si="24"/>
        <v>0</v>
      </c>
      <c r="K386" s="150">
        <f t="shared" si="25"/>
        <v>0</v>
      </c>
    </row>
    <row r="387" spans="2:11" ht="14.5" x14ac:dyDescent="0.35">
      <c r="B387" s="102"/>
      <c r="C387" s="102"/>
      <c r="D387" s="102"/>
      <c r="E387" s="112" t="s">
        <v>646</v>
      </c>
      <c r="F387" s="194"/>
      <c r="G387" s="459"/>
      <c r="H387" s="207">
        <v>0</v>
      </c>
      <c r="I387" s="150">
        <f t="shared" si="23"/>
        <v>0</v>
      </c>
      <c r="J387" s="150">
        <f t="shared" si="24"/>
        <v>0</v>
      </c>
      <c r="K387" s="150">
        <f t="shared" si="25"/>
        <v>0</v>
      </c>
    </row>
    <row r="388" spans="2:11" ht="14.5" x14ac:dyDescent="0.35">
      <c r="B388" s="102"/>
      <c r="C388" s="102"/>
      <c r="D388" s="102"/>
      <c r="E388" s="112" t="s">
        <v>647</v>
      </c>
      <c r="F388" s="194"/>
      <c r="G388" s="459"/>
      <c r="H388" s="207">
        <v>0</v>
      </c>
      <c r="I388" s="150">
        <f t="shared" si="23"/>
        <v>0</v>
      </c>
      <c r="J388" s="150">
        <f t="shared" si="24"/>
        <v>0</v>
      </c>
      <c r="K388" s="150">
        <f t="shared" si="25"/>
        <v>0</v>
      </c>
    </row>
    <row r="389" spans="2:11" ht="14.5" x14ac:dyDescent="0.35">
      <c r="B389" s="102"/>
      <c r="C389" s="102"/>
      <c r="D389" s="102"/>
      <c r="E389" s="112" t="s">
        <v>648</v>
      </c>
      <c r="F389" s="194"/>
      <c r="G389" s="459"/>
      <c r="H389" s="207">
        <v>0</v>
      </c>
      <c r="I389" s="150">
        <f t="shared" si="23"/>
        <v>0</v>
      </c>
      <c r="J389" s="150">
        <f t="shared" si="24"/>
        <v>0</v>
      </c>
      <c r="K389" s="150">
        <f t="shared" si="25"/>
        <v>0</v>
      </c>
    </row>
    <row r="390" spans="2:11" ht="14.5" x14ac:dyDescent="0.35">
      <c r="B390" s="102"/>
      <c r="C390" s="102"/>
      <c r="D390" s="102"/>
      <c r="E390" s="112" t="s">
        <v>649</v>
      </c>
      <c r="F390" s="194"/>
      <c r="G390" s="459"/>
      <c r="H390" s="207">
        <v>0</v>
      </c>
      <c r="I390" s="150">
        <f t="shared" si="23"/>
        <v>0</v>
      </c>
      <c r="J390" s="150">
        <f t="shared" si="24"/>
        <v>0</v>
      </c>
      <c r="K390" s="150">
        <f t="shared" si="25"/>
        <v>0</v>
      </c>
    </row>
    <row r="391" spans="2:11" ht="14.5" x14ac:dyDescent="0.35">
      <c r="B391" s="102"/>
      <c r="C391" s="102"/>
      <c r="D391" s="102"/>
      <c r="E391" s="112" t="s">
        <v>650</v>
      </c>
      <c r="F391" s="194"/>
      <c r="G391" s="459"/>
      <c r="H391" s="207">
        <v>0</v>
      </c>
      <c r="I391" s="150">
        <f t="shared" si="23"/>
        <v>0</v>
      </c>
      <c r="J391" s="150">
        <f t="shared" si="24"/>
        <v>0</v>
      </c>
      <c r="K391" s="150">
        <f t="shared" si="25"/>
        <v>0</v>
      </c>
    </row>
    <row r="392" spans="2:11" ht="14.5" x14ac:dyDescent="0.35">
      <c r="B392" s="102"/>
      <c r="C392" s="102"/>
      <c r="D392" s="102"/>
      <c r="E392" s="112" t="s">
        <v>651</v>
      </c>
      <c r="F392" s="194"/>
      <c r="G392" s="459"/>
      <c r="H392" s="207">
        <v>0</v>
      </c>
      <c r="I392" s="150">
        <f t="shared" si="23"/>
        <v>0</v>
      </c>
      <c r="J392" s="150">
        <f t="shared" si="24"/>
        <v>0</v>
      </c>
      <c r="K392" s="150">
        <f t="shared" si="25"/>
        <v>0</v>
      </c>
    </row>
    <row r="393" spans="2:11" ht="14.5" x14ac:dyDescent="0.35">
      <c r="B393" s="102"/>
      <c r="C393" s="102"/>
      <c r="D393" s="102"/>
      <c r="E393" s="112" t="s">
        <v>652</v>
      </c>
      <c r="F393" s="194"/>
      <c r="G393" s="459"/>
      <c r="H393" s="207">
        <v>0</v>
      </c>
      <c r="I393" s="150">
        <f t="shared" si="23"/>
        <v>0</v>
      </c>
      <c r="J393" s="150">
        <f t="shared" si="24"/>
        <v>0</v>
      </c>
      <c r="K393" s="150">
        <f t="shared" si="25"/>
        <v>0</v>
      </c>
    </row>
    <row r="394" spans="2:11" ht="14.5" x14ac:dyDescent="0.35">
      <c r="B394" s="102"/>
      <c r="C394" s="102"/>
      <c r="D394" s="102"/>
      <c r="E394" s="112" t="s">
        <v>653</v>
      </c>
      <c r="F394" s="194"/>
      <c r="G394" s="459"/>
      <c r="H394" s="207">
        <v>0</v>
      </c>
      <c r="I394" s="150">
        <f t="shared" si="23"/>
        <v>0</v>
      </c>
      <c r="J394" s="150">
        <f t="shared" si="24"/>
        <v>0</v>
      </c>
      <c r="K394" s="150">
        <f t="shared" si="25"/>
        <v>0</v>
      </c>
    </row>
    <row r="395" spans="2:11" ht="14.5" x14ac:dyDescent="0.35">
      <c r="B395" s="102"/>
      <c r="C395" s="102"/>
      <c r="D395" s="102"/>
      <c r="E395" s="112" t="s">
        <v>654</v>
      </c>
      <c r="F395" s="194"/>
      <c r="G395" s="459"/>
      <c r="H395" s="207">
        <v>0</v>
      </c>
      <c r="I395" s="150">
        <f t="shared" si="23"/>
        <v>0</v>
      </c>
      <c r="J395" s="150">
        <f t="shared" si="24"/>
        <v>0</v>
      </c>
      <c r="K395" s="150">
        <f t="shared" si="25"/>
        <v>0</v>
      </c>
    </row>
    <row r="396" spans="2:11" ht="14.5" x14ac:dyDescent="0.35">
      <c r="B396" s="102"/>
      <c r="C396" s="102"/>
      <c r="D396" s="102"/>
      <c r="E396" s="112" t="s">
        <v>655</v>
      </c>
      <c r="F396" s="194"/>
      <c r="G396" s="459"/>
      <c r="H396" s="207">
        <v>0</v>
      </c>
      <c r="I396" s="150">
        <f t="shared" si="23"/>
        <v>0</v>
      </c>
      <c r="J396" s="150">
        <f t="shared" si="24"/>
        <v>0</v>
      </c>
      <c r="K396" s="150">
        <f t="shared" si="25"/>
        <v>0</v>
      </c>
    </row>
    <row r="397" spans="2:11" ht="14.5" x14ac:dyDescent="0.35">
      <c r="B397" s="102"/>
      <c r="C397" s="102"/>
      <c r="D397" s="102"/>
      <c r="E397" s="112" t="s">
        <v>656</v>
      </c>
      <c r="F397" s="194"/>
      <c r="G397" s="459"/>
      <c r="H397" s="207">
        <v>0</v>
      </c>
      <c r="I397" s="150">
        <f t="shared" si="23"/>
        <v>0</v>
      </c>
      <c r="J397" s="150">
        <f t="shared" si="24"/>
        <v>0</v>
      </c>
      <c r="K397" s="150">
        <f t="shared" si="25"/>
        <v>0</v>
      </c>
    </row>
    <row r="398" spans="2:11" ht="14.5" x14ac:dyDescent="0.35">
      <c r="B398" s="102"/>
      <c r="C398" s="102"/>
      <c r="D398" s="102"/>
      <c r="E398" s="112" t="s">
        <v>657</v>
      </c>
      <c r="F398" s="194"/>
      <c r="G398" s="459"/>
      <c r="H398" s="207">
        <v>0</v>
      </c>
      <c r="I398" s="150">
        <f t="shared" si="23"/>
        <v>0</v>
      </c>
      <c r="J398" s="150">
        <f t="shared" si="24"/>
        <v>0</v>
      </c>
      <c r="K398" s="150">
        <f t="shared" si="25"/>
        <v>0</v>
      </c>
    </row>
    <row r="399" spans="2:11" ht="14.5" x14ac:dyDescent="0.35">
      <c r="B399" s="102"/>
      <c r="C399" s="102"/>
      <c r="D399" s="102"/>
      <c r="E399" s="112" t="s">
        <v>658</v>
      </c>
      <c r="F399" s="194"/>
      <c r="G399" s="459"/>
      <c r="H399" s="207">
        <v>0</v>
      </c>
      <c r="I399" s="150">
        <f t="shared" si="23"/>
        <v>0</v>
      </c>
      <c r="J399" s="150">
        <f t="shared" si="24"/>
        <v>0</v>
      </c>
      <c r="K399" s="150">
        <f t="shared" si="25"/>
        <v>0</v>
      </c>
    </row>
    <row r="400" spans="2:11" ht="14.5" x14ac:dyDescent="0.35">
      <c r="B400" s="102"/>
      <c r="C400" s="102"/>
      <c r="D400" s="102"/>
      <c r="E400" s="112" t="s">
        <v>659</v>
      </c>
      <c r="F400" s="194"/>
      <c r="G400" s="459"/>
      <c r="H400" s="207">
        <v>0</v>
      </c>
      <c r="I400" s="150">
        <f t="shared" si="23"/>
        <v>0</v>
      </c>
      <c r="J400" s="150">
        <f t="shared" si="24"/>
        <v>0</v>
      </c>
      <c r="K400" s="150">
        <f t="shared" si="25"/>
        <v>0</v>
      </c>
    </row>
    <row r="401" spans="1:12" ht="14.5" x14ac:dyDescent="0.35">
      <c r="B401" s="102"/>
      <c r="C401" s="102"/>
      <c r="D401" s="102"/>
      <c r="E401" s="112" t="s">
        <v>660</v>
      </c>
      <c r="F401" s="194"/>
      <c r="G401" s="459"/>
      <c r="H401" s="207">
        <v>0</v>
      </c>
      <c r="I401" s="150">
        <f t="shared" si="23"/>
        <v>0</v>
      </c>
      <c r="J401" s="150">
        <f t="shared" si="24"/>
        <v>0</v>
      </c>
      <c r="K401" s="150">
        <f t="shared" si="25"/>
        <v>0</v>
      </c>
    </row>
    <row r="402" spans="1:12" ht="14.5" x14ac:dyDescent="0.35">
      <c r="B402" s="102"/>
      <c r="C402" s="102"/>
      <c r="D402" s="102"/>
      <c r="E402" s="112" t="s">
        <v>661</v>
      </c>
      <c r="F402" s="194"/>
      <c r="G402" s="459"/>
      <c r="H402" s="207">
        <v>0</v>
      </c>
      <c r="I402" s="150">
        <f t="shared" si="23"/>
        <v>0</v>
      </c>
      <c r="J402" s="150">
        <f t="shared" si="24"/>
        <v>0</v>
      </c>
      <c r="K402" s="150">
        <f t="shared" si="25"/>
        <v>0</v>
      </c>
    </row>
    <row r="403" spans="1:12" ht="14.5" x14ac:dyDescent="0.35">
      <c r="B403" s="102"/>
      <c r="C403" s="102"/>
      <c r="D403" s="102"/>
      <c r="E403" s="112" t="s">
        <v>662</v>
      </c>
      <c r="F403" s="194"/>
      <c r="G403" s="459"/>
      <c r="H403" s="207">
        <v>0</v>
      </c>
      <c r="I403" s="150">
        <f t="shared" si="23"/>
        <v>0</v>
      </c>
      <c r="J403" s="150">
        <f t="shared" si="24"/>
        <v>0</v>
      </c>
      <c r="K403" s="150">
        <f t="shared" si="25"/>
        <v>0</v>
      </c>
    </row>
    <row r="404" spans="1:12" ht="14.5" x14ac:dyDescent="0.35">
      <c r="B404" s="102"/>
      <c r="C404" s="102"/>
      <c r="D404" s="102"/>
      <c r="E404" s="112" t="s">
        <v>663</v>
      </c>
      <c r="F404" s="194"/>
      <c r="G404" s="459"/>
      <c r="H404" s="207">
        <v>0</v>
      </c>
      <c r="I404" s="150">
        <f t="shared" si="23"/>
        <v>0</v>
      </c>
      <c r="J404" s="150">
        <f t="shared" si="24"/>
        <v>0</v>
      </c>
      <c r="K404" s="150">
        <f t="shared" si="25"/>
        <v>0</v>
      </c>
    </row>
    <row r="405" spans="1:12" ht="14.5" x14ac:dyDescent="0.35">
      <c r="B405" s="102"/>
      <c r="C405" s="102"/>
      <c r="D405" s="102"/>
      <c r="E405" s="112" t="s">
        <v>664</v>
      </c>
      <c r="F405" s="194"/>
      <c r="G405" s="459"/>
      <c r="H405" s="207">
        <v>0</v>
      </c>
      <c r="I405" s="150">
        <f t="shared" si="23"/>
        <v>0</v>
      </c>
      <c r="J405" s="150">
        <f t="shared" si="24"/>
        <v>0</v>
      </c>
      <c r="K405" s="150">
        <f t="shared" si="25"/>
        <v>0</v>
      </c>
    </row>
    <row r="406" spans="1:12" ht="14.5" x14ac:dyDescent="0.35">
      <c r="B406" s="102"/>
      <c r="C406" s="102"/>
      <c r="D406" s="102"/>
      <c r="E406" s="112" t="s">
        <v>665</v>
      </c>
      <c r="F406" s="194"/>
      <c r="G406" s="459"/>
      <c r="H406" s="207">
        <v>0</v>
      </c>
      <c r="I406" s="150">
        <f t="shared" si="23"/>
        <v>0</v>
      </c>
      <c r="J406" s="150">
        <f t="shared" si="24"/>
        <v>0</v>
      </c>
      <c r="K406" s="150">
        <f t="shared" si="25"/>
        <v>0</v>
      </c>
    </row>
    <row r="407" spans="1:12" ht="14.5" x14ac:dyDescent="0.35">
      <c r="B407" s="102"/>
      <c r="C407" s="102"/>
      <c r="D407" s="102"/>
      <c r="E407" s="112" t="s">
        <v>666</v>
      </c>
      <c r="F407" s="194"/>
      <c r="G407" s="459"/>
      <c r="H407" s="207">
        <v>0</v>
      </c>
      <c r="I407" s="150">
        <f t="shared" si="23"/>
        <v>0</v>
      </c>
      <c r="J407" s="150">
        <f t="shared" si="24"/>
        <v>0</v>
      </c>
      <c r="K407" s="150">
        <f t="shared" si="25"/>
        <v>0</v>
      </c>
    </row>
    <row r="408" spans="1:12" ht="14.5" x14ac:dyDescent="0.35">
      <c r="B408" s="102"/>
      <c r="C408" s="102"/>
      <c r="D408" s="102"/>
      <c r="E408" s="112" t="s">
        <v>667</v>
      </c>
      <c r="F408" s="194"/>
      <c r="G408" s="459"/>
      <c r="H408" s="207">
        <v>0</v>
      </c>
      <c r="I408" s="150">
        <f t="shared" si="23"/>
        <v>0</v>
      </c>
      <c r="J408" s="150">
        <f t="shared" si="24"/>
        <v>0</v>
      </c>
      <c r="K408" s="150">
        <f t="shared" si="25"/>
        <v>0</v>
      </c>
    </row>
    <row r="409" spans="1:12" ht="14.5" x14ac:dyDescent="0.35">
      <c r="B409" s="102"/>
      <c r="C409" s="102"/>
      <c r="D409" s="102"/>
      <c r="E409" s="112" t="s">
        <v>668</v>
      </c>
      <c r="F409" s="194"/>
      <c r="G409" s="459"/>
      <c r="H409" s="207">
        <v>0</v>
      </c>
      <c r="I409" s="150">
        <f t="shared" si="23"/>
        <v>0</v>
      </c>
      <c r="J409" s="150">
        <f t="shared" si="24"/>
        <v>0</v>
      </c>
      <c r="K409" s="150">
        <f t="shared" si="25"/>
        <v>0</v>
      </c>
    </row>
    <row r="410" spans="1:12" ht="14.5" x14ac:dyDescent="0.35">
      <c r="B410" s="102"/>
      <c r="C410" s="102"/>
      <c r="D410" s="102"/>
      <c r="E410" s="112" t="s">
        <v>669</v>
      </c>
      <c r="F410" s="194"/>
      <c r="G410" s="459"/>
      <c r="H410" s="207">
        <v>0</v>
      </c>
      <c r="I410" s="150">
        <f t="shared" si="23"/>
        <v>0</v>
      </c>
      <c r="J410" s="150">
        <f t="shared" si="24"/>
        <v>0</v>
      </c>
      <c r="K410" s="150">
        <f t="shared" si="25"/>
        <v>0</v>
      </c>
    </row>
    <row r="411" spans="1:12" ht="14.5" x14ac:dyDescent="0.35">
      <c r="B411" s="102"/>
      <c r="C411" s="102"/>
      <c r="D411" s="102"/>
      <c r="E411" s="112" t="s">
        <v>670</v>
      </c>
      <c r="F411" s="194"/>
      <c r="G411" s="459"/>
      <c r="H411" s="207">
        <v>0</v>
      </c>
      <c r="I411" s="150">
        <f t="shared" si="23"/>
        <v>0</v>
      </c>
      <c r="J411" s="150">
        <f t="shared" si="24"/>
        <v>0</v>
      </c>
      <c r="K411" s="150">
        <f t="shared" si="25"/>
        <v>0</v>
      </c>
    </row>
    <row r="412" spans="1:12" ht="14.5" x14ac:dyDescent="0.35">
      <c r="B412" s="102"/>
      <c r="C412" s="102"/>
      <c r="D412" s="102"/>
      <c r="E412" s="112" t="s">
        <v>671</v>
      </c>
      <c r="F412" s="194"/>
      <c r="G412" s="459"/>
      <c r="H412" s="207">
        <v>0</v>
      </c>
      <c r="I412" s="150">
        <f t="shared" si="23"/>
        <v>0</v>
      </c>
      <c r="J412" s="150">
        <f t="shared" si="24"/>
        <v>0</v>
      </c>
      <c r="K412" s="150">
        <f t="shared" si="25"/>
        <v>0</v>
      </c>
    </row>
    <row r="413" spans="1:12" ht="14.5" x14ac:dyDescent="0.35">
      <c r="B413" s="102"/>
      <c r="C413" s="102"/>
      <c r="D413" s="102"/>
      <c r="E413" s="112" t="s">
        <v>672</v>
      </c>
      <c r="F413" s="194"/>
      <c r="G413" s="459"/>
      <c r="H413" s="207">
        <v>0</v>
      </c>
      <c r="I413" s="150">
        <f t="shared" si="23"/>
        <v>0</v>
      </c>
      <c r="J413" s="150">
        <f t="shared" si="24"/>
        <v>0</v>
      </c>
      <c r="K413" s="150">
        <f t="shared" si="25"/>
        <v>0</v>
      </c>
    </row>
    <row r="414" spans="1:12" ht="14.5" x14ac:dyDescent="0.35">
      <c r="B414" s="113"/>
      <c r="C414" s="113"/>
      <c r="D414" s="113"/>
      <c r="E414" s="113"/>
      <c r="F414" s="113"/>
      <c r="G414" s="460"/>
      <c r="H414" s="80" t="s">
        <v>674</v>
      </c>
      <c r="I414" s="197">
        <f>SUM(I15:I413)</f>
        <v>0</v>
      </c>
      <c r="J414" s="197">
        <f>SUM(J15:J413)</f>
        <v>0</v>
      </c>
      <c r="K414" s="193">
        <f>SUM(K15:K413)</f>
        <v>0</v>
      </c>
      <c r="L414" t="s">
        <v>675</v>
      </c>
    </row>
    <row r="415" spans="1:12" ht="13.5" thickBot="1" x14ac:dyDescent="0.35">
      <c r="G415" s="415"/>
    </row>
    <row r="416" spans="1:12" ht="15" thickBot="1" x14ac:dyDescent="0.4">
      <c r="A416" s="7"/>
      <c r="B416" s="198" t="s">
        <v>676</v>
      </c>
      <c r="C416" s="199"/>
      <c r="D416" s="199" t="s">
        <v>3</v>
      </c>
      <c r="E416" s="199" t="s">
        <v>677</v>
      </c>
      <c r="F416" s="199" t="s">
        <v>678</v>
      </c>
      <c r="G416" s="461" t="s">
        <v>679</v>
      </c>
      <c r="H416" s="199" t="s">
        <v>680</v>
      </c>
      <c r="I416"/>
      <c r="J416"/>
      <c r="K416" s="200" t="s">
        <v>95</v>
      </c>
    </row>
    <row r="417" spans="1:11" ht="14.5" x14ac:dyDescent="0.35">
      <c r="A417" s="7"/>
      <c r="B417" s="40"/>
      <c r="C417" s="271"/>
      <c r="D417" s="103" t="s">
        <v>681</v>
      </c>
      <c r="E417" s="103" t="s">
        <v>677</v>
      </c>
      <c r="F417" s="103" t="s">
        <v>682</v>
      </c>
      <c r="G417" s="459"/>
      <c r="H417" s="286"/>
      <c r="K417" s="273">
        <f t="shared" ref="K417:K432" si="26">G417*H417</f>
        <v>0</v>
      </c>
    </row>
    <row r="418" spans="1:11" ht="14.5" x14ac:dyDescent="0.35">
      <c r="A418" s="7"/>
      <c r="B418" s="40"/>
      <c r="C418" s="271"/>
      <c r="D418" s="103" t="s">
        <v>683</v>
      </c>
      <c r="E418" s="103" t="s">
        <v>677</v>
      </c>
      <c r="F418" s="103" t="s">
        <v>682</v>
      </c>
      <c r="G418" s="459"/>
      <c r="H418" s="286"/>
      <c r="K418" s="273">
        <f t="shared" si="26"/>
        <v>0</v>
      </c>
    </row>
    <row r="419" spans="1:11" ht="14.5" x14ac:dyDescent="0.35">
      <c r="A419" s="7"/>
      <c r="B419" s="40"/>
      <c r="C419" s="271"/>
      <c r="D419" s="103"/>
      <c r="E419" s="103" t="s">
        <v>677</v>
      </c>
      <c r="F419" s="103" t="s">
        <v>682</v>
      </c>
      <c r="G419" s="459"/>
      <c r="H419" s="286"/>
      <c r="K419" s="273">
        <f t="shared" si="26"/>
        <v>0</v>
      </c>
    </row>
    <row r="420" spans="1:11" ht="14.5" x14ac:dyDescent="0.35">
      <c r="A420" s="7"/>
      <c r="B420" s="40"/>
      <c r="C420" s="271"/>
      <c r="D420" s="103"/>
      <c r="E420" s="103" t="s">
        <v>677</v>
      </c>
      <c r="F420" s="103" t="s">
        <v>682</v>
      </c>
      <c r="G420" s="459"/>
      <c r="H420" s="286"/>
      <c r="K420" s="273">
        <f t="shared" si="26"/>
        <v>0</v>
      </c>
    </row>
    <row r="421" spans="1:11" ht="14.5" x14ac:dyDescent="0.35">
      <c r="A421" s="7"/>
      <c r="B421" s="40"/>
      <c r="C421" s="271"/>
      <c r="D421" s="103" t="s">
        <v>684</v>
      </c>
      <c r="E421" s="103" t="s">
        <v>677</v>
      </c>
      <c r="F421" s="103" t="s">
        <v>682</v>
      </c>
      <c r="G421" s="459"/>
      <c r="H421" s="286"/>
      <c r="K421" s="273">
        <f t="shared" si="26"/>
        <v>0</v>
      </c>
    </row>
    <row r="422" spans="1:11" ht="14.5" x14ac:dyDescent="0.35">
      <c r="A422" s="7"/>
      <c r="B422" s="40"/>
      <c r="C422" s="271"/>
      <c r="D422" s="103"/>
      <c r="E422" s="103" t="s">
        <v>677</v>
      </c>
      <c r="F422" s="103" t="s">
        <v>682</v>
      </c>
      <c r="G422" s="459"/>
      <c r="H422" s="286"/>
      <c r="K422" s="273">
        <f t="shared" si="26"/>
        <v>0</v>
      </c>
    </row>
    <row r="423" spans="1:11" ht="14.5" x14ac:dyDescent="0.35">
      <c r="A423" s="7"/>
      <c r="B423" s="40"/>
      <c r="C423" s="271"/>
      <c r="D423" s="103"/>
      <c r="E423" s="103" t="s">
        <v>677</v>
      </c>
      <c r="F423" s="103" t="s">
        <v>682</v>
      </c>
      <c r="G423" s="459"/>
      <c r="H423" s="286"/>
      <c r="K423" s="273">
        <f t="shared" si="26"/>
        <v>0</v>
      </c>
    </row>
    <row r="424" spans="1:11" ht="14.5" x14ac:dyDescent="0.35">
      <c r="A424" s="7"/>
      <c r="B424" s="40"/>
      <c r="C424" s="271"/>
      <c r="D424" s="103"/>
      <c r="E424" s="103" t="s">
        <v>677</v>
      </c>
      <c r="F424" s="103" t="s">
        <v>682</v>
      </c>
      <c r="G424" s="459"/>
      <c r="H424" s="286"/>
      <c r="K424" s="273">
        <f t="shared" si="26"/>
        <v>0</v>
      </c>
    </row>
    <row r="425" spans="1:11" ht="14.5" x14ac:dyDescent="0.35">
      <c r="A425" s="7"/>
      <c r="B425" s="40"/>
      <c r="C425" s="271"/>
      <c r="D425" s="103" t="s">
        <v>685</v>
      </c>
      <c r="E425" s="103" t="s">
        <v>677</v>
      </c>
      <c r="F425" s="103" t="s">
        <v>682</v>
      </c>
      <c r="G425" s="459"/>
      <c r="H425" s="286"/>
      <c r="K425" s="273">
        <f t="shared" si="26"/>
        <v>0</v>
      </c>
    </row>
    <row r="426" spans="1:11" ht="14.5" x14ac:dyDescent="0.35">
      <c r="A426" s="7"/>
      <c r="B426" s="40"/>
      <c r="C426" s="271"/>
      <c r="D426" s="103"/>
      <c r="E426" s="103" t="s">
        <v>677</v>
      </c>
      <c r="F426" s="103" t="s">
        <v>682</v>
      </c>
      <c r="G426" s="459"/>
      <c r="H426" s="286"/>
      <c r="K426" s="273">
        <f t="shared" si="26"/>
        <v>0</v>
      </c>
    </row>
    <row r="427" spans="1:11" ht="14.5" x14ac:dyDescent="0.35">
      <c r="A427" s="7"/>
      <c r="B427" s="40"/>
      <c r="C427" s="271"/>
      <c r="D427" s="103"/>
      <c r="E427" s="103" t="s">
        <v>677</v>
      </c>
      <c r="F427" s="103" t="s">
        <v>682</v>
      </c>
      <c r="G427" s="459"/>
      <c r="H427" s="286"/>
      <c r="K427" s="273">
        <f t="shared" si="26"/>
        <v>0</v>
      </c>
    </row>
    <row r="428" spans="1:11" ht="14.5" x14ac:dyDescent="0.35">
      <c r="A428" s="7"/>
      <c r="B428" s="40"/>
      <c r="C428" s="271"/>
      <c r="D428" s="103"/>
      <c r="E428" s="103" t="s">
        <v>677</v>
      </c>
      <c r="F428" s="103" t="s">
        <v>682</v>
      </c>
      <c r="G428" s="459"/>
      <c r="H428" s="286"/>
      <c r="K428" s="273">
        <f t="shared" si="26"/>
        <v>0</v>
      </c>
    </row>
    <row r="429" spans="1:11" ht="14.5" x14ac:dyDescent="0.35">
      <c r="A429" s="7"/>
      <c r="B429" s="40"/>
      <c r="C429" s="271"/>
      <c r="D429" s="103" t="s">
        <v>686</v>
      </c>
      <c r="E429" s="103" t="s">
        <v>677</v>
      </c>
      <c r="F429" s="103" t="s">
        <v>682</v>
      </c>
      <c r="G429" s="459"/>
      <c r="H429" s="286"/>
      <c r="K429" s="273">
        <f t="shared" si="26"/>
        <v>0</v>
      </c>
    </row>
    <row r="430" spans="1:11" ht="14.5" x14ac:dyDescent="0.35">
      <c r="A430" s="7"/>
      <c r="B430" s="40"/>
      <c r="C430" s="271"/>
      <c r="D430" s="103"/>
      <c r="E430" s="103" t="s">
        <v>677</v>
      </c>
      <c r="F430" s="103" t="s">
        <v>682</v>
      </c>
      <c r="G430" s="459"/>
      <c r="H430" s="286"/>
      <c r="K430" s="273">
        <f t="shared" si="26"/>
        <v>0</v>
      </c>
    </row>
    <row r="431" spans="1:11" ht="14.5" x14ac:dyDescent="0.35">
      <c r="A431" s="7"/>
      <c r="B431" s="40"/>
      <c r="C431" s="271"/>
      <c r="D431" s="103"/>
      <c r="E431" s="103" t="s">
        <v>677</v>
      </c>
      <c r="F431" s="103" t="s">
        <v>682</v>
      </c>
      <c r="G431" s="459"/>
      <c r="H431" s="286"/>
      <c r="K431" s="273">
        <f t="shared" si="26"/>
        <v>0</v>
      </c>
    </row>
    <row r="432" spans="1:11" ht="15" thickBot="1" x14ac:dyDescent="0.4">
      <c r="A432" s="7"/>
      <c r="B432" s="41"/>
      <c r="C432" s="272"/>
      <c r="D432" s="105"/>
      <c r="E432" s="105" t="s">
        <v>677</v>
      </c>
      <c r="F432" s="105" t="s">
        <v>682</v>
      </c>
      <c r="G432" s="462"/>
      <c r="H432" s="287"/>
      <c r="K432" s="273">
        <f t="shared" si="26"/>
        <v>0</v>
      </c>
    </row>
    <row r="433" spans="1:13" ht="15" thickBot="1" x14ac:dyDescent="0.4">
      <c r="B433" t="s">
        <v>687</v>
      </c>
      <c r="J433" t="s">
        <v>688</v>
      </c>
      <c r="K433" s="192">
        <f>SUM(K417:K432)</f>
        <v>0</v>
      </c>
      <c r="L433" t="s">
        <v>689</v>
      </c>
    </row>
    <row r="434" spans="1:13" ht="13" x14ac:dyDescent="0.3">
      <c r="K434" s="22"/>
    </row>
    <row r="435" spans="1:13" ht="13.5" thickBot="1" x14ac:dyDescent="0.35">
      <c r="I435" s="188"/>
      <c r="J435" s="188"/>
      <c r="K435" s="188" t="s">
        <v>199</v>
      </c>
      <c r="L435" s="189" t="s">
        <v>200</v>
      </c>
      <c r="M435" s="37" t="s">
        <v>201</v>
      </c>
    </row>
    <row r="436" spans="1:13" ht="33" customHeight="1" thickBot="1" x14ac:dyDescent="0.75">
      <c r="A436" s="595" t="s">
        <v>202</v>
      </c>
      <c r="B436" s="596"/>
      <c r="C436" s="596"/>
      <c r="D436" s="596"/>
      <c r="E436" s="596"/>
      <c r="F436" s="596"/>
      <c r="G436" s="596"/>
      <c r="H436" s="596"/>
      <c r="I436" s="596"/>
      <c r="J436" s="592">
        <f>K433+K414</f>
        <v>0</v>
      </c>
      <c r="K436" s="592"/>
      <c r="L436" s="283">
        <v>300000</v>
      </c>
      <c r="M436" s="201" t="str">
        <f>IF(J436&gt;L436,"JA","NEE")</f>
        <v>NEE</v>
      </c>
    </row>
    <row r="437" spans="1:13" ht="13" x14ac:dyDescent="0.3">
      <c r="K437" s="5" t="s">
        <v>203</v>
      </c>
    </row>
    <row r="438" spans="1:13" ht="13" x14ac:dyDescent="0.3"/>
    <row r="439" spans="1:13" ht="14.5" x14ac:dyDescent="0.35">
      <c r="C439" s="63"/>
      <c r="D439" s="63"/>
    </row>
    <row r="440" spans="1:13" ht="14.5" x14ac:dyDescent="0.35">
      <c r="C440" s="82"/>
      <c r="D440" s="82"/>
    </row>
    <row r="441" spans="1:13" ht="12.75" customHeight="1" x14ac:dyDescent="0.35">
      <c r="C441" s="64"/>
      <c r="D441" s="64"/>
    </row>
  </sheetData>
  <mergeCells count="4">
    <mergeCell ref="A1:D1"/>
    <mergeCell ref="E1:K1"/>
    <mergeCell ref="A436:I436"/>
    <mergeCell ref="J436:K436"/>
  </mergeCells>
  <phoneticPr fontId="12" type="noConversion"/>
  <conditionalFormatting sqref="M436">
    <cfRule type="cellIs" dxfId="29" priority="1" operator="equal">
      <formula>"JA"</formula>
    </cfRule>
    <cfRule type="cellIs" dxfId="28" priority="2" operator="equal">
      <formula>"NEE"</formula>
    </cfRule>
  </conditionalFormatting>
  <pageMargins left="0.7" right="0.7" top="0.75" bottom="0.75" header="0.3" footer="0.3"/>
  <pageSetup paperSize="9" scale="5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ED3D-916D-4D65-8D86-F581CB8313C3}">
  <dimension ref="A1:M391"/>
  <sheetViews>
    <sheetView zoomScaleNormal="100" workbookViewId="0">
      <selection activeCell="H15" sqref="H15:H363"/>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710</v>
      </c>
      <c r="B1" s="615"/>
      <c r="C1" s="615"/>
      <c r="D1" s="615"/>
      <c r="E1" s="616" t="s">
        <v>711</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120000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27" priority="1" operator="equal">
      <formula>"JA"</formula>
    </cfRule>
    <cfRule type="cellIs" dxfId="26" priority="2" operator="equal">
      <formula>"NEE"</formula>
    </cfRule>
  </conditionalFormatting>
  <pageMargins left="0.7" right="0.7" top="0.75" bottom="0.75" header="0.3" footer="0.3"/>
  <pageSetup paperSize="9" scale="5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CA228-159E-4112-BE86-26CED397AC60}">
  <dimension ref="A1:M391"/>
  <sheetViews>
    <sheetView zoomScaleNormal="100" workbookViewId="0">
      <selection activeCell="H25" sqref="H25"/>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712</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120000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25" priority="1" operator="equal">
      <formula>"JA"</formula>
    </cfRule>
    <cfRule type="cellIs" dxfId="24" priority="2" operator="equal">
      <formula>"NEE"</formula>
    </cfRule>
  </conditionalFormatting>
  <pageMargins left="0.7" right="0.7" top="0.75" bottom="0.75" header="0.3" footer="0.3"/>
  <pageSetup paperSize="9" scale="5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4CD53-C91A-4EB9-9800-184463C794BC}">
  <dimension ref="A1:M391"/>
  <sheetViews>
    <sheetView zoomScaleNormal="100" workbookViewId="0">
      <selection activeCell="H364" sqref="H36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120000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23" priority="1" operator="equal">
      <formula>"JA"</formula>
    </cfRule>
    <cfRule type="cellIs" dxfId="22" priority="2" operator="equal">
      <formula>"NEE"</formula>
    </cfRule>
  </conditionalFormatting>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D91C-9221-4016-A262-D36C6E2F0BE6}">
  <dimension ref="A1:J28"/>
  <sheetViews>
    <sheetView zoomScale="85" zoomScaleNormal="85" workbookViewId="0">
      <selection activeCell="C8" sqref="C8"/>
    </sheetView>
  </sheetViews>
  <sheetFormatPr defaultRowHeight="14.5" x14ac:dyDescent="0.35"/>
  <cols>
    <col min="1" max="1" width="12.1796875" style="10" customWidth="1"/>
    <col min="2" max="2" width="36.81640625" customWidth="1"/>
    <col min="3" max="5" width="13.7265625" bestFit="1" customWidth="1"/>
    <col min="6" max="6" width="3.26953125" customWidth="1"/>
    <col min="7" max="7" width="27.453125" bestFit="1" customWidth="1"/>
    <col min="8" max="8" width="27.453125" customWidth="1"/>
    <col min="9" max="9" width="20.26953125" bestFit="1" customWidth="1"/>
    <col min="11" max="11" width="3.26953125" customWidth="1"/>
    <col min="12" max="12" width="10.81640625" bestFit="1" customWidth="1"/>
    <col min="13" max="14" width="11.81640625" bestFit="1" customWidth="1"/>
  </cols>
  <sheetData>
    <row r="1" spans="1:10" ht="57.75" customHeight="1" x14ac:dyDescent="0.35">
      <c r="A1" s="588" t="s">
        <v>90</v>
      </c>
      <c r="B1" s="589"/>
      <c r="C1" s="589"/>
      <c r="D1" s="589"/>
      <c r="E1" s="589"/>
      <c r="F1" s="589"/>
      <c r="G1" s="590"/>
    </row>
    <row r="3" spans="1:10" x14ac:dyDescent="0.35">
      <c r="A3" s="43" t="s">
        <v>91</v>
      </c>
      <c r="B3" s="44" t="s">
        <v>2</v>
      </c>
      <c r="C3" s="43" t="s">
        <v>92</v>
      </c>
      <c r="D3" s="43" t="s">
        <v>93</v>
      </c>
      <c r="E3" s="43" t="s">
        <v>94</v>
      </c>
      <c r="F3" s="44"/>
      <c r="G3" s="45" t="s">
        <v>95</v>
      </c>
    </row>
    <row r="4" spans="1:10" x14ac:dyDescent="0.35">
      <c r="A4" s="48" t="s">
        <v>96</v>
      </c>
      <c r="B4" s="49" t="s">
        <v>97</v>
      </c>
      <c r="C4" s="115">
        <f>'1A REALISATIE - AV'!H26</f>
        <v>0</v>
      </c>
      <c r="D4" s="115">
        <f>'1A REALISATIE - AV'!I26</f>
        <v>0</v>
      </c>
      <c r="E4" s="115">
        <f>'1A REALISATIE - AV'!J26</f>
        <v>0</v>
      </c>
      <c r="F4" s="49"/>
      <c r="G4" s="430">
        <f>SUM(C4:E4)</f>
        <v>0</v>
      </c>
      <c r="H4" s="21"/>
      <c r="J4" s="21"/>
    </row>
    <row r="5" spans="1:10" x14ac:dyDescent="0.35">
      <c r="A5" s="50" t="s">
        <v>13</v>
      </c>
      <c r="B5" s="51" t="s">
        <v>98</v>
      </c>
      <c r="C5" s="116">
        <f>'1B REALISATIE - MEUBILAIR'!G11</f>
        <v>0</v>
      </c>
      <c r="D5" s="116">
        <f>'1B REALISATIE - MEUBILAIR'!H11</f>
        <v>0</v>
      </c>
      <c r="E5" s="116">
        <f>'1B REALISATIE - MEUBILAIR'!I11</f>
        <v>0</v>
      </c>
      <c r="F5" s="52"/>
      <c r="G5" s="431">
        <f>SUM(C5:E5)</f>
        <v>0</v>
      </c>
      <c r="H5" s="21"/>
      <c r="J5" s="21"/>
    </row>
    <row r="6" spans="1:10" x14ac:dyDescent="0.35">
      <c r="A6" s="53" t="s">
        <v>15</v>
      </c>
      <c r="B6" s="54" t="s">
        <v>99</v>
      </c>
      <c r="C6" s="117">
        <f>'1C. AV onderhoud calls'!J19</f>
        <v>0</v>
      </c>
      <c r="D6" s="117">
        <f>'1C. AV onderhoud calls'!K19</f>
        <v>0</v>
      </c>
      <c r="E6" s="117">
        <f>'1C. AV onderhoud calls'!L19</f>
        <v>0</v>
      </c>
      <c r="F6" s="49"/>
      <c r="G6" s="430">
        <f t="shared" ref="G6:G8" si="0">SUM(C6:E6)</f>
        <v>0</v>
      </c>
      <c r="H6" s="21"/>
      <c r="J6" s="21"/>
    </row>
    <row r="7" spans="1:10" x14ac:dyDescent="0.35">
      <c r="A7" s="55" t="s">
        <v>18</v>
      </c>
      <c r="B7" s="56" t="s">
        <v>100</v>
      </c>
      <c r="C7" s="118">
        <f>'1D. Vaste kosten'!F22</f>
        <v>0</v>
      </c>
      <c r="D7" s="118">
        <f>'1D. Vaste kosten'!G22</f>
        <v>0</v>
      </c>
      <c r="E7" s="118">
        <f>'1D. Vaste kosten'!H22</f>
        <v>0</v>
      </c>
      <c r="F7" s="2"/>
      <c r="G7" s="431">
        <f t="shared" si="0"/>
        <v>0</v>
      </c>
    </row>
    <row r="8" spans="1:10" x14ac:dyDescent="0.35">
      <c r="A8" s="55" t="s">
        <v>101</v>
      </c>
      <c r="B8" s="57" t="s">
        <v>102</v>
      </c>
      <c r="C8" s="119">
        <f>'1E LCM'!G28</f>
        <v>0</v>
      </c>
      <c r="D8" s="119">
        <f>'1E LCM'!H28</f>
        <v>0</v>
      </c>
      <c r="E8" s="119">
        <f>'1E LCM'!I28</f>
        <v>0</v>
      </c>
      <c r="F8" s="49"/>
      <c r="G8" s="430">
        <f t="shared" si="0"/>
        <v>0</v>
      </c>
    </row>
    <row r="9" spans="1:10" x14ac:dyDescent="0.35">
      <c r="A9" s="2"/>
      <c r="B9" s="2"/>
      <c r="C9" s="58"/>
      <c r="D9" s="58"/>
      <c r="E9" s="58"/>
      <c r="F9" s="2"/>
      <c r="G9" s="432"/>
    </row>
    <row r="10" spans="1:10" x14ac:dyDescent="0.35">
      <c r="A10" s="48"/>
      <c r="B10" s="60" t="s">
        <v>103</v>
      </c>
      <c r="C10" s="433">
        <f>SUM(C4:C9)</f>
        <v>0</v>
      </c>
      <c r="D10" s="433">
        <f>SUM(D4:D9)</f>
        <v>0</v>
      </c>
      <c r="E10" s="433">
        <f>SUM(E4:E9)</f>
        <v>0</v>
      </c>
      <c r="F10" s="60"/>
      <c r="G10" s="434">
        <f>SUM(G4:G9)</f>
        <v>0</v>
      </c>
    </row>
    <row r="11" spans="1:10" x14ac:dyDescent="0.35">
      <c r="A11" s="48"/>
      <c r="B11" s="2"/>
      <c r="C11" s="435"/>
      <c r="D11" s="435"/>
      <c r="E11" s="435"/>
      <c r="F11" s="2"/>
      <c r="G11" s="431"/>
    </row>
    <row r="12" spans="1:10" x14ac:dyDescent="0.35">
      <c r="A12" s="48" t="s">
        <v>104</v>
      </c>
      <c r="B12" s="2" t="s">
        <v>73</v>
      </c>
      <c r="C12" s="120">
        <f>'8a Transitie'!H66</f>
        <v>0</v>
      </c>
      <c r="D12" s="58"/>
      <c r="E12" s="58"/>
      <c r="F12" s="2"/>
      <c r="G12" s="59"/>
    </row>
    <row r="13" spans="1:10" x14ac:dyDescent="0.35">
      <c r="A13" s="48"/>
      <c r="B13" s="2" t="s">
        <v>105</v>
      </c>
      <c r="C13" s="61" t="s">
        <v>106</v>
      </c>
      <c r="D13" s="61" t="s">
        <v>106</v>
      </c>
      <c r="E13" s="61" t="s">
        <v>106</v>
      </c>
      <c r="F13" s="48"/>
      <c r="G13" s="59"/>
    </row>
    <row r="14" spans="1:10" ht="26" x14ac:dyDescent="0.6">
      <c r="A14" s="48"/>
      <c r="B14" s="583" t="s">
        <v>107</v>
      </c>
      <c r="C14" s="583"/>
      <c r="D14" s="583"/>
      <c r="E14" s="583"/>
      <c r="F14" s="60"/>
      <c r="G14" s="62">
        <f>G10</f>
        <v>0</v>
      </c>
    </row>
    <row r="16" spans="1:10" ht="15" thickBot="1" x14ac:dyDescent="0.4">
      <c r="C16" s="43" t="s">
        <v>108</v>
      </c>
      <c r="D16" s="43" t="s">
        <v>109</v>
      </c>
      <c r="E16" s="43" t="s">
        <v>110</v>
      </c>
      <c r="F16" s="44"/>
      <c r="G16" s="43" t="s">
        <v>111</v>
      </c>
    </row>
    <row r="17" spans="1:7" ht="23.25" customHeight="1" x14ac:dyDescent="0.35">
      <c r="C17" s="100">
        <v>5000000</v>
      </c>
      <c r="D17" s="100">
        <v>12500000</v>
      </c>
      <c r="E17" s="101">
        <v>300</v>
      </c>
      <c r="F17" s="114">
        <f>((D17-G14)/(D17-C17))*E17</f>
        <v>500</v>
      </c>
      <c r="G17" s="584">
        <f>IF(F17&lt;0,"KNOCKOUT",IF(F17&gt;E17,E17,ROUND(F17,0)))</f>
        <v>300</v>
      </c>
    </row>
    <row r="18" spans="1:7" x14ac:dyDescent="0.35">
      <c r="G18" s="585"/>
    </row>
    <row r="19" spans="1:7" x14ac:dyDescent="0.35">
      <c r="G19" s="585"/>
    </row>
    <row r="20" spans="1:7" x14ac:dyDescent="0.35">
      <c r="G20" s="585"/>
    </row>
    <row r="21" spans="1:7" ht="15" thickBot="1" x14ac:dyDescent="0.4">
      <c r="G21" s="586"/>
    </row>
    <row r="24" spans="1:7" ht="14.5" customHeight="1" x14ac:dyDescent="0.35">
      <c r="A24" s="587" t="s">
        <v>112</v>
      </c>
      <c r="B24" s="587"/>
      <c r="C24" s="587"/>
      <c r="D24" s="587"/>
      <c r="E24" s="587"/>
      <c r="F24" s="587"/>
      <c r="G24" s="587"/>
    </row>
    <row r="25" spans="1:7" ht="14.5" customHeight="1" x14ac:dyDescent="0.35">
      <c r="A25" s="587"/>
      <c r="B25" s="587"/>
      <c r="C25" s="587"/>
      <c r="D25" s="587"/>
      <c r="E25" s="587"/>
      <c r="F25" s="587"/>
      <c r="G25" s="587"/>
    </row>
    <row r="26" spans="1:7" ht="33.75" customHeight="1" x14ac:dyDescent="0.35">
      <c r="A26" s="587"/>
      <c r="B26" s="587"/>
      <c r="C26" s="587"/>
      <c r="D26" s="587"/>
      <c r="E26" s="587"/>
      <c r="F26" s="587"/>
      <c r="G26" s="587"/>
    </row>
    <row r="28" spans="1:7" ht="44.25" customHeight="1" x14ac:dyDescent="0.35">
      <c r="A28" s="587" t="s">
        <v>113</v>
      </c>
      <c r="B28" s="587"/>
      <c r="C28" s="587"/>
      <c r="D28" s="587"/>
      <c r="E28" s="587"/>
      <c r="F28" s="587"/>
      <c r="G28" s="587"/>
    </row>
  </sheetData>
  <mergeCells count="5">
    <mergeCell ref="B14:E14"/>
    <mergeCell ref="G17:G21"/>
    <mergeCell ref="A24:G26"/>
    <mergeCell ref="A28:G28"/>
    <mergeCell ref="A1:G1"/>
  </mergeCells>
  <conditionalFormatting sqref="G17:G21">
    <cfRule type="cellIs" dxfId="50" priority="1" operator="equal">
      <formula>"knockout"</formula>
    </cfRule>
  </conditionalFormatting>
  <pageMargins left="0.7" right="0.7" top="0.75" bottom="0.75" header="0.3" footer="0.3"/>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79CED-0D5D-4E4D-B94C-792AAE1A3C78}">
  <dimension ref="A1:M391"/>
  <sheetViews>
    <sheetView zoomScaleNormal="100" workbookViewId="0">
      <selection activeCell="D256" sqref="D256"/>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712</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120000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21" priority="1" operator="equal">
      <formula>"JA"</formula>
    </cfRule>
    <cfRule type="cellIs" dxfId="20" priority="2" operator="equal">
      <formula>"NEE"</formula>
    </cfRule>
  </conditionalFormatting>
  <pageMargins left="0.7" right="0.7" top="0.75" bottom="0.75" header="0.3" footer="0.3"/>
  <pageSetup paperSize="9" scale="5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A224-ED8D-4418-891B-01906EAEDE94}">
  <dimension ref="A1:M391"/>
  <sheetViews>
    <sheetView zoomScaleNormal="100" workbookViewId="0">
      <selection activeCell="L394" sqref="L39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696</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67000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19" priority="1" operator="equal">
      <formula>"JA"</formula>
    </cfRule>
    <cfRule type="cellIs" dxfId="18" priority="2" operator="equal">
      <formula>"NEE"</formula>
    </cfRule>
  </conditionalFormatting>
  <pageMargins left="0.7" right="0.7" top="0.75" bottom="0.75" header="0.3" footer="0.3"/>
  <pageSetup paperSize="9" scale="5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E280-CC6B-44A2-9E28-2E1D41A70E53}">
  <dimension ref="A1:M391"/>
  <sheetViews>
    <sheetView zoomScaleNormal="100" workbookViewId="0">
      <selection activeCell="L386" sqref="L386"/>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190"/>
      <c r="K367" s="273">
        <f t="shared" ref="K367:K382" si="26">G367*H367</f>
        <v>0</v>
      </c>
    </row>
    <row r="368" spans="1:12" ht="14.5" x14ac:dyDescent="0.35">
      <c r="A368" s="7"/>
      <c r="B368" s="40"/>
      <c r="C368" s="271"/>
      <c r="D368" s="103" t="s">
        <v>683</v>
      </c>
      <c r="E368" s="103" t="s">
        <v>677</v>
      </c>
      <c r="F368" s="103" t="s">
        <v>682</v>
      </c>
      <c r="G368" s="459"/>
      <c r="H368" s="190"/>
      <c r="K368" s="273">
        <f t="shared" si="26"/>
        <v>0</v>
      </c>
    </row>
    <row r="369" spans="1:12" ht="14.5" x14ac:dyDescent="0.35">
      <c r="A369" s="7"/>
      <c r="B369" s="40"/>
      <c r="C369" s="271"/>
      <c r="D369" s="103"/>
      <c r="E369" s="103" t="s">
        <v>677</v>
      </c>
      <c r="F369" s="103" t="s">
        <v>682</v>
      </c>
      <c r="G369" s="459"/>
      <c r="H369" s="190"/>
      <c r="K369" s="273">
        <f t="shared" si="26"/>
        <v>0</v>
      </c>
    </row>
    <row r="370" spans="1:12" ht="14.5" x14ac:dyDescent="0.35">
      <c r="A370" s="7"/>
      <c r="B370" s="40"/>
      <c r="C370" s="271"/>
      <c r="D370" s="103"/>
      <c r="E370" s="103" t="s">
        <v>677</v>
      </c>
      <c r="F370" s="103" t="s">
        <v>682</v>
      </c>
      <c r="G370" s="459"/>
      <c r="H370" s="190"/>
      <c r="K370" s="273">
        <f t="shared" si="26"/>
        <v>0</v>
      </c>
    </row>
    <row r="371" spans="1:12" ht="14.5" x14ac:dyDescent="0.35">
      <c r="A371" s="7"/>
      <c r="B371" s="40"/>
      <c r="C371" s="271"/>
      <c r="D371" s="103" t="s">
        <v>684</v>
      </c>
      <c r="E371" s="103" t="s">
        <v>677</v>
      </c>
      <c r="F371" s="103" t="s">
        <v>682</v>
      </c>
      <c r="G371" s="459"/>
      <c r="H371" s="190"/>
      <c r="K371" s="273">
        <f t="shared" si="26"/>
        <v>0</v>
      </c>
    </row>
    <row r="372" spans="1:12" ht="14.5" x14ac:dyDescent="0.35">
      <c r="A372" s="7"/>
      <c r="B372" s="40"/>
      <c r="C372" s="271"/>
      <c r="D372" s="103"/>
      <c r="E372" s="103" t="s">
        <v>677</v>
      </c>
      <c r="F372" s="103" t="s">
        <v>682</v>
      </c>
      <c r="G372" s="459"/>
      <c r="H372" s="190"/>
      <c r="K372" s="273">
        <f t="shared" si="26"/>
        <v>0</v>
      </c>
    </row>
    <row r="373" spans="1:12" ht="14.5" x14ac:dyDescent="0.35">
      <c r="A373" s="7"/>
      <c r="B373" s="40"/>
      <c r="C373" s="271"/>
      <c r="D373" s="103"/>
      <c r="E373" s="103" t="s">
        <v>677</v>
      </c>
      <c r="F373" s="103" t="s">
        <v>682</v>
      </c>
      <c r="G373" s="459"/>
      <c r="H373" s="190"/>
      <c r="K373" s="273">
        <f t="shared" si="26"/>
        <v>0</v>
      </c>
    </row>
    <row r="374" spans="1:12" ht="14.5" x14ac:dyDescent="0.35">
      <c r="A374" s="7"/>
      <c r="B374" s="40"/>
      <c r="C374" s="271"/>
      <c r="D374" s="103"/>
      <c r="E374" s="103" t="s">
        <v>677</v>
      </c>
      <c r="F374" s="103" t="s">
        <v>682</v>
      </c>
      <c r="G374" s="459"/>
      <c r="H374" s="190"/>
      <c r="K374" s="273">
        <f t="shared" si="26"/>
        <v>0</v>
      </c>
    </row>
    <row r="375" spans="1:12" ht="14.5" x14ac:dyDescent="0.35">
      <c r="A375" s="7"/>
      <c r="B375" s="40"/>
      <c r="C375" s="271"/>
      <c r="D375" s="103" t="s">
        <v>685</v>
      </c>
      <c r="E375" s="103" t="s">
        <v>677</v>
      </c>
      <c r="F375" s="103" t="s">
        <v>682</v>
      </c>
      <c r="G375" s="459"/>
      <c r="H375" s="190"/>
      <c r="K375" s="273">
        <f t="shared" si="26"/>
        <v>0</v>
      </c>
    </row>
    <row r="376" spans="1:12" ht="14.5" x14ac:dyDescent="0.35">
      <c r="A376" s="7"/>
      <c r="B376" s="40"/>
      <c r="C376" s="271"/>
      <c r="D376" s="103"/>
      <c r="E376" s="103" t="s">
        <v>677</v>
      </c>
      <c r="F376" s="103" t="s">
        <v>682</v>
      </c>
      <c r="G376" s="459"/>
      <c r="H376" s="190"/>
      <c r="K376" s="273">
        <f t="shared" si="26"/>
        <v>0</v>
      </c>
    </row>
    <row r="377" spans="1:12" ht="14.5" x14ac:dyDescent="0.35">
      <c r="A377" s="7"/>
      <c r="B377" s="40"/>
      <c r="C377" s="271"/>
      <c r="D377" s="103"/>
      <c r="E377" s="103" t="s">
        <v>677</v>
      </c>
      <c r="F377" s="103" t="s">
        <v>682</v>
      </c>
      <c r="G377" s="459"/>
      <c r="H377" s="190"/>
      <c r="K377" s="273">
        <f t="shared" si="26"/>
        <v>0</v>
      </c>
    </row>
    <row r="378" spans="1:12" ht="14.5" x14ac:dyDescent="0.35">
      <c r="A378" s="7"/>
      <c r="B378" s="40"/>
      <c r="C378" s="271"/>
      <c r="D378" s="103"/>
      <c r="E378" s="103" t="s">
        <v>677</v>
      </c>
      <c r="F378" s="103" t="s">
        <v>682</v>
      </c>
      <c r="G378" s="459"/>
      <c r="H378" s="190"/>
      <c r="K378" s="273">
        <f t="shared" si="26"/>
        <v>0</v>
      </c>
    </row>
    <row r="379" spans="1:12" ht="14.5" x14ac:dyDescent="0.35">
      <c r="A379" s="7"/>
      <c r="B379" s="40"/>
      <c r="C379" s="271"/>
      <c r="D379" s="103" t="s">
        <v>686</v>
      </c>
      <c r="E379" s="103" t="s">
        <v>677</v>
      </c>
      <c r="F379" s="103" t="s">
        <v>682</v>
      </c>
      <c r="G379" s="459"/>
      <c r="H379" s="190"/>
      <c r="K379" s="273">
        <f t="shared" si="26"/>
        <v>0</v>
      </c>
    </row>
    <row r="380" spans="1:12" ht="14.5" x14ac:dyDescent="0.35">
      <c r="A380" s="7"/>
      <c r="B380" s="40"/>
      <c r="C380" s="271"/>
      <c r="D380" s="103"/>
      <c r="E380" s="103" t="s">
        <v>677</v>
      </c>
      <c r="F380" s="103" t="s">
        <v>682</v>
      </c>
      <c r="G380" s="459"/>
      <c r="H380" s="190"/>
      <c r="K380" s="273">
        <f t="shared" si="26"/>
        <v>0</v>
      </c>
    </row>
    <row r="381" spans="1:12" ht="14.5" x14ac:dyDescent="0.35">
      <c r="A381" s="7"/>
      <c r="B381" s="40"/>
      <c r="C381" s="271"/>
      <c r="D381" s="103"/>
      <c r="E381" s="103" t="s">
        <v>677</v>
      </c>
      <c r="F381" s="103" t="s">
        <v>682</v>
      </c>
      <c r="G381" s="459"/>
      <c r="H381" s="190"/>
      <c r="K381" s="273">
        <f t="shared" si="26"/>
        <v>0</v>
      </c>
    </row>
    <row r="382" spans="1:12" ht="15" thickBot="1" x14ac:dyDescent="0.4">
      <c r="A382" s="7"/>
      <c r="B382" s="41"/>
      <c r="C382" s="272"/>
      <c r="D382" s="105"/>
      <c r="E382" s="105" t="s">
        <v>677</v>
      </c>
      <c r="F382" s="105" t="s">
        <v>682</v>
      </c>
      <c r="G382" s="462"/>
      <c r="H382" s="191"/>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67000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17" priority="1" operator="equal">
      <formula>"JA"</formula>
    </cfRule>
    <cfRule type="cellIs" dxfId="16" priority="2" operator="equal">
      <formula>"NEE"</formula>
    </cfRule>
  </conditionalFormatting>
  <pageMargins left="0.7" right="0.7" top="0.75" bottom="0.75" header="0.3" footer="0.3"/>
  <pageSetup paperSize="9" scale="5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C75D-8C5F-48FF-88B8-ADCDF85BE3F6}">
  <dimension ref="A1:M391"/>
  <sheetViews>
    <sheetView zoomScaleNormal="100" workbookViewId="0">
      <selection activeCell="H364" sqref="H36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712</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37000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15" priority="1" operator="equal">
      <formula>"JA"</formula>
    </cfRule>
    <cfRule type="cellIs" dxfId="14" priority="2" operator="equal">
      <formula>"NEE"</formula>
    </cfRule>
  </conditionalFormatting>
  <pageMargins left="0.7" right="0.7" top="0.75" bottom="0.75" header="0.3" footer="0.3"/>
  <pageSetup paperSize="9" scale="5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0D1E-F4CB-4E30-8A18-5CAB5A80341E}">
  <dimension ref="A1:M391"/>
  <sheetViews>
    <sheetView zoomScaleNormal="100" workbookViewId="0">
      <selection activeCell="H15" sqref="H15:H363"/>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709</v>
      </c>
      <c r="B1" s="615"/>
      <c r="C1" s="615"/>
      <c r="D1" s="615"/>
      <c r="E1" s="616" t="s">
        <v>697</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102"/>
      <c r="C350" s="102"/>
      <c r="D350" s="102"/>
      <c r="E350" s="112" t="s">
        <v>609</v>
      </c>
      <c r="F350" s="194"/>
      <c r="G350" s="459"/>
      <c r="H350" s="207">
        <v>0</v>
      </c>
      <c r="I350" s="150">
        <f t="shared" si="20"/>
        <v>0</v>
      </c>
      <c r="J350" s="150">
        <f t="shared" si="21"/>
        <v>0</v>
      </c>
      <c r="K350" s="150">
        <f t="shared" si="22"/>
        <v>0</v>
      </c>
    </row>
    <row r="351" spans="2:11" ht="14.5" x14ac:dyDescent="0.35">
      <c r="B351" s="102"/>
      <c r="C351" s="102"/>
      <c r="D351" s="102"/>
      <c r="E351" s="112" t="s">
        <v>610</v>
      </c>
      <c r="F351" s="194"/>
      <c r="G351" s="459"/>
      <c r="H351" s="207">
        <v>0</v>
      </c>
      <c r="I351" s="150">
        <f t="shared" si="20"/>
        <v>0</v>
      </c>
      <c r="J351" s="150">
        <f t="shared" si="21"/>
        <v>0</v>
      </c>
      <c r="K351" s="150">
        <f t="shared" si="22"/>
        <v>0</v>
      </c>
    </row>
    <row r="352" spans="2:11" ht="14.5" x14ac:dyDescent="0.35">
      <c r="B352" s="102"/>
      <c r="C352" s="102"/>
      <c r="D352" s="102"/>
      <c r="E352" s="112" t="s">
        <v>611</v>
      </c>
      <c r="F352" s="194"/>
      <c r="G352" s="459"/>
      <c r="H352" s="207">
        <v>0</v>
      </c>
      <c r="I352" s="150">
        <f t="shared" si="20"/>
        <v>0</v>
      </c>
      <c r="J352" s="150">
        <f t="shared" si="21"/>
        <v>0</v>
      </c>
      <c r="K352" s="150">
        <f t="shared" si="22"/>
        <v>0</v>
      </c>
    </row>
    <row r="353" spans="1:12" ht="14.5" x14ac:dyDescent="0.35">
      <c r="B353" s="102"/>
      <c r="C353" s="102"/>
      <c r="D353" s="102"/>
      <c r="E353" s="112" t="s">
        <v>612</v>
      </c>
      <c r="F353" s="194"/>
      <c r="G353" s="459"/>
      <c r="H353" s="207">
        <v>0</v>
      </c>
      <c r="I353" s="150">
        <f t="shared" si="20"/>
        <v>0</v>
      </c>
      <c r="J353" s="150">
        <f t="shared" si="21"/>
        <v>0</v>
      </c>
      <c r="K353" s="150">
        <f t="shared" si="22"/>
        <v>0</v>
      </c>
    </row>
    <row r="354" spans="1:12" ht="14.5" x14ac:dyDescent="0.35">
      <c r="B354" s="102"/>
      <c r="C354" s="102"/>
      <c r="D354" s="102"/>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103" t="s">
        <v>681</v>
      </c>
      <c r="E367" s="103" t="s">
        <v>677</v>
      </c>
      <c r="F367" s="103" t="s">
        <v>682</v>
      </c>
      <c r="G367" s="459"/>
      <c r="H367" s="286"/>
      <c r="K367" s="273">
        <f t="shared" ref="K367:K382" si="26">G367*H367</f>
        <v>0</v>
      </c>
    </row>
    <row r="368" spans="1:12" ht="14.5" x14ac:dyDescent="0.35">
      <c r="A368" s="7"/>
      <c r="B368" s="40"/>
      <c r="C368" s="271"/>
      <c r="D368" s="103" t="s">
        <v>683</v>
      </c>
      <c r="E368" s="103" t="s">
        <v>677</v>
      </c>
      <c r="F368" s="103" t="s">
        <v>682</v>
      </c>
      <c r="G368" s="459"/>
      <c r="H368" s="286"/>
      <c r="K368" s="273">
        <f t="shared" si="26"/>
        <v>0</v>
      </c>
    </row>
    <row r="369" spans="1:12" ht="14.5" x14ac:dyDescent="0.35">
      <c r="A369" s="7"/>
      <c r="B369" s="40"/>
      <c r="C369" s="271"/>
      <c r="D369" s="103"/>
      <c r="E369" s="103" t="s">
        <v>677</v>
      </c>
      <c r="F369" s="103" t="s">
        <v>682</v>
      </c>
      <c r="G369" s="459"/>
      <c r="H369" s="286"/>
      <c r="K369" s="273">
        <f t="shared" si="26"/>
        <v>0</v>
      </c>
    </row>
    <row r="370" spans="1:12" ht="14.5" x14ac:dyDescent="0.35">
      <c r="A370" s="7"/>
      <c r="B370" s="40"/>
      <c r="C370" s="271"/>
      <c r="D370" s="103"/>
      <c r="E370" s="103" t="s">
        <v>677</v>
      </c>
      <c r="F370" s="103" t="s">
        <v>682</v>
      </c>
      <c r="G370" s="459"/>
      <c r="H370" s="286"/>
      <c r="K370" s="273">
        <f t="shared" si="26"/>
        <v>0</v>
      </c>
    </row>
    <row r="371" spans="1:12" ht="14.5" x14ac:dyDescent="0.35">
      <c r="A371" s="7"/>
      <c r="B371" s="40"/>
      <c r="C371" s="271"/>
      <c r="D371" s="103" t="s">
        <v>684</v>
      </c>
      <c r="E371" s="103" t="s">
        <v>677</v>
      </c>
      <c r="F371" s="103" t="s">
        <v>682</v>
      </c>
      <c r="G371" s="459"/>
      <c r="H371" s="286"/>
      <c r="K371" s="273">
        <f t="shared" si="26"/>
        <v>0</v>
      </c>
    </row>
    <row r="372" spans="1:12" ht="14.5" x14ac:dyDescent="0.35">
      <c r="A372" s="7"/>
      <c r="B372" s="40"/>
      <c r="C372" s="271"/>
      <c r="D372" s="103"/>
      <c r="E372" s="103" t="s">
        <v>677</v>
      </c>
      <c r="F372" s="103" t="s">
        <v>682</v>
      </c>
      <c r="G372" s="459"/>
      <c r="H372" s="286"/>
      <c r="K372" s="273">
        <f t="shared" si="26"/>
        <v>0</v>
      </c>
    </row>
    <row r="373" spans="1:12" ht="14.5" x14ac:dyDescent="0.35">
      <c r="A373" s="7"/>
      <c r="B373" s="40"/>
      <c r="C373" s="271"/>
      <c r="D373" s="103"/>
      <c r="E373" s="103" t="s">
        <v>677</v>
      </c>
      <c r="F373" s="103" t="s">
        <v>682</v>
      </c>
      <c r="G373" s="459"/>
      <c r="H373" s="286"/>
      <c r="K373" s="273">
        <f t="shared" si="26"/>
        <v>0</v>
      </c>
    </row>
    <row r="374" spans="1:12" ht="14.5" x14ac:dyDescent="0.35">
      <c r="A374" s="7"/>
      <c r="B374" s="40"/>
      <c r="C374" s="271"/>
      <c r="D374" s="103"/>
      <c r="E374" s="103" t="s">
        <v>677</v>
      </c>
      <c r="F374" s="103" t="s">
        <v>682</v>
      </c>
      <c r="G374" s="459"/>
      <c r="H374" s="286"/>
      <c r="K374" s="273">
        <f t="shared" si="26"/>
        <v>0</v>
      </c>
    </row>
    <row r="375" spans="1:12" ht="14.5" x14ac:dyDescent="0.35">
      <c r="A375" s="7"/>
      <c r="B375" s="40"/>
      <c r="C375" s="271"/>
      <c r="D375" s="103" t="s">
        <v>685</v>
      </c>
      <c r="E375" s="103" t="s">
        <v>677</v>
      </c>
      <c r="F375" s="103" t="s">
        <v>682</v>
      </c>
      <c r="G375" s="459"/>
      <c r="H375" s="286"/>
      <c r="K375" s="273">
        <f t="shared" si="26"/>
        <v>0</v>
      </c>
    </row>
    <row r="376" spans="1:12" ht="14.5" x14ac:dyDescent="0.35">
      <c r="A376" s="7"/>
      <c r="B376" s="40"/>
      <c r="C376" s="271"/>
      <c r="D376" s="103"/>
      <c r="E376" s="103" t="s">
        <v>677</v>
      </c>
      <c r="F376" s="103" t="s">
        <v>682</v>
      </c>
      <c r="G376" s="459"/>
      <c r="H376" s="286"/>
      <c r="K376" s="273">
        <f t="shared" si="26"/>
        <v>0</v>
      </c>
    </row>
    <row r="377" spans="1:12" ht="14.5" x14ac:dyDescent="0.35">
      <c r="A377" s="7"/>
      <c r="B377" s="40"/>
      <c r="C377" s="271"/>
      <c r="D377" s="103"/>
      <c r="E377" s="103" t="s">
        <v>677</v>
      </c>
      <c r="F377" s="103" t="s">
        <v>682</v>
      </c>
      <c r="G377" s="459"/>
      <c r="H377" s="286"/>
      <c r="K377" s="273">
        <f t="shared" si="26"/>
        <v>0</v>
      </c>
    </row>
    <row r="378" spans="1:12" ht="14.5" x14ac:dyDescent="0.35">
      <c r="A378" s="7"/>
      <c r="B378" s="40"/>
      <c r="C378" s="271"/>
      <c r="D378" s="103"/>
      <c r="E378" s="103" t="s">
        <v>677</v>
      </c>
      <c r="F378" s="103" t="s">
        <v>682</v>
      </c>
      <c r="G378" s="459"/>
      <c r="H378" s="286"/>
      <c r="K378" s="273">
        <f t="shared" si="26"/>
        <v>0</v>
      </c>
    </row>
    <row r="379" spans="1:12" ht="14.5" x14ac:dyDescent="0.35">
      <c r="A379" s="7"/>
      <c r="B379" s="40"/>
      <c r="C379" s="271"/>
      <c r="D379" s="103" t="s">
        <v>686</v>
      </c>
      <c r="E379" s="103" t="s">
        <v>677</v>
      </c>
      <c r="F379" s="103" t="s">
        <v>682</v>
      </c>
      <c r="G379" s="459"/>
      <c r="H379" s="286"/>
      <c r="K379" s="273">
        <f t="shared" si="26"/>
        <v>0</v>
      </c>
    </row>
    <row r="380" spans="1:12" ht="14.5" x14ac:dyDescent="0.35">
      <c r="A380" s="7"/>
      <c r="B380" s="40"/>
      <c r="C380" s="271"/>
      <c r="D380" s="103"/>
      <c r="E380" s="103" t="s">
        <v>677</v>
      </c>
      <c r="F380" s="103" t="s">
        <v>682</v>
      </c>
      <c r="G380" s="459"/>
      <c r="H380" s="286"/>
      <c r="K380" s="273">
        <f t="shared" si="26"/>
        <v>0</v>
      </c>
    </row>
    <row r="381" spans="1:12" ht="14.5" x14ac:dyDescent="0.35">
      <c r="A381" s="7"/>
      <c r="B381" s="40"/>
      <c r="C381" s="271"/>
      <c r="D381" s="103"/>
      <c r="E381" s="103" t="s">
        <v>677</v>
      </c>
      <c r="F381" s="103" t="s">
        <v>682</v>
      </c>
      <c r="G381" s="459"/>
      <c r="H381" s="286"/>
      <c r="K381" s="273">
        <f t="shared" si="26"/>
        <v>0</v>
      </c>
    </row>
    <row r="382" spans="1:12" ht="15" thickBot="1" x14ac:dyDescent="0.4">
      <c r="A382" s="7"/>
      <c r="B382" s="41"/>
      <c r="C382" s="272"/>
      <c r="D382" s="105"/>
      <c r="E382" s="105" t="s">
        <v>677</v>
      </c>
      <c r="F382" s="105" t="s">
        <v>682</v>
      </c>
      <c r="G382" s="462"/>
      <c r="H382" s="287"/>
      <c r="K382" s="274">
        <f t="shared" si="26"/>
        <v>0</v>
      </c>
    </row>
    <row r="383" spans="1:12" ht="15" thickBot="1" x14ac:dyDescent="0.4">
      <c r="B383" t="s">
        <v>687</v>
      </c>
      <c r="J383" s="284" t="s">
        <v>688</v>
      </c>
      <c r="K383" s="285">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90000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13" priority="1" operator="equal">
      <formula>"JA"</formula>
    </cfRule>
    <cfRule type="cellIs" dxfId="12" priority="2" operator="equal">
      <formula>"NEE"</formula>
    </cfRule>
  </conditionalFormatting>
  <pageMargins left="0.7" right="0.7" top="0.75" bottom="0.75" header="0.3" footer="0.3"/>
  <pageSetup paperSize="9" scale="5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72DF-B6CB-42E3-AC39-10745B0EB4B9}">
  <dimension ref="A1:M391"/>
  <sheetViews>
    <sheetView zoomScaleNormal="100" workbookViewId="0">
      <selection activeCell="H364" sqref="H36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407.25" customHeight="1" x14ac:dyDescent="0.3">
      <c r="A1" s="618" t="s">
        <v>713</v>
      </c>
      <c r="B1" s="615"/>
      <c r="C1" s="615"/>
      <c r="D1" s="615"/>
      <c r="E1" s="616" t="s">
        <v>714</v>
      </c>
      <c r="F1" s="616"/>
      <c r="G1" s="616"/>
      <c r="H1" s="616"/>
      <c r="I1" s="616"/>
      <c r="J1" s="616"/>
      <c r="K1" s="617"/>
      <c r="L1" s="6"/>
    </row>
    <row r="2" spans="1:12" ht="13.5" thickBot="1" x14ac:dyDescent="0.35">
      <c r="L2" s="6"/>
    </row>
    <row r="3" spans="1:12" ht="14.5" x14ac:dyDescent="0.35">
      <c r="B3" s="219" t="s">
        <v>698</v>
      </c>
      <c r="C3" s="220" t="s">
        <v>231</v>
      </c>
      <c r="D3" s="221" t="s">
        <v>699</v>
      </c>
      <c r="L3" s="6"/>
    </row>
    <row r="4" spans="1:12" ht="14.5" x14ac:dyDescent="0.35">
      <c r="B4" s="214" t="s">
        <v>700</v>
      </c>
      <c r="C4" s="204">
        <v>3</v>
      </c>
      <c r="D4" s="215" t="s">
        <v>701</v>
      </c>
      <c r="L4" s="6"/>
    </row>
    <row r="5" spans="1:12" ht="14.5" x14ac:dyDescent="0.35">
      <c r="B5" s="212" t="s">
        <v>702</v>
      </c>
      <c r="C5" s="205">
        <v>4</v>
      </c>
      <c r="D5" s="213" t="s">
        <v>703</v>
      </c>
      <c r="L5" s="6"/>
    </row>
    <row r="6" spans="1:12" ht="14.5" x14ac:dyDescent="0.35">
      <c r="B6" s="214" t="s">
        <v>122</v>
      </c>
      <c r="C6" s="204">
        <v>2</v>
      </c>
      <c r="D6" s="215" t="s">
        <v>704</v>
      </c>
      <c r="L6" s="6"/>
    </row>
    <row r="7" spans="1:12" ht="14.5" x14ac:dyDescent="0.35">
      <c r="B7" s="212" t="s">
        <v>123</v>
      </c>
      <c r="C7" s="205">
        <v>1</v>
      </c>
      <c r="D7" s="213" t="s">
        <v>705</v>
      </c>
      <c r="L7" s="6"/>
    </row>
    <row r="8" spans="1:12" ht="14.5" x14ac:dyDescent="0.35">
      <c r="B8" s="214" t="s">
        <v>706</v>
      </c>
      <c r="C8" s="204">
        <v>1</v>
      </c>
      <c r="D8" s="215" t="s">
        <v>707</v>
      </c>
      <c r="L8" s="6"/>
    </row>
    <row r="9" spans="1:12" ht="15" thickBot="1" x14ac:dyDescent="0.4">
      <c r="B9" s="216" t="s">
        <v>125</v>
      </c>
      <c r="C9" s="217">
        <v>1</v>
      </c>
      <c r="D9" s="218" t="s">
        <v>708</v>
      </c>
      <c r="L9" s="6"/>
    </row>
    <row r="10" spans="1:12" ht="13" x14ac:dyDescent="0.3">
      <c r="L10" s="6"/>
    </row>
    <row r="11" spans="1:12" ht="13.5" thickBot="1" x14ac:dyDescent="0.35">
      <c r="L11" s="6"/>
    </row>
    <row r="12" spans="1:12" ht="15" thickBot="1" x14ac:dyDescent="0.4">
      <c r="B12" s="198" t="s">
        <v>226</v>
      </c>
      <c r="L12" s="6"/>
    </row>
    <row r="13" spans="1:12" ht="27" thickBot="1" x14ac:dyDescent="0.4">
      <c r="A13" s="98"/>
      <c r="B13" s="198" t="s">
        <v>227</v>
      </c>
      <c r="C13" s="106" t="s">
        <v>228</v>
      </c>
      <c r="D13" s="106" t="s">
        <v>229</v>
      </c>
      <c r="E13" s="106" t="s">
        <v>230</v>
      </c>
      <c r="F13" s="106" t="s">
        <v>231</v>
      </c>
      <c r="G13" s="107" t="s">
        <v>232</v>
      </c>
      <c r="H13" s="107" t="s">
        <v>233</v>
      </c>
      <c r="I13" s="107" t="s">
        <v>234</v>
      </c>
      <c r="J13" s="107" t="s">
        <v>235</v>
      </c>
      <c r="K13" s="107" t="s">
        <v>236</v>
      </c>
      <c r="L13" s="6"/>
    </row>
    <row r="14" spans="1:12" ht="15" thickBot="1" x14ac:dyDescent="0.4">
      <c r="A14" s="14"/>
      <c r="B14" s="108"/>
      <c r="C14" s="108"/>
      <c r="D14" s="108"/>
      <c r="E14" s="108"/>
      <c r="F14" s="109" t="s">
        <v>237</v>
      </c>
      <c r="G14" s="224" t="s">
        <v>238</v>
      </c>
      <c r="H14" s="224" t="s">
        <v>239</v>
      </c>
      <c r="I14" s="224" t="s">
        <v>238</v>
      </c>
      <c r="J14" s="224" t="s">
        <v>238</v>
      </c>
      <c r="K14" s="224" t="s">
        <v>238</v>
      </c>
    </row>
    <row r="15" spans="1:12" ht="14.5" x14ac:dyDescent="0.35">
      <c r="A15" s="23"/>
      <c r="B15" s="102" t="s">
        <v>240</v>
      </c>
      <c r="C15" s="102" t="s">
        <v>241</v>
      </c>
      <c r="D15" s="102"/>
      <c r="E15" s="112" t="s">
        <v>242</v>
      </c>
      <c r="F15" s="194"/>
      <c r="G15" s="459"/>
      <c r="H15" s="207">
        <v>0</v>
      </c>
      <c r="I15" s="150">
        <f t="shared" ref="I15:I46" si="0">G15*F15</f>
        <v>0</v>
      </c>
      <c r="J15" s="150">
        <f>H15*I15</f>
        <v>0</v>
      </c>
      <c r="K15" s="150">
        <f t="shared" ref="K15:K46" si="1">I15-J15</f>
        <v>0</v>
      </c>
    </row>
    <row r="16" spans="1:12" ht="14.5" x14ac:dyDescent="0.35">
      <c r="A16" s="23"/>
      <c r="B16" s="102"/>
      <c r="C16" s="102"/>
      <c r="D16" s="102"/>
      <c r="E16" s="112" t="s">
        <v>243</v>
      </c>
      <c r="F16" s="194"/>
      <c r="G16" s="459"/>
      <c r="H16" s="207">
        <v>0</v>
      </c>
      <c r="I16" s="150">
        <f t="shared" si="0"/>
        <v>0</v>
      </c>
      <c r="J16" s="150">
        <f t="shared" ref="J16:J63" si="2">I16*H16</f>
        <v>0</v>
      </c>
      <c r="K16" s="150">
        <f t="shared" si="1"/>
        <v>0</v>
      </c>
    </row>
    <row r="17" spans="1:11" ht="14.5" x14ac:dyDescent="0.35">
      <c r="A17" s="23"/>
      <c r="B17" s="102"/>
      <c r="C17" s="102" t="s">
        <v>244</v>
      </c>
      <c r="D17" s="102"/>
      <c r="E17" s="112" t="s">
        <v>245</v>
      </c>
      <c r="F17" s="194"/>
      <c r="G17" s="459"/>
      <c r="H17" s="207">
        <v>0</v>
      </c>
      <c r="I17" s="150">
        <f t="shared" si="0"/>
        <v>0</v>
      </c>
      <c r="J17" s="150">
        <f t="shared" si="2"/>
        <v>0</v>
      </c>
      <c r="K17" s="150">
        <f t="shared" si="1"/>
        <v>0</v>
      </c>
    </row>
    <row r="18" spans="1:11" ht="14.5" x14ac:dyDescent="0.35">
      <c r="A18" s="23"/>
      <c r="B18" s="102"/>
      <c r="C18" s="102"/>
      <c r="D18" s="102"/>
      <c r="E18" s="112" t="s">
        <v>246</v>
      </c>
      <c r="F18" s="194"/>
      <c r="G18" s="459"/>
      <c r="H18" s="207">
        <v>0</v>
      </c>
      <c r="I18" s="150">
        <f t="shared" si="0"/>
        <v>0</v>
      </c>
      <c r="J18" s="150">
        <f t="shared" si="2"/>
        <v>0</v>
      </c>
      <c r="K18" s="150">
        <f t="shared" si="1"/>
        <v>0</v>
      </c>
    </row>
    <row r="19" spans="1:11" ht="14.5" x14ac:dyDescent="0.35">
      <c r="A19" s="23"/>
      <c r="B19" s="102"/>
      <c r="C19" s="102" t="s">
        <v>247</v>
      </c>
      <c r="D19" s="102"/>
      <c r="E19" s="112" t="s">
        <v>248</v>
      </c>
      <c r="F19" s="194"/>
      <c r="G19" s="459"/>
      <c r="H19" s="207">
        <v>0</v>
      </c>
      <c r="I19" s="150">
        <f t="shared" si="0"/>
        <v>0</v>
      </c>
      <c r="J19" s="150">
        <f t="shared" si="2"/>
        <v>0</v>
      </c>
      <c r="K19" s="150">
        <f t="shared" si="1"/>
        <v>0</v>
      </c>
    </row>
    <row r="20" spans="1:11" ht="14.5" x14ac:dyDescent="0.35">
      <c r="A20" s="23"/>
      <c r="B20" s="102"/>
      <c r="C20" s="102"/>
      <c r="D20" s="102"/>
      <c r="E20" s="112" t="s">
        <v>249</v>
      </c>
      <c r="F20" s="194"/>
      <c r="G20" s="459"/>
      <c r="H20" s="207">
        <v>0</v>
      </c>
      <c r="I20" s="150">
        <f t="shared" si="0"/>
        <v>0</v>
      </c>
      <c r="J20" s="150">
        <f t="shared" si="2"/>
        <v>0</v>
      </c>
      <c r="K20" s="150">
        <f t="shared" si="1"/>
        <v>0</v>
      </c>
    </row>
    <row r="21" spans="1:11" ht="14.5" x14ac:dyDescent="0.35">
      <c r="A21" s="7"/>
      <c r="B21" s="102"/>
      <c r="C21" s="102" t="s">
        <v>250</v>
      </c>
      <c r="D21" s="102"/>
      <c r="E21" s="112" t="s">
        <v>251</v>
      </c>
      <c r="F21" s="194"/>
      <c r="G21" s="459"/>
      <c r="H21" s="207">
        <v>0</v>
      </c>
      <c r="I21" s="150">
        <f t="shared" si="0"/>
        <v>0</v>
      </c>
      <c r="J21" s="150">
        <f t="shared" si="2"/>
        <v>0</v>
      </c>
      <c r="K21" s="150">
        <f t="shared" si="1"/>
        <v>0</v>
      </c>
    </row>
    <row r="22" spans="1:11" ht="14.5" x14ac:dyDescent="0.35">
      <c r="A22" s="7"/>
      <c r="B22" s="102"/>
      <c r="C22" s="102"/>
      <c r="D22" s="102"/>
      <c r="E22" s="112" t="s">
        <v>252</v>
      </c>
      <c r="F22" s="194"/>
      <c r="G22" s="459"/>
      <c r="H22" s="207">
        <v>0</v>
      </c>
      <c r="I22" s="150">
        <f t="shared" si="0"/>
        <v>0</v>
      </c>
      <c r="J22" s="150">
        <f t="shared" si="2"/>
        <v>0</v>
      </c>
      <c r="K22" s="150">
        <f t="shared" si="1"/>
        <v>0</v>
      </c>
    </row>
    <row r="23" spans="1:11" ht="14.5" x14ac:dyDescent="0.35">
      <c r="A23" s="7"/>
      <c r="B23" s="102"/>
      <c r="C23" s="102" t="s">
        <v>253</v>
      </c>
      <c r="D23" s="102"/>
      <c r="E23" s="112" t="s">
        <v>254</v>
      </c>
      <c r="F23" s="194"/>
      <c r="G23" s="459"/>
      <c r="H23" s="207">
        <v>0</v>
      </c>
      <c r="I23" s="150">
        <f t="shared" si="0"/>
        <v>0</v>
      </c>
      <c r="J23" s="150">
        <f t="shared" si="2"/>
        <v>0</v>
      </c>
      <c r="K23" s="150">
        <f t="shared" si="1"/>
        <v>0</v>
      </c>
    </row>
    <row r="24" spans="1:11" ht="14.5" x14ac:dyDescent="0.35">
      <c r="A24" s="7"/>
      <c r="B24" s="102"/>
      <c r="C24" s="102"/>
      <c r="D24" s="102"/>
      <c r="E24" s="112" t="s">
        <v>255</v>
      </c>
      <c r="F24" s="194"/>
      <c r="G24" s="459"/>
      <c r="H24" s="207">
        <v>0</v>
      </c>
      <c r="I24" s="150">
        <f t="shared" si="0"/>
        <v>0</v>
      </c>
      <c r="J24" s="150">
        <f t="shared" si="2"/>
        <v>0</v>
      </c>
      <c r="K24" s="150">
        <f t="shared" si="1"/>
        <v>0</v>
      </c>
    </row>
    <row r="25" spans="1:11" ht="14.5" x14ac:dyDescent="0.35">
      <c r="A25" s="7"/>
      <c r="B25" s="102"/>
      <c r="C25" s="102" t="s">
        <v>256</v>
      </c>
      <c r="D25" s="102"/>
      <c r="E25" s="112" t="s">
        <v>257</v>
      </c>
      <c r="F25" s="194"/>
      <c r="G25" s="459"/>
      <c r="H25" s="207">
        <v>0</v>
      </c>
      <c r="I25" s="150">
        <f t="shared" si="0"/>
        <v>0</v>
      </c>
      <c r="J25" s="150">
        <f t="shared" si="2"/>
        <v>0</v>
      </c>
      <c r="K25" s="150">
        <f t="shared" si="1"/>
        <v>0</v>
      </c>
    </row>
    <row r="26" spans="1:11" ht="14.5" x14ac:dyDescent="0.35">
      <c r="A26" s="7"/>
      <c r="B26" s="102"/>
      <c r="C26" s="102"/>
      <c r="D26" s="102"/>
      <c r="E26" s="112" t="s">
        <v>258</v>
      </c>
      <c r="F26" s="194"/>
      <c r="G26" s="459"/>
      <c r="H26" s="207">
        <v>0</v>
      </c>
      <c r="I26" s="150">
        <f t="shared" si="0"/>
        <v>0</v>
      </c>
      <c r="J26" s="150">
        <f t="shared" si="2"/>
        <v>0</v>
      </c>
      <c r="K26" s="150">
        <f t="shared" si="1"/>
        <v>0</v>
      </c>
    </row>
    <row r="27" spans="1:11" ht="14.5" x14ac:dyDescent="0.35">
      <c r="A27" s="7"/>
      <c r="B27" s="102"/>
      <c r="C27" s="102" t="s">
        <v>259</v>
      </c>
      <c r="D27" s="102"/>
      <c r="E27" s="112" t="s">
        <v>260</v>
      </c>
      <c r="F27" s="194"/>
      <c r="G27" s="459"/>
      <c r="H27" s="207">
        <v>0</v>
      </c>
      <c r="I27" s="150">
        <f t="shared" si="0"/>
        <v>0</v>
      </c>
      <c r="J27" s="150">
        <f t="shared" si="2"/>
        <v>0</v>
      </c>
      <c r="K27" s="150">
        <f t="shared" si="1"/>
        <v>0</v>
      </c>
    </row>
    <row r="28" spans="1:11" ht="14.5" x14ac:dyDescent="0.35">
      <c r="A28" s="7"/>
      <c r="B28" s="102"/>
      <c r="C28" s="102"/>
      <c r="D28" s="102"/>
      <c r="E28" s="112" t="s">
        <v>261</v>
      </c>
      <c r="F28" s="194"/>
      <c r="G28" s="459"/>
      <c r="H28" s="207">
        <v>0</v>
      </c>
      <c r="I28" s="150">
        <f t="shared" si="0"/>
        <v>0</v>
      </c>
      <c r="J28" s="150">
        <f t="shared" si="2"/>
        <v>0</v>
      </c>
      <c r="K28" s="150">
        <f t="shared" si="1"/>
        <v>0</v>
      </c>
    </row>
    <row r="29" spans="1:11" ht="14.5" x14ac:dyDescent="0.35">
      <c r="A29" s="7"/>
      <c r="B29" s="102"/>
      <c r="C29" s="102" t="s">
        <v>262</v>
      </c>
      <c r="D29" s="102"/>
      <c r="E29" s="112" t="s">
        <v>263</v>
      </c>
      <c r="F29" s="194"/>
      <c r="G29" s="459"/>
      <c r="H29" s="207">
        <v>0</v>
      </c>
      <c r="I29" s="150">
        <f t="shared" si="0"/>
        <v>0</v>
      </c>
      <c r="J29" s="150">
        <f t="shared" si="2"/>
        <v>0</v>
      </c>
      <c r="K29" s="150">
        <f t="shared" si="1"/>
        <v>0</v>
      </c>
    </row>
    <row r="30" spans="1:11" ht="14.5" x14ac:dyDescent="0.35">
      <c r="A30" s="7"/>
      <c r="B30" s="102"/>
      <c r="C30" s="102"/>
      <c r="D30" s="102"/>
      <c r="E30" s="112" t="s">
        <v>264</v>
      </c>
      <c r="F30" s="194"/>
      <c r="G30" s="459"/>
      <c r="H30" s="207">
        <v>0</v>
      </c>
      <c r="I30" s="150">
        <f t="shared" si="0"/>
        <v>0</v>
      </c>
      <c r="J30" s="150">
        <f t="shared" si="2"/>
        <v>0</v>
      </c>
      <c r="K30" s="150">
        <f t="shared" si="1"/>
        <v>0</v>
      </c>
    </row>
    <row r="31" spans="1:11" ht="14.5" x14ac:dyDescent="0.35">
      <c r="A31" s="7"/>
      <c r="B31" s="102"/>
      <c r="C31" s="102" t="s">
        <v>265</v>
      </c>
      <c r="D31" s="102"/>
      <c r="E31" s="112" t="s">
        <v>266</v>
      </c>
      <c r="F31" s="194"/>
      <c r="G31" s="459"/>
      <c r="H31" s="207">
        <v>0</v>
      </c>
      <c r="I31" s="150">
        <f t="shared" si="0"/>
        <v>0</v>
      </c>
      <c r="J31" s="150">
        <f t="shared" si="2"/>
        <v>0</v>
      </c>
      <c r="K31" s="150">
        <f t="shared" si="1"/>
        <v>0</v>
      </c>
    </row>
    <row r="32" spans="1:11" ht="14.5" x14ac:dyDescent="0.35">
      <c r="A32" s="7"/>
      <c r="B32" s="102"/>
      <c r="C32" s="102"/>
      <c r="D32" s="102"/>
      <c r="E32" s="112" t="s">
        <v>267</v>
      </c>
      <c r="F32" s="194"/>
      <c r="G32" s="459"/>
      <c r="H32" s="207">
        <v>0</v>
      </c>
      <c r="I32" s="150">
        <f t="shared" si="0"/>
        <v>0</v>
      </c>
      <c r="J32" s="150">
        <f t="shared" si="2"/>
        <v>0</v>
      </c>
      <c r="K32" s="150">
        <f t="shared" si="1"/>
        <v>0</v>
      </c>
    </row>
    <row r="33" spans="1:11" ht="14.5" x14ac:dyDescent="0.35">
      <c r="A33" s="7"/>
      <c r="B33" s="102"/>
      <c r="C33" s="102" t="s">
        <v>268</v>
      </c>
      <c r="D33" s="102"/>
      <c r="E33" s="112" t="s">
        <v>269</v>
      </c>
      <c r="F33" s="194"/>
      <c r="G33" s="459"/>
      <c r="H33" s="207">
        <v>0</v>
      </c>
      <c r="I33" s="150">
        <f t="shared" si="0"/>
        <v>0</v>
      </c>
      <c r="J33" s="150">
        <f t="shared" si="2"/>
        <v>0</v>
      </c>
      <c r="K33" s="150">
        <f t="shared" si="1"/>
        <v>0</v>
      </c>
    </row>
    <row r="34" spans="1:11" ht="14.5" x14ac:dyDescent="0.35">
      <c r="A34" s="7"/>
      <c r="B34" s="102"/>
      <c r="C34" s="102"/>
      <c r="D34" s="102"/>
      <c r="E34" s="112" t="s">
        <v>270</v>
      </c>
      <c r="F34" s="194"/>
      <c r="G34" s="459"/>
      <c r="H34" s="207">
        <v>0</v>
      </c>
      <c r="I34" s="150">
        <f t="shared" si="0"/>
        <v>0</v>
      </c>
      <c r="J34" s="150">
        <f t="shared" si="2"/>
        <v>0</v>
      </c>
      <c r="K34" s="150">
        <f t="shared" si="1"/>
        <v>0</v>
      </c>
    </row>
    <row r="35" spans="1:11" ht="14.5" x14ac:dyDescent="0.35">
      <c r="A35" s="7"/>
      <c r="B35" s="102"/>
      <c r="C35" s="102" t="s">
        <v>271</v>
      </c>
      <c r="D35" s="102"/>
      <c r="E35" s="112" t="s">
        <v>272</v>
      </c>
      <c r="F35" s="194"/>
      <c r="G35" s="459"/>
      <c r="H35" s="207">
        <v>0</v>
      </c>
      <c r="I35" s="150">
        <f t="shared" si="0"/>
        <v>0</v>
      </c>
      <c r="J35" s="150">
        <f t="shared" si="2"/>
        <v>0</v>
      </c>
      <c r="K35" s="150">
        <f t="shared" si="1"/>
        <v>0</v>
      </c>
    </row>
    <row r="36" spans="1:11" ht="14.5" x14ac:dyDescent="0.35">
      <c r="A36" s="7"/>
      <c r="B36" s="102"/>
      <c r="C36" s="102"/>
      <c r="D36" s="102"/>
      <c r="E36" s="112" t="s">
        <v>273</v>
      </c>
      <c r="F36" s="194"/>
      <c r="G36" s="459"/>
      <c r="H36" s="207">
        <v>0</v>
      </c>
      <c r="I36" s="150">
        <f t="shared" si="0"/>
        <v>0</v>
      </c>
      <c r="J36" s="150">
        <f t="shared" si="2"/>
        <v>0</v>
      </c>
      <c r="K36" s="150">
        <f t="shared" si="1"/>
        <v>0</v>
      </c>
    </row>
    <row r="37" spans="1:11" ht="14.5" x14ac:dyDescent="0.35">
      <c r="A37" s="7"/>
      <c r="B37" s="102"/>
      <c r="C37" s="102" t="s">
        <v>274</v>
      </c>
      <c r="D37" s="102"/>
      <c r="E37" s="112" t="s">
        <v>275</v>
      </c>
      <c r="F37" s="194"/>
      <c r="G37" s="459"/>
      <c r="H37" s="207">
        <v>0</v>
      </c>
      <c r="I37" s="150">
        <f t="shared" si="0"/>
        <v>0</v>
      </c>
      <c r="J37" s="150">
        <f t="shared" si="2"/>
        <v>0</v>
      </c>
      <c r="K37" s="150">
        <f t="shared" si="1"/>
        <v>0</v>
      </c>
    </row>
    <row r="38" spans="1:11" ht="14.5" x14ac:dyDescent="0.35">
      <c r="A38" s="7"/>
      <c r="B38" s="102"/>
      <c r="C38" s="102"/>
      <c r="D38" s="102"/>
      <c r="E38" s="112" t="s">
        <v>276</v>
      </c>
      <c r="F38" s="194"/>
      <c r="G38" s="459"/>
      <c r="H38" s="207">
        <v>0</v>
      </c>
      <c r="I38" s="150">
        <f t="shared" si="0"/>
        <v>0</v>
      </c>
      <c r="J38" s="150">
        <f t="shared" si="2"/>
        <v>0</v>
      </c>
      <c r="K38" s="150">
        <f t="shared" si="1"/>
        <v>0</v>
      </c>
    </row>
    <row r="39" spans="1:11" ht="14.5" x14ac:dyDescent="0.35">
      <c r="A39" s="7"/>
      <c r="B39" s="102"/>
      <c r="C39" s="102"/>
      <c r="D39" s="102"/>
      <c r="E39" s="112" t="s">
        <v>277</v>
      </c>
      <c r="F39" s="194"/>
      <c r="G39" s="459"/>
      <c r="H39" s="207">
        <v>0</v>
      </c>
      <c r="I39" s="150">
        <f t="shared" si="0"/>
        <v>0</v>
      </c>
      <c r="J39" s="150">
        <f t="shared" si="2"/>
        <v>0</v>
      </c>
      <c r="K39" s="150">
        <f t="shared" si="1"/>
        <v>0</v>
      </c>
    </row>
    <row r="40" spans="1:11" ht="14.5" x14ac:dyDescent="0.35">
      <c r="A40" s="7"/>
      <c r="B40" s="102"/>
      <c r="C40" s="102"/>
      <c r="D40" s="102"/>
      <c r="E40" s="112" t="s">
        <v>278</v>
      </c>
      <c r="F40" s="194"/>
      <c r="G40" s="459"/>
      <c r="H40" s="207">
        <v>0</v>
      </c>
      <c r="I40" s="150">
        <f t="shared" si="0"/>
        <v>0</v>
      </c>
      <c r="J40" s="150">
        <f t="shared" si="2"/>
        <v>0</v>
      </c>
      <c r="K40" s="150">
        <f t="shared" si="1"/>
        <v>0</v>
      </c>
    </row>
    <row r="41" spans="1:11" ht="14.5" x14ac:dyDescent="0.35">
      <c r="A41" s="7"/>
      <c r="B41" s="102"/>
      <c r="C41" s="102"/>
      <c r="D41" s="102"/>
      <c r="E41" s="112" t="s">
        <v>279</v>
      </c>
      <c r="F41" s="194"/>
      <c r="G41" s="459"/>
      <c r="H41" s="207">
        <v>0</v>
      </c>
      <c r="I41" s="150">
        <f t="shared" si="0"/>
        <v>0</v>
      </c>
      <c r="J41" s="150">
        <f t="shared" si="2"/>
        <v>0</v>
      </c>
      <c r="K41" s="150">
        <f t="shared" si="1"/>
        <v>0</v>
      </c>
    </row>
    <row r="42" spans="1:11" ht="14.5" x14ac:dyDescent="0.35">
      <c r="A42" s="7"/>
      <c r="B42" s="102"/>
      <c r="C42" s="102"/>
      <c r="D42" s="102"/>
      <c r="E42" s="112" t="s">
        <v>280</v>
      </c>
      <c r="F42" s="194"/>
      <c r="G42" s="459"/>
      <c r="H42" s="207">
        <v>0</v>
      </c>
      <c r="I42" s="150">
        <f t="shared" si="0"/>
        <v>0</v>
      </c>
      <c r="J42" s="150">
        <f t="shared" si="2"/>
        <v>0</v>
      </c>
      <c r="K42" s="150">
        <f t="shared" si="1"/>
        <v>0</v>
      </c>
    </row>
    <row r="43" spans="1:11" ht="14.5" x14ac:dyDescent="0.35">
      <c r="A43" s="7"/>
      <c r="B43" s="102"/>
      <c r="C43" s="102"/>
      <c r="D43" s="102"/>
      <c r="E43" s="112" t="s">
        <v>281</v>
      </c>
      <c r="F43" s="194"/>
      <c r="G43" s="459"/>
      <c r="H43" s="207">
        <v>0</v>
      </c>
      <c r="I43" s="150">
        <f t="shared" si="0"/>
        <v>0</v>
      </c>
      <c r="J43" s="150">
        <f t="shared" si="2"/>
        <v>0</v>
      </c>
      <c r="K43" s="150">
        <f t="shared" si="1"/>
        <v>0</v>
      </c>
    </row>
    <row r="44" spans="1:11" ht="14.5" x14ac:dyDescent="0.35">
      <c r="A44" s="7"/>
      <c r="B44" s="102"/>
      <c r="C44" s="102"/>
      <c r="D44" s="102"/>
      <c r="E44" s="112" t="s">
        <v>282</v>
      </c>
      <c r="F44" s="194"/>
      <c r="G44" s="459"/>
      <c r="H44" s="207">
        <v>0</v>
      </c>
      <c r="I44" s="150">
        <f t="shared" si="0"/>
        <v>0</v>
      </c>
      <c r="J44" s="150">
        <f t="shared" si="2"/>
        <v>0</v>
      </c>
      <c r="K44" s="150">
        <f t="shared" si="1"/>
        <v>0</v>
      </c>
    </row>
    <row r="45" spans="1:11" ht="14.5" x14ac:dyDescent="0.35">
      <c r="A45" s="7"/>
      <c r="B45" s="102"/>
      <c r="C45" s="102"/>
      <c r="D45" s="102"/>
      <c r="E45" s="112" t="s">
        <v>283</v>
      </c>
      <c r="F45" s="194"/>
      <c r="G45" s="459"/>
      <c r="H45" s="207">
        <v>0</v>
      </c>
      <c r="I45" s="150">
        <f t="shared" si="0"/>
        <v>0</v>
      </c>
      <c r="J45" s="150">
        <f t="shared" si="2"/>
        <v>0</v>
      </c>
      <c r="K45" s="150">
        <f t="shared" si="1"/>
        <v>0</v>
      </c>
    </row>
    <row r="46" spans="1:11" ht="14.5" x14ac:dyDescent="0.35">
      <c r="A46" s="7"/>
      <c r="B46" s="102"/>
      <c r="C46" s="102"/>
      <c r="D46" s="102"/>
      <c r="E46" s="112" t="s">
        <v>284</v>
      </c>
      <c r="F46" s="194"/>
      <c r="G46" s="459"/>
      <c r="H46" s="207">
        <v>0</v>
      </c>
      <c r="I46" s="150">
        <f t="shared" si="0"/>
        <v>0</v>
      </c>
      <c r="J46" s="150">
        <f t="shared" si="2"/>
        <v>0</v>
      </c>
      <c r="K46" s="150">
        <f t="shared" si="1"/>
        <v>0</v>
      </c>
    </row>
    <row r="47" spans="1:11" ht="14.5" x14ac:dyDescent="0.35">
      <c r="A47" s="7"/>
      <c r="B47" s="102"/>
      <c r="C47" s="102"/>
      <c r="D47" s="102"/>
      <c r="E47" s="112" t="s">
        <v>285</v>
      </c>
      <c r="F47" s="194"/>
      <c r="G47" s="459"/>
      <c r="H47" s="207">
        <v>0</v>
      </c>
      <c r="I47" s="150">
        <f t="shared" ref="I47:I63" si="3">G47*F47</f>
        <v>0</v>
      </c>
      <c r="J47" s="150">
        <f t="shared" si="2"/>
        <v>0</v>
      </c>
      <c r="K47" s="150">
        <f t="shared" ref="K47:K63" si="4">I47-J47</f>
        <v>0</v>
      </c>
    </row>
    <row r="48" spans="1:11" ht="14.5" x14ac:dyDescent="0.35">
      <c r="A48" s="7"/>
      <c r="B48" s="102"/>
      <c r="C48" s="102"/>
      <c r="D48" s="102"/>
      <c r="E48" s="112" t="s">
        <v>286</v>
      </c>
      <c r="F48" s="194"/>
      <c r="G48" s="459"/>
      <c r="H48" s="207">
        <v>0</v>
      </c>
      <c r="I48" s="150">
        <f t="shared" si="3"/>
        <v>0</v>
      </c>
      <c r="J48" s="150">
        <f t="shared" si="2"/>
        <v>0</v>
      </c>
      <c r="K48" s="150">
        <f t="shared" si="4"/>
        <v>0</v>
      </c>
    </row>
    <row r="49" spans="1:11" ht="14.5" x14ac:dyDescent="0.35">
      <c r="A49" s="7"/>
      <c r="B49" s="102"/>
      <c r="C49" s="102"/>
      <c r="D49" s="102"/>
      <c r="E49" s="112" t="s">
        <v>287</v>
      </c>
      <c r="F49" s="194"/>
      <c r="G49" s="459"/>
      <c r="H49" s="207">
        <v>0</v>
      </c>
      <c r="I49" s="150">
        <f t="shared" si="3"/>
        <v>0</v>
      </c>
      <c r="J49" s="150">
        <f t="shared" si="2"/>
        <v>0</v>
      </c>
      <c r="K49" s="150">
        <f t="shared" si="4"/>
        <v>0</v>
      </c>
    </row>
    <row r="50" spans="1:11" ht="14.5" x14ac:dyDescent="0.35">
      <c r="A50" s="7"/>
      <c r="B50" s="102"/>
      <c r="C50" s="102"/>
      <c r="D50" s="102"/>
      <c r="E50" s="112" t="s">
        <v>288</v>
      </c>
      <c r="F50" s="194"/>
      <c r="G50" s="459"/>
      <c r="H50" s="207">
        <v>0</v>
      </c>
      <c r="I50" s="150">
        <f t="shared" si="3"/>
        <v>0</v>
      </c>
      <c r="J50" s="150">
        <f t="shared" si="2"/>
        <v>0</v>
      </c>
      <c r="K50" s="150">
        <f t="shared" si="4"/>
        <v>0</v>
      </c>
    </row>
    <row r="51" spans="1:11" ht="14.5" x14ac:dyDescent="0.35">
      <c r="A51" s="7"/>
      <c r="B51" s="102"/>
      <c r="C51" s="102"/>
      <c r="D51" s="102"/>
      <c r="E51" s="112" t="s">
        <v>289</v>
      </c>
      <c r="F51" s="194"/>
      <c r="G51" s="459"/>
      <c r="H51" s="207">
        <v>0</v>
      </c>
      <c r="I51" s="150">
        <f t="shared" si="3"/>
        <v>0</v>
      </c>
      <c r="J51" s="150">
        <f t="shared" si="2"/>
        <v>0</v>
      </c>
      <c r="K51" s="150">
        <f t="shared" si="4"/>
        <v>0</v>
      </c>
    </row>
    <row r="52" spans="1:11" ht="14.5" x14ac:dyDescent="0.35">
      <c r="A52" s="7"/>
      <c r="B52" s="102"/>
      <c r="C52" s="102"/>
      <c r="D52" s="102"/>
      <c r="E52" s="112" t="s">
        <v>290</v>
      </c>
      <c r="F52" s="194"/>
      <c r="G52" s="459"/>
      <c r="H52" s="207">
        <v>0</v>
      </c>
      <c r="I52" s="150">
        <f t="shared" si="3"/>
        <v>0</v>
      </c>
      <c r="J52" s="150">
        <f t="shared" si="2"/>
        <v>0</v>
      </c>
      <c r="K52" s="150">
        <f t="shared" si="4"/>
        <v>0</v>
      </c>
    </row>
    <row r="53" spans="1:11" ht="14.5" x14ac:dyDescent="0.35">
      <c r="A53" s="7"/>
      <c r="B53" s="102"/>
      <c r="C53" s="102"/>
      <c r="D53" s="102"/>
      <c r="E53" s="112" t="s">
        <v>291</v>
      </c>
      <c r="F53" s="194"/>
      <c r="G53" s="459"/>
      <c r="H53" s="207">
        <v>0</v>
      </c>
      <c r="I53" s="150">
        <f t="shared" si="3"/>
        <v>0</v>
      </c>
      <c r="J53" s="150">
        <f t="shared" si="2"/>
        <v>0</v>
      </c>
      <c r="K53" s="150">
        <f t="shared" si="4"/>
        <v>0</v>
      </c>
    </row>
    <row r="54" spans="1:11" ht="14.5" x14ac:dyDescent="0.35">
      <c r="A54" s="7"/>
      <c r="B54" s="102"/>
      <c r="C54" s="102"/>
      <c r="D54" s="102"/>
      <c r="E54" s="112" t="s">
        <v>292</v>
      </c>
      <c r="F54" s="194"/>
      <c r="G54" s="459"/>
      <c r="H54" s="207">
        <v>0</v>
      </c>
      <c r="I54" s="150">
        <f t="shared" si="3"/>
        <v>0</v>
      </c>
      <c r="J54" s="150">
        <f t="shared" si="2"/>
        <v>0</v>
      </c>
      <c r="K54" s="150">
        <f t="shared" si="4"/>
        <v>0</v>
      </c>
    </row>
    <row r="55" spans="1:11" ht="14.5" x14ac:dyDescent="0.35">
      <c r="A55" s="7"/>
      <c r="B55" s="102"/>
      <c r="C55" s="102"/>
      <c r="D55" s="102"/>
      <c r="E55" s="112" t="s">
        <v>293</v>
      </c>
      <c r="F55" s="194"/>
      <c r="G55" s="459"/>
      <c r="H55" s="207">
        <v>0</v>
      </c>
      <c r="I55" s="150">
        <f t="shared" si="3"/>
        <v>0</v>
      </c>
      <c r="J55" s="150">
        <f t="shared" si="2"/>
        <v>0</v>
      </c>
      <c r="K55" s="150">
        <f t="shared" si="4"/>
        <v>0</v>
      </c>
    </row>
    <row r="56" spans="1:11" ht="14.5" x14ac:dyDescent="0.35">
      <c r="A56" s="7"/>
      <c r="B56" s="102"/>
      <c r="C56" s="102"/>
      <c r="D56" s="102"/>
      <c r="E56" s="112" t="s">
        <v>294</v>
      </c>
      <c r="F56" s="194"/>
      <c r="G56" s="459"/>
      <c r="H56" s="207">
        <v>0</v>
      </c>
      <c r="I56" s="150">
        <f t="shared" si="3"/>
        <v>0</v>
      </c>
      <c r="J56" s="150">
        <f t="shared" si="2"/>
        <v>0</v>
      </c>
      <c r="K56" s="150">
        <f t="shared" si="4"/>
        <v>0</v>
      </c>
    </row>
    <row r="57" spans="1:11" ht="14.5" x14ac:dyDescent="0.35">
      <c r="A57" s="7"/>
      <c r="B57" s="102"/>
      <c r="C57" s="102"/>
      <c r="D57" s="102"/>
      <c r="E57" s="112" t="s">
        <v>295</v>
      </c>
      <c r="F57" s="194"/>
      <c r="G57" s="459"/>
      <c r="H57" s="207">
        <v>0</v>
      </c>
      <c r="I57" s="150">
        <f t="shared" si="3"/>
        <v>0</v>
      </c>
      <c r="J57" s="150">
        <f t="shared" si="2"/>
        <v>0</v>
      </c>
      <c r="K57" s="150">
        <f t="shared" si="4"/>
        <v>0</v>
      </c>
    </row>
    <row r="58" spans="1:11" ht="14.5" x14ac:dyDescent="0.35">
      <c r="A58" s="7"/>
      <c r="B58" s="102"/>
      <c r="C58" s="102"/>
      <c r="D58" s="102"/>
      <c r="E58" s="112" t="s">
        <v>296</v>
      </c>
      <c r="F58" s="194"/>
      <c r="G58" s="459"/>
      <c r="H58" s="207">
        <v>0</v>
      </c>
      <c r="I58" s="150">
        <f t="shared" si="3"/>
        <v>0</v>
      </c>
      <c r="J58" s="150">
        <f t="shared" si="2"/>
        <v>0</v>
      </c>
      <c r="K58" s="150">
        <f t="shared" si="4"/>
        <v>0</v>
      </c>
    </row>
    <row r="59" spans="1:11" ht="14.5" x14ac:dyDescent="0.35">
      <c r="A59" s="7"/>
      <c r="B59" s="102"/>
      <c r="C59" s="102"/>
      <c r="D59" s="102"/>
      <c r="E59" s="112" t="s">
        <v>297</v>
      </c>
      <c r="F59" s="194"/>
      <c r="G59" s="459"/>
      <c r="H59" s="207">
        <v>0</v>
      </c>
      <c r="I59" s="150">
        <f t="shared" si="3"/>
        <v>0</v>
      </c>
      <c r="J59" s="150">
        <f t="shared" si="2"/>
        <v>0</v>
      </c>
      <c r="K59" s="150">
        <f t="shared" si="4"/>
        <v>0</v>
      </c>
    </row>
    <row r="60" spans="1:11" ht="14.5" x14ac:dyDescent="0.35">
      <c r="A60" s="7"/>
      <c r="B60" s="102"/>
      <c r="C60" s="102"/>
      <c r="D60" s="102"/>
      <c r="E60" s="112" t="s">
        <v>298</v>
      </c>
      <c r="F60" s="194"/>
      <c r="G60" s="459"/>
      <c r="H60" s="207">
        <v>0</v>
      </c>
      <c r="I60" s="150">
        <f t="shared" si="3"/>
        <v>0</v>
      </c>
      <c r="J60" s="150">
        <f t="shared" si="2"/>
        <v>0</v>
      </c>
      <c r="K60" s="150">
        <f t="shared" si="4"/>
        <v>0</v>
      </c>
    </row>
    <row r="61" spans="1:11" ht="14.5" x14ac:dyDescent="0.35">
      <c r="A61" s="7"/>
      <c r="B61" s="102"/>
      <c r="C61" s="102"/>
      <c r="D61" s="102"/>
      <c r="E61" s="112" t="s">
        <v>299</v>
      </c>
      <c r="F61" s="194"/>
      <c r="G61" s="459"/>
      <c r="H61" s="207">
        <v>0</v>
      </c>
      <c r="I61" s="150">
        <f t="shared" si="3"/>
        <v>0</v>
      </c>
      <c r="J61" s="150">
        <f t="shared" si="2"/>
        <v>0</v>
      </c>
      <c r="K61" s="150">
        <f t="shared" si="4"/>
        <v>0</v>
      </c>
    </row>
    <row r="62" spans="1:11" ht="14.5" x14ac:dyDescent="0.35">
      <c r="A62" s="7"/>
      <c r="B62" s="102"/>
      <c r="C62" s="102"/>
      <c r="D62" s="102"/>
      <c r="E62" s="112" t="s">
        <v>300</v>
      </c>
      <c r="F62" s="194"/>
      <c r="G62" s="459"/>
      <c r="H62" s="207">
        <v>0</v>
      </c>
      <c r="I62" s="150">
        <f t="shared" si="3"/>
        <v>0</v>
      </c>
      <c r="J62" s="150">
        <f t="shared" si="2"/>
        <v>0</v>
      </c>
      <c r="K62" s="150">
        <f t="shared" si="4"/>
        <v>0</v>
      </c>
    </row>
    <row r="63" spans="1:11" ht="14.5" x14ac:dyDescent="0.35">
      <c r="A63" s="7"/>
      <c r="B63" s="102"/>
      <c r="C63" s="102"/>
      <c r="D63" s="102"/>
      <c r="E63" s="112" t="s">
        <v>301</v>
      </c>
      <c r="F63" s="194"/>
      <c r="G63" s="459"/>
      <c r="H63" s="207">
        <v>0</v>
      </c>
      <c r="I63" s="150">
        <f t="shared" si="3"/>
        <v>0</v>
      </c>
      <c r="J63" s="150">
        <f t="shared" si="2"/>
        <v>0</v>
      </c>
      <c r="K63" s="150">
        <f t="shared" si="4"/>
        <v>0</v>
      </c>
    </row>
    <row r="64" spans="1:11" ht="14.5" x14ac:dyDescent="0.35">
      <c r="A64" s="7"/>
      <c r="B64" s="102" t="s">
        <v>302</v>
      </c>
      <c r="C64" s="102" t="s">
        <v>303</v>
      </c>
      <c r="D64" s="102"/>
      <c r="E64" s="112" t="s">
        <v>304</v>
      </c>
      <c r="F64" s="194"/>
      <c r="G64" s="459"/>
      <c r="H64" s="207">
        <v>0</v>
      </c>
      <c r="I64" s="150">
        <f t="shared" ref="I64:I95" si="5">G64*F64</f>
        <v>0</v>
      </c>
      <c r="J64" s="150">
        <f t="shared" ref="J64:J95" si="6">I64*H64</f>
        <v>0</v>
      </c>
      <c r="K64" s="150">
        <f t="shared" ref="K64:K95" si="7">I64-J64</f>
        <v>0</v>
      </c>
    </row>
    <row r="65" spans="1:11" ht="14.5" x14ac:dyDescent="0.35">
      <c r="A65" s="7"/>
      <c r="B65" s="102"/>
      <c r="C65" s="102"/>
      <c r="D65" s="102"/>
      <c r="E65" s="112" t="s">
        <v>305</v>
      </c>
      <c r="F65" s="194"/>
      <c r="G65" s="459"/>
      <c r="H65" s="207">
        <v>0</v>
      </c>
      <c r="I65" s="150">
        <f t="shared" si="5"/>
        <v>0</v>
      </c>
      <c r="J65" s="150">
        <f t="shared" si="6"/>
        <v>0</v>
      </c>
      <c r="K65" s="150">
        <f t="shared" si="7"/>
        <v>0</v>
      </c>
    </row>
    <row r="66" spans="1:11" ht="14.5" x14ac:dyDescent="0.35">
      <c r="A66" s="7"/>
      <c r="B66" s="102"/>
      <c r="C66" s="102" t="s">
        <v>306</v>
      </c>
      <c r="D66" s="102"/>
      <c r="E66" s="112" t="s">
        <v>307</v>
      </c>
      <c r="F66" s="194"/>
      <c r="G66" s="459"/>
      <c r="H66" s="207">
        <v>0</v>
      </c>
      <c r="I66" s="150">
        <f t="shared" si="5"/>
        <v>0</v>
      </c>
      <c r="J66" s="150">
        <f t="shared" si="6"/>
        <v>0</v>
      </c>
      <c r="K66" s="150">
        <f t="shared" si="7"/>
        <v>0</v>
      </c>
    </row>
    <row r="67" spans="1:11" ht="14.5" x14ac:dyDescent="0.35">
      <c r="A67" s="7"/>
      <c r="B67" s="102"/>
      <c r="C67" s="102"/>
      <c r="D67" s="102"/>
      <c r="E67" s="112" t="s">
        <v>308</v>
      </c>
      <c r="F67" s="194"/>
      <c r="G67" s="459"/>
      <c r="H67" s="207">
        <v>0</v>
      </c>
      <c r="I67" s="150">
        <f t="shared" si="5"/>
        <v>0</v>
      </c>
      <c r="J67" s="150">
        <f t="shared" si="6"/>
        <v>0</v>
      </c>
      <c r="K67" s="150">
        <f t="shared" si="7"/>
        <v>0</v>
      </c>
    </row>
    <row r="68" spans="1:11" ht="14.5" x14ac:dyDescent="0.35">
      <c r="A68" s="7"/>
      <c r="B68" s="102"/>
      <c r="C68" s="102" t="s">
        <v>309</v>
      </c>
      <c r="D68" s="102"/>
      <c r="E68" s="112" t="s">
        <v>310</v>
      </c>
      <c r="F68" s="194"/>
      <c r="G68" s="459"/>
      <c r="H68" s="207">
        <v>0</v>
      </c>
      <c r="I68" s="150">
        <f t="shared" si="5"/>
        <v>0</v>
      </c>
      <c r="J68" s="150">
        <f t="shared" si="6"/>
        <v>0</v>
      </c>
      <c r="K68" s="150">
        <f t="shared" si="7"/>
        <v>0</v>
      </c>
    </row>
    <row r="69" spans="1:11" ht="14.5" x14ac:dyDescent="0.35">
      <c r="A69" s="7"/>
      <c r="B69" s="102"/>
      <c r="C69" s="102"/>
      <c r="D69" s="102"/>
      <c r="E69" s="112" t="s">
        <v>311</v>
      </c>
      <c r="F69" s="194"/>
      <c r="G69" s="459"/>
      <c r="H69" s="207">
        <v>0</v>
      </c>
      <c r="I69" s="150">
        <f t="shared" si="5"/>
        <v>0</v>
      </c>
      <c r="J69" s="150">
        <f t="shared" si="6"/>
        <v>0</v>
      </c>
      <c r="K69" s="150">
        <f t="shared" si="7"/>
        <v>0</v>
      </c>
    </row>
    <row r="70" spans="1:11" ht="14.5" x14ac:dyDescent="0.35">
      <c r="A70" s="7"/>
      <c r="B70" s="102"/>
      <c r="C70" s="102" t="s">
        <v>312</v>
      </c>
      <c r="D70" s="102"/>
      <c r="E70" s="112" t="s">
        <v>313</v>
      </c>
      <c r="F70" s="194"/>
      <c r="G70" s="459"/>
      <c r="H70" s="207">
        <v>0</v>
      </c>
      <c r="I70" s="150">
        <f t="shared" si="5"/>
        <v>0</v>
      </c>
      <c r="J70" s="150">
        <f t="shared" si="6"/>
        <v>0</v>
      </c>
      <c r="K70" s="150">
        <f t="shared" si="7"/>
        <v>0</v>
      </c>
    </row>
    <row r="71" spans="1:11" ht="14.5" x14ac:dyDescent="0.35">
      <c r="A71" s="7"/>
      <c r="B71" s="102"/>
      <c r="C71" s="102"/>
      <c r="D71" s="102"/>
      <c r="E71" s="112" t="s">
        <v>314</v>
      </c>
      <c r="F71" s="194"/>
      <c r="G71" s="459"/>
      <c r="H71" s="207">
        <v>0</v>
      </c>
      <c r="I71" s="150">
        <f t="shared" si="5"/>
        <v>0</v>
      </c>
      <c r="J71" s="150">
        <f t="shared" si="6"/>
        <v>0</v>
      </c>
      <c r="K71" s="150">
        <f t="shared" si="7"/>
        <v>0</v>
      </c>
    </row>
    <row r="72" spans="1:11" ht="14.5" x14ac:dyDescent="0.35">
      <c r="A72" s="7"/>
      <c r="B72" s="102"/>
      <c r="C72" s="102" t="s">
        <v>315</v>
      </c>
      <c r="D72" s="102"/>
      <c r="E72" s="112" t="s">
        <v>316</v>
      </c>
      <c r="F72" s="194"/>
      <c r="G72" s="459"/>
      <c r="H72" s="207">
        <v>0</v>
      </c>
      <c r="I72" s="150">
        <f t="shared" si="5"/>
        <v>0</v>
      </c>
      <c r="J72" s="150">
        <f t="shared" si="6"/>
        <v>0</v>
      </c>
      <c r="K72" s="150">
        <f t="shared" si="7"/>
        <v>0</v>
      </c>
    </row>
    <row r="73" spans="1:11" ht="14.5" x14ac:dyDescent="0.35">
      <c r="A73" s="7"/>
      <c r="B73" s="102"/>
      <c r="C73" s="102"/>
      <c r="D73" s="102"/>
      <c r="E73" s="112" t="s">
        <v>317</v>
      </c>
      <c r="F73" s="194"/>
      <c r="G73" s="459"/>
      <c r="H73" s="207">
        <v>0</v>
      </c>
      <c r="I73" s="150">
        <f t="shared" si="5"/>
        <v>0</v>
      </c>
      <c r="J73" s="150">
        <f t="shared" si="6"/>
        <v>0</v>
      </c>
      <c r="K73" s="150">
        <f t="shared" si="7"/>
        <v>0</v>
      </c>
    </row>
    <row r="74" spans="1:11" ht="14.5" x14ac:dyDescent="0.35">
      <c r="A74" s="7"/>
      <c r="B74" s="102"/>
      <c r="C74" s="102" t="s">
        <v>318</v>
      </c>
      <c r="D74" s="102"/>
      <c r="E74" s="112" t="s">
        <v>319</v>
      </c>
      <c r="F74" s="194"/>
      <c r="G74" s="459"/>
      <c r="H74" s="207">
        <v>0</v>
      </c>
      <c r="I74" s="150">
        <f t="shared" si="5"/>
        <v>0</v>
      </c>
      <c r="J74" s="150">
        <f t="shared" si="6"/>
        <v>0</v>
      </c>
      <c r="K74" s="150">
        <f t="shared" si="7"/>
        <v>0</v>
      </c>
    </row>
    <row r="75" spans="1:11" ht="14.5" x14ac:dyDescent="0.35">
      <c r="A75" s="7"/>
      <c r="B75" s="102"/>
      <c r="C75" s="102"/>
      <c r="D75" s="102"/>
      <c r="E75" s="112" t="s">
        <v>320</v>
      </c>
      <c r="F75" s="194"/>
      <c r="G75" s="459"/>
      <c r="H75" s="207">
        <v>0</v>
      </c>
      <c r="I75" s="150">
        <f t="shared" si="5"/>
        <v>0</v>
      </c>
      <c r="J75" s="150">
        <f t="shared" si="6"/>
        <v>0</v>
      </c>
      <c r="K75" s="150">
        <f t="shared" si="7"/>
        <v>0</v>
      </c>
    </row>
    <row r="76" spans="1:11" ht="14.5" x14ac:dyDescent="0.35">
      <c r="A76" s="7"/>
      <c r="B76" s="102"/>
      <c r="C76" s="102" t="s">
        <v>321</v>
      </c>
      <c r="D76" s="102"/>
      <c r="E76" s="112" t="s">
        <v>322</v>
      </c>
      <c r="F76" s="194"/>
      <c r="G76" s="459"/>
      <c r="H76" s="207">
        <v>0</v>
      </c>
      <c r="I76" s="150">
        <f t="shared" si="5"/>
        <v>0</v>
      </c>
      <c r="J76" s="150">
        <f t="shared" si="6"/>
        <v>0</v>
      </c>
      <c r="K76" s="150">
        <f t="shared" si="7"/>
        <v>0</v>
      </c>
    </row>
    <row r="77" spans="1:11" ht="14.5" x14ac:dyDescent="0.35">
      <c r="A77" s="7"/>
      <c r="B77" s="102"/>
      <c r="C77" s="102"/>
      <c r="D77" s="102"/>
      <c r="E77" s="112" t="s">
        <v>323</v>
      </c>
      <c r="F77" s="194"/>
      <c r="G77" s="459"/>
      <c r="H77" s="207">
        <v>0</v>
      </c>
      <c r="I77" s="150">
        <f t="shared" si="5"/>
        <v>0</v>
      </c>
      <c r="J77" s="150">
        <f t="shared" si="6"/>
        <v>0</v>
      </c>
      <c r="K77" s="150">
        <f t="shared" si="7"/>
        <v>0</v>
      </c>
    </row>
    <row r="78" spans="1:11" ht="14.5" x14ac:dyDescent="0.35">
      <c r="A78" s="7"/>
      <c r="B78" s="102"/>
      <c r="C78" s="102" t="s">
        <v>268</v>
      </c>
      <c r="D78" s="102"/>
      <c r="E78" s="112" t="s">
        <v>324</v>
      </c>
      <c r="F78" s="194"/>
      <c r="G78" s="459"/>
      <c r="H78" s="207">
        <v>0</v>
      </c>
      <c r="I78" s="150">
        <f t="shared" si="5"/>
        <v>0</v>
      </c>
      <c r="J78" s="150">
        <f t="shared" si="6"/>
        <v>0</v>
      </c>
      <c r="K78" s="150">
        <f t="shared" si="7"/>
        <v>0</v>
      </c>
    </row>
    <row r="79" spans="1:11" ht="14.5" x14ac:dyDescent="0.35">
      <c r="A79" s="7"/>
      <c r="B79" s="102"/>
      <c r="C79" s="102"/>
      <c r="D79" s="102"/>
      <c r="E79" s="112" t="s">
        <v>325</v>
      </c>
      <c r="F79" s="194"/>
      <c r="G79" s="459"/>
      <c r="H79" s="207">
        <v>0</v>
      </c>
      <c r="I79" s="150">
        <f t="shared" si="5"/>
        <v>0</v>
      </c>
      <c r="J79" s="150">
        <f t="shared" si="6"/>
        <v>0</v>
      </c>
      <c r="K79" s="150">
        <f t="shared" si="7"/>
        <v>0</v>
      </c>
    </row>
    <row r="80" spans="1:11" ht="14.5" x14ac:dyDescent="0.35">
      <c r="A80" s="7"/>
      <c r="B80" s="102"/>
      <c r="C80" s="102" t="s">
        <v>271</v>
      </c>
      <c r="D80" s="102"/>
      <c r="E80" s="112" t="s">
        <v>326</v>
      </c>
      <c r="F80" s="194"/>
      <c r="G80" s="459"/>
      <c r="H80" s="207">
        <v>0</v>
      </c>
      <c r="I80" s="150">
        <f t="shared" si="5"/>
        <v>0</v>
      </c>
      <c r="J80" s="150">
        <f t="shared" si="6"/>
        <v>0</v>
      </c>
      <c r="K80" s="150">
        <f t="shared" si="7"/>
        <v>0</v>
      </c>
    </row>
    <row r="81" spans="1:11" ht="14.5" x14ac:dyDescent="0.35">
      <c r="A81" s="7"/>
      <c r="B81" s="102"/>
      <c r="C81" s="102"/>
      <c r="D81" s="102"/>
      <c r="E81" s="112" t="s">
        <v>327</v>
      </c>
      <c r="F81" s="194"/>
      <c r="G81" s="459"/>
      <c r="H81" s="207">
        <v>0</v>
      </c>
      <c r="I81" s="150">
        <f t="shared" si="5"/>
        <v>0</v>
      </c>
      <c r="J81" s="150">
        <f t="shared" si="6"/>
        <v>0</v>
      </c>
      <c r="K81" s="150">
        <f t="shared" si="7"/>
        <v>0</v>
      </c>
    </row>
    <row r="82" spans="1:11" ht="14.5" x14ac:dyDescent="0.35">
      <c r="A82" s="7"/>
      <c r="B82" s="102"/>
      <c r="C82" s="102" t="s">
        <v>274</v>
      </c>
      <c r="D82" s="102"/>
      <c r="E82" s="112" t="s">
        <v>328</v>
      </c>
      <c r="F82" s="194"/>
      <c r="G82" s="459"/>
      <c r="H82" s="207">
        <v>0</v>
      </c>
      <c r="I82" s="150">
        <f t="shared" si="5"/>
        <v>0</v>
      </c>
      <c r="J82" s="150">
        <f t="shared" si="6"/>
        <v>0</v>
      </c>
      <c r="K82" s="150">
        <f t="shared" si="7"/>
        <v>0</v>
      </c>
    </row>
    <row r="83" spans="1:11" ht="14.5" x14ac:dyDescent="0.35">
      <c r="A83" s="7"/>
      <c r="B83" s="102"/>
      <c r="C83" s="102"/>
      <c r="D83" s="102"/>
      <c r="E83" s="112" t="s">
        <v>329</v>
      </c>
      <c r="F83" s="194"/>
      <c r="G83" s="459"/>
      <c r="H83" s="207">
        <v>0</v>
      </c>
      <c r="I83" s="150">
        <f t="shared" si="5"/>
        <v>0</v>
      </c>
      <c r="J83" s="150">
        <f t="shared" si="6"/>
        <v>0</v>
      </c>
      <c r="K83" s="150">
        <f t="shared" si="7"/>
        <v>0</v>
      </c>
    </row>
    <row r="84" spans="1:11" ht="14.5" x14ac:dyDescent="0.35">
      <c r="A84" s="7"/>
      <c r="B84" s="102"/>
      <c r="C84" s="102"/>
      <c r="D84" s="102"/>
      <c r="E84" s="112" t="s">
        <v>330</v>
      </c>
      <c r="F84" s="194"/>
      <c r="G84" s="459"/>
      <c r="H84" s="207">
        <v>0</v>
      </c>
      <c r="I84" s="150">
        <f t="shared" si="5"/>
        <v>0</v>
      </c>
      <c r="J84" s="150">
        <f t="shared" si="6"/>
        <v>0</v>
      </c>
      <c r="K84" s="150">
        <f t="shared" si="7"/>
        <v>0</v>
      </c>
    </row>
    <row r="85" spans="1:11" ht="14.5" x14ac:dyDescent="0.35">
      <c r="B85" s="102"/>
      <c r="C85" s="102"/>
      <c r="D85" s="102"/>
      <c r="E85" s="112" t="s">
        <v>331</v>
      </c>
      <c r="F85" s="194"/>
      <c r="G85" s="459"/>
      <c r="H85" s="207">
        <v>0</v>
      </c>
      <c r="I85" s="150">
        <f t="shared" si="5"/>
        <v>0</v>
      </c>
      <c r="J85" s="150">
        <f t="shared" si="6"/>
        <v>0</v>
      </c>
      <c r="K85" s="150">
        <f t="shared" si="7"/>
        <v>0</v>
      </c>
    </row>
    <row r="86" spans="1:11" ht="14.5" x14ac:dyDescent="0.35">
      <c r="B86" s="102"/>
      <c r="C86" s="102"/>
      <c r="D86" s="102"/>
      <c r="E86" s="112" t="s">
        <v>332</v>
      </c>
      <c r="F86" s="194"/>
      <c r="G86" s="459"/>
      <c r="H86" s="207">
        <v>0</v>
      </c>
      <c r="I86" s="150">
        <f t="shared" si="5"/>
        <v>0</v>
      </c>
      <c r="J86" s="150">
        <f t="shared" si="6"/>
        <v>0</v>
      </c>
      <c r="K86" s="150">
        <f t="shared" si="7"/>
        <v>0</v>
      </c>
    </row>
    <row r="87" spans="1:11" ht="14.5" x14ac:dyDescent="0.35">
      <c r="B87" s="102"/>
      <c r="C87" s="102"/>
      <c r="D87" s="102"/>
      <c r="E87" s="112" t="s">
        <v>333</v>
      </c>
      <c r="F87" s="194"/>
      <c r="G87" s="459"/>
      <c r="H87" s="207">
        <v>0</v>
      </c>
      <c r="I87" s="150">
        <f t="shared" si="5"/>
        <v>0</v>
      </c>
      <c r="J87" s="150">
        <f t="shared" si="6"/>
        <v>0</v>
      </c>
      <c r="K87" s="150">
        <f t="shared" si="7"/>
        <v>0</v>
      </c>
    </row>
    <row r="88" spans="1:11" ht="14.5" x14ac:dyDescent="0.35">
      <c r="B88" s="102"/>
      <c r="C88" s="102"/>
      <c r="D88" s="102"/>
      <c r="E88" s="112" t="s">
        <v>334</v>
      </c>
      <c r="F88" s="194"/>
      <c r="G88" s="459"/>
      <c r="H88" s="207">
        <v>0</v>
      </c>
      <c r="I88" s="150">
        <f t="shared" si="5"/>
        <v>0</v>
      </c>
      <c r="J88" s="150">
        <f t="shared" si="6"/>
        <v>0</v>
      </c>
      <c r="K88" s="150">
        <f t="shared" si="7"/>
        <v>0</v>
      </c>
    </row>
    <row r="89" spans="1:11" ht="14.5" x14ac:dyDescent="0.35">
      <c r="B89" s="102"/>
      <c r="C89" s="102"/>
      <c r="D89" s="102"/>
      <c r="E89" s="112" t="s">
        <v>335</v>
      </c>
      <c r="F89" s="194"/>
      <c r="G89" s="459"/>
      <c r="H89" s="207">
        <v>0</v>
      </c>
      <c r="I89" s="150">
        <f t="shared" si="5"/>
        <v>0</v>
      </c>
      <c r="J89" s="150">
        <f t="shared" si="6"/>
        <v>0</v>
      </c>
      <c r="K89" s="150">
        <f t="shared" si="7"/>
        <v>0</v>
      </c>
    </row>
    <row r="90" spans="1:11" ht="14.5" x14ac:dyDescent="0.35">
      <c r="B90" s="102"/>
      <c r="C90" s="102"/>
      <c r="D90" s="102"/>
      <c r="E90" s="112" t="s">
        <v>336</v>
      </c>
      <c r="F90" s="194"/>
      <c r="G90" s="459"/>
      <c r="H90" s="207">
        <v>0</v>
      </c>
      <c r="I90" s="150">
        <f t="shared" si="5"/>
        <v>0</v>
      </c>
      <c r="J90" s="150">
        <f t="shared" si="6"/>
        <v>0</v>
      </c>
      <c r="K90" s="150">
        <f t="shared" si="7"/>
        <v>0</v>
      </c>
    </row>
    <row r="91" spans="1:11" ht="14.5" x14ac:dyDescent="0.35">
      <c r="B91" s="102"/>
      <c r="C91" s="102"/>
      <c r="D91" s="102"/>
      <c r="E91" s="112" t="s">
        <v>337</v>
      </c>
      <c r="F91" s="194"/>
      <c r="G91" s="459"/>
      <c r="H91" s="207">
        <v>0</v>
      </c>
      <c r="I91" s="150">
        <f t="shared" si="5"/>
        <v>0</v>
      </c>
      <c r="J91" s="150">
        <f t="shared" si="6"/>
        <v>0</v>
      </c>
      <c r="K91" s="150">
        <f t="shared" si="7"/>
        <v>0</v>
      </c>
    </row>
    <row r="92" spans="1:11" ht="14.5" x14ac:dyDescent="0.35">
      <c r="B92" s="102"/>
      <c r="C92" s="102"/>
      <c r="D92" s="102"/>
      <c r="E92" s="112" t="s">
        <v>338</v>
      </c>
      <c r="F92" s="194"/>
      <c r="G92" s="459"/>
      <c r="H92" s="207">
        <v>0</v>
      </c>
      <c r="I92" s="150">
        <f t="shared" si="5"/>
        <v>0</v>
      </c>
      <c r="J92" s="150">
        <f t="shared" si="6"/>
        <v>0</v>
      </c>
      <c r="K92" s="150">
        <f t="shared" si="7"/>
        <v>0</v>
      </c>
    </row>
    <row r="93" spans="1:11" ht="14.5" x14ac:dyDescent="0.35">
      <c r="B93" s="102"/>
      <c r="C93" s="102"/>
      <c r="D93" s="102"/>
      <c r="E93" s="112" t="s">
        <v>339</v>
      </c>
      <c r="F93" s="194"/>
      <c r="G93" s="459"/>
      <c r="H93" s="207">
        <v>0</v>
      </c>
      <c r="I93" s="150">
        <f t="shared" si="5"/>
        <v>0</v>
      </c>
      <c r="J93" s="150">
        <f t="shared" si="6"/>
        <v>0</v>
      </c>
      <c r="K93" s="150">
        <f t="shared" si="7"/>
        <v>0</v>
      </c>
    </row>
    <row r="94" spans="1:11" ht="14.5" x14ac:dyDescent="0.35">
      <c r="B94" s="102"/>
      <c r="C94" s="102"/>
      <c r="D94" s="102"/>
      <c r="E94" s="112" t="s">
        <v>340</v>
      </c>
      <c r="F94" s="194"/>
      <c r="G94" s="459"/>
      <c r="H94" s="207">
        <v>0</v>
      </c>
      <c r="I94" s="150">
        <f t="shared" si="5"/>
        <v>0</v>
      </c>
      <c r="J94" s="150">
        <f t="shared" si="6"/>
        <v>0</v>
      </c>
      <c r="K94" s="150">
        <f t="shared" si="7"/>
        <v>0</v>
      </c>
    </row>
    <row r="95" spans="1:11" ht="14.5" x14ac:dyDescent="0.35">
      <c r="B95" s="102"/>
      <c r="C95" s="102"/>
      <c r="D95" s="102"/>
      <c r="E95" s="112" t="s">
        <v>341</v>
      </c>
      <c r="F95" s="194"/>
      <c r="G95" s="459"/>
      <c r="H95" s="207">
        <v>0</v>
      </c>
      <c r="I95" s="150">
        <f t="shared" si="5"/>
        <v>0</v>
      </c>
      <c r="J95" s="150">
        <f t="shared" si="6"/>
        <v>0</v>
      </c>
      <c r="K95" s="150">
        <f t="shared" si="7"/>
        <v>0</v>
      </c>
    </row>
    <row r="96" spans="1:11" ht="14.5" x14ac:dyDescent="0.35">
      <c r="B96" s="102"/>
      <c r="C96" s="102"/>
      <c r="D96" s="102"/>
      <c r="E96" s="112" t="s">
        <v>342</v>
      </c>
      <c r="F96" s="194"/>
      <c r="G96" s="459"/>
      <c r="H96" s="207">
        <v>0</v>
      </c>
      <c r="I96" s="150">
        <f t="shared" ref="I96:I100" si="8">G96*F96</f>
        <v>0</v>
      </c>
      <c r="J96" s="150">
        <f t="shared" ref="J96:J100" si="9">I96*H96</f>
        <v>0</v>
      </c>
      <c r="K96" s="150">
        <f t="shared" ref="K96:K100" si="10">I96-J96</f>
        <v>0</v>
      </c>
    </row>
    <row r="97" spans="2:11" ht="14.5" x14ac:dyDescent="0.35">
      <c r="B97" s="102"/>
      <c r="C97" s="102"/>
      <c r="D97" s="102"/>
      <c r="E97" s="112" t="s">
        <v>343</v>
      </c>
      <c r="F97" s="194"/>
      <c r="G97" s="459"/>
      <c r="H97" s="207">
        <v>0</v>
      </c>
      <c r="I97" s="150">
        <f t="shared" si="8"/>
        <v>0</v>
      </c>
      <c r="J97" s="150">
        <f t="shared" si="9"/>
        <v>0</v>
      </c>
      <c r="K97" s="150">
        <f t="shared" si="10"/>
        <v>0</v>
      </c>
    </row>
    <row r="98" spans="2:11" ht="14.5" x14ac:dyDescent="0.35">
      <c r="B98" s="102"/>
      <c r="C98" s="102"/>
      <c r="D98" s="102"/>
      <c r="E98" s="112" t="s">
        <v>344</v>
      </c>
      <c r="F98" s="194"/>
      <c r="G98" s="459"/>
      <c r="H98" s="207">
        <v>0</v>
      </c>
      <c r="I98" s="150">
        <f t="shared" si="8"/>
        <v>0</v>
      </c>
      <c r="J98" s="150">
        <f t="shared" si="9"/>
        <v>0</v>
      </c>
      <c r="K98" s="150">
        <f t="shared" si="10"/>
        <v>0</v>
      </c>
    </row>
    <row r="99" spans="2:11" ht="14.5" x14ac:dyDescent="0.35">
      <c r="B99" s="102"/>
      <c r="C99" s="102"/>
      <c r="D99" s="102"/>
      <c r="E99" s="112" t="s">
        <v>345</v>
      </c>
      <c r="F99" s="194"/>
      <c r="G99" s="459"/>
      <c r="H99" s="207">
        <v>0</v>
      </c>
      <c r="I99" s="150">
        <f t="shared" si="8"/>
        <v>0</v>
      </c>
      <c r="J99" s="150">
        <f t="shared" si="9"/>
        <v>0</v>
      </c>
      <c r="K99" s="150">
        <f t="shared" si="10"/>
        <v>0</v>
      </c>
    </row>
    <row r="100" spans="2:11" ht="14.5" x14ac:dyDescent="0.35">
      <c r="B100" s="102"/>
      <c r="C100" s="102"/>
      <c r="D100" s="102"/>
      <c r="E100" s="112" t="s">
        <v>346</v>
      </c>
      <c r="F100" s="194"/>
      <c r="G100" s="459"/>
      <c r="H100" s="207">
        <v>0</v>
      </c>
      <c r="I100" s="150">
        <f t="shared" si="8"/>
        <v>0</v>
      </c>
      <c r="J100" s="150">
        <f t="shared" si="9"/>
        <v>0</v>
      </c>
      <c r="K100" s="150">
        <f t="shared" si="10"/>
        <v>0</v>
      </c>
    </row>
    <row r="101" spans="2:11" ht="14.5" x14ac:dyDescent="0.35">
      <c r="B101" s="102"/>
      <c r="C101" s="102"/>
      <c r="D101" s="102"/>
      <c r="E101" s="112" t="s">
        <v>347</v>
      </c>
      <c r="F101" s="194"/>
      <c r="G101" s="459"/>
      <c r="H101" s="207">
        <v>0</v>
      </c>
      <c r="I101" s="150">
        <f t="shared" ref="I101:I164" si="11">G101*F101</f>
        <v>0</v>
      </c>
      <c r="J101" s="150">
        <f t="shared" ref="J101:J164" si="12">I101*H101</f>
        <v>0</v>
      </c>
      <c r="K101" s="150">
        <f t="shared" ref="K101:K164" si="13">I101-J101</f>
        <v>0</v>
      </c>
    </row>
    <row r="102" spans="2:11" ht="14.5" x14ac:dyDescent="0.35">
      <c r="B102" s="102"/>
      <c r="C102" s="102"/>
      <c r="D102" s="102"/>
      <c r="E102" s="112" t="s">
        <v>348</v>
      </c>
      <c r="F102" s="194"/>
      <c r="G102" s="459"/>
      <c r="H102" s="207">
        <v>0</v>
      </c>
      <c r="I102" s="150">
        <f t="shared" si="11"/>
        <v>0</v>
      </c>
      <c r="J102" s="150">
        <f t="shared" si="12"/>
        <v>0</v>
      </c>
      <c r="K102" s="150">
        <f t="shared" si="13"/>
        <v>0</v>
      </c>
    </row>
    <row r="103" spans="2:11" ht="14.5" x14ac:dyDescent="0.35">
      <c r="B103" s="102"/>
      <c r="C103" s="102"/>
      <c r="D103" s="102"/>
      <c r="E103" s="112" t="s">
        <v>349</v>
      </c>
      <c r="F103" s="194"/>
      <c r="G103" s="459"/>
      <c r="H103" s="207">
        <v>0</v>
      </c>
      <c r="I103" s="150">
        <f t="shared" si="11"/>
        <v>0</v>
      </c>
      <c r="J103" s="150">
        <f t="shared" si="12"/>
        <v>0</v>
      </c>
      <c r="K103" s="150">
        <f t="shared" si="13"/>
        <v>0</v>
      </c>
    </row>
    <row r="104" spans="2:11" ht="14.5" x14ac:dyDescent="0.35">
      <c r="B104" s="102"/>
      <c r="C104" s="102"/>
      <c r="D104" s="102"/>
      <c r="E104" s="112" t="s">
        <v>350</v>
      </c>
      <c r="F104" s="194"/>
      <c r="G104" s="459"/>
      <c r="H104" s="207">
        <v>0</v>
      </c>
      <c r="I104" s="150">
        <f t="shared" si="11"/>
        <v>0</v>
      </c>
      <c r="J104" s="150">
        <f t="shared" si="12"/>
        <v>0</v>
      </c>
      <c r="K104" s="150">
        <f t="shared" si="13"/>
        <v>0</v>
      </c>
    </row>
    <row r="105" spans="2:11" ht="14.5" x14ac:dyDescent="0.35">
      <c r="B105" s="102"/>
      <c r="C105" s="102"/>
      <c r="D105" s="102"/>
      <c r="E105" s="112" t="s">
        <v>351</v>
      </c>
      <c r="F105" s="194"/>
      <c r="G105" s="459"/>
      <c r="H105" s="207">
        <v>0</v>
      </c>
      <c r="I105" s="150">
        <f t="shared" si="11"/>
        <v>0</v>
      </c>
      <c r="J105" s="150">
        <f t="shared" si="12"/>
        <v>0</v>
      </c>
      <c r="K105" s="150">
        <f t="shared" si="13"/>
        <v>0</v>
      </c>
    </row>
    <row r="106" spans="2:11" ht="14.5" x14ac:dyDescent="0.35">
      <c r="B106" s="102"/>
      <c r="C106" s="102"/>
      <c r="D106" s="102"/>
      <c r="E106" s="112" t="s">
        <v>352</v>
      </c>
      <c r="F106" s="194"/>
      <c r="G106" s="459"/>
      <c r="H106" s="207">
        <v>0</v>
      </c>
      <c r="I106" s="150">
        <f t="shared" si="11"/>
        <v>0</v>
      </c>
      <c r="J106" s="150">
        <f t="shared" si="12"/>
        <v>0</v>
      </c>
      <c r="K106" s="150">
        <f t="shared" si="13"/>
        <v>0</v>
      </c>
    </row>
    <row r="107" spans="2:11" ht="14.5" x14ac:dyDescent="0.35">
      <c r="B107" s="102"/>
      <c r="C107" s="102"/>
      <c r="D107" s="102"/>
      <c r="E107" s="112" t="s">
        <v>353</v>
      </c>
      <c r="F107" s="194"/>
      <c r="G107" s="459"/>
      <c r="H107" s="207">
        <v>0</v>
      </c>
      <c r="I107" s="150">
        <f t="shared" si="11"/>
        <v>0</v>
      </c>
      <c r="J107" s="150">
        <f t="shared" si="12"/>
        <v>0</v>
      </c>
      <c r="K107" s="150">
        <f t="shared" si="13"/>
        <v>0</v>
      </c>
    </row>
    <row r="108" spans="2:11" ht="14.5" x14ac:dyDescent="0.35">
      <c r="B108" s="102"/>
      <c r="C108" s="102"/>
      <c r="D108" s="102"/>
      <c r="E108" s="112" t="s">
        <v>354</v>
      </c>
      <c r="F108" s="194"/>
      <c r="G108" s="459"/>
      <c r="H108" s="207">
        <v>0</v>
      </c>
      <c r="I108" s="150">
        <f t="shared" si="11"/>
        <v>0</v>
      </c>
      <c r="J108" s="150">
        <f t="shared" si="12"/>
        <v>0</v>
      </c>
      <c r="K108" s="150">
        <f t="shared" si="13"/>
        <v>0</v>
      </c>
    </row>
    <row r="109" spans="2:11" ht="14.5" x14ac:dyDescent="0.35">
      <c r="B109" s="102"/>
      <c r="C109" s="102"/>
      <c r="D109" s="102"/>
      <c r="E109" s="112" t="s">
        <v>355</v>
      </c>
      <c r="F109" s="194"/>
      <c r="G109" s="459"/>
      <c r="H109" s="207">
        <v>0</v>
      </c>
      <c r="I109" s="150">
        <f t="shared" si="11"/>
        <v>0</v>
      </c>
      <c r="J109" s="150">
        <f t="shared" si="12"/>
        <v>0</v>
      </c>
      <c r="K109" s="150">
        <f t="shared" si="13"/>
        <v>0</v>
      </c>
    </row>
    <row r="110" spans="2:11" ht="14.5" x14ac:dyDescent="0.35">
      <c r="B110" s="102"/>
      <c r="C110" s="102"/>
      <c r="D110" s="102"/>
      <c r="E110" s="112" t="s">
        <v>356</v>
      </c>
      <c r="F110" s="194"/>
      <c r="G110" s="459"/>
      <c r="H110" s="207">
        <v>0</v>
      </c>
      <c r="I110" s="150">
        <f t="shared" si="11"/>
        <v>0</v>
      </c>
      <c r="J110" s="150">
        <f t="shared" si="12"/>
        <v>0</v>
      </c>
      <c r="K110" s="150">
        <f t="shared" si="13"/>
        <v>0</v>
      </c>
    </row>
    <row r="111" spans="2:11" ht="14.5" x14ac:dyDescent="0.35">
      <c r="B111" s="102"/>
      <c r="C111" s="102"/>
      <c r="D111" s="102"/>
      <c r="E111" s="112" t="s">
        <v>357</v>
      </c>
      <c r="F111" s="194"/>
      <c r="G111" s="459"/>
      <c r="H111" s="207">
        <v>0</v>
      </c>
      <c r="I111" s="150">
        <f t="shared" si="11"/>
        <v>0</v>
      </c>
      <c r="J111" s="150">
        <f t="shared" si="12"/>
        <v>0</v>
      </c>
      <c r="K111" s="150">
        <f t="shared" si="13"/>
        <v>0</v>
      </c>
    </row>
    <row r="112" spans="2:11" ht="14.5" x14ac:dyDescent="0.35">
      <c r="B112" s="102"/>
      <c r="C112" s="102"/>
      <c r="D112" s="102"/>
      <c r="E112" s="112" t="s">
        <v>358</v>
      </c>
      <c r="F112" s="194"/>
      <c r="G112" s="459"/>
      <c r="H112" s="207">
        <v>0</v>
      </c>
      <c r="I112" s="150">
        <f t="shared" si="11"/>
        <v>0</v>
      </c>
      <c r="J112" s="150">
        <f t="shared" si="12"/>
        <v>0</v>
      </c>
      <c r="K112" s="150">
        <f t="shared" si="13"/>
        <v>0</v>
      </c>
    </row>
    <row r="113" spans="2:11" ht="14.5" x14ac:dyDescent="0.35">
      <c r="B113" s="102"/>
      <c r="C113" s="102"/>
      <c r="D113" s="102"/>
      <c r="E113" s="112" t="s">
        <v>359</v>
      </c>
      <c r="F113" s="194"/>
      <c r="G113" s="459"/>
      <c r="H113" s="207">
        <v>0</v>
      </c>
      <c r="I113" s="150">
        <f t="shared" si="11"/>
        <v>0</v>
      </c>
      <c r="J113" s="150">
        <f t="shared" si="12"/>
        <v>0</v>
      </c>
      <c r="K113" s="150">
        <f t="shared" si="13"/>
        <v>0</v>
      </c>
    </row>
    <row r="114" spans="2:11" ht="14.5" x14ac:dyDescent="0.35">
      <c r="B114" s="102"/>
      <c r="C114" s="102"/>
      <c r="D114" s="102"/>
      <c r="E114" s="112" t="s">
        <v>360</v>
      </c>
      <c r="F114" s="194"/>
      <c r="G114" s="459"/>
      <c r="H114" s="207">
        <v>0</v>
      </c>
      <c r="I114" s="150">
        <f t="shared" si="11"/>
        <v>0</v>
      </c>
      <c r="J114" s="150">
        <f t="shared" si="12"/>
        <v>0</v>
      </c>
      <c r="K114" s="150">
        <f t="shared" si="13"/>
        <v>0</v>
      </c>
    </row>
    <row r="115" spans="2:11" ht="14.5" x14ac:dyDescent="0.35">
      <c r="B115" s="102"/>
      <c r="C115" s="102"/>
      <c r="D115" s="102"/>
      <c r="E115" s="112" t="s">
        <v>361</v>
      </c>
      <c r="F115" s="194"/>
      <c r="G115" s="459"/>
      <c r="H115" s="207">
        <v>0</v>
      </c>
      <c r="I115" s="150">
        <f t="shared" si="11"/>
        <v>0</v>
      </c>
      <c r="J115" s="150">
        <f t="shared" si="12"/>
        <v>0</v>
      </c>
      <c r="K115" s="150">
        <f t="shared" si="13"/>
        <v>0</v>
      </c>
    </row>
    <row r="116" spans="2:11" ht="14.5" x14ac:dyDescent="0.35">
      <c r="B116" s="102"/>
      <c r="C116" s="102"/>
      <c r="D116" s="102"/>
      <c r="E116" s="112" t="s">
        <v>362</v>
      </c>
      <c r="F116" s="194"/>
      <c r="G116" s="459"/>
      <c r="H116" s="207">
        <v>0</v>
      </c>
      <c r="I116" s="150">
        <f t="shared" si="11"/>
        <v>0</v>
      </c>
      <c r="J116" s="150">
        <f t="shared" si="12"/>
        <v>0</v>
      </c>
      <c r="K116" s="150">
        <f t="shared" si="13"/>
        <v>0</v>
      </c>
    </row>
    <row r="117" spans="2:11" ht="14.5" x14ac:dyDescent="0.35">
      <c r="B117" s="102"/>
      <c r="C117" s="102"/>
      <c r="D117" s="102"/>
      <c r="E117" s="112" t="s">
        <v>363</v>
      </c>
      <c r="F117" s="194"/>
      <c r="G117" s="459"/>
      <c r="H117" s="207">
        <v>0</v>
      </c>
      <c r="I117" s="150">
        <f t="shared" si="11"/>
        <v>0</v>
      </c>
      <c r="J117" s="150">
        <f t="shared" si="12"/>
        <v>0</v>
      </c>
      <c r="K117" s="150">
        <f t="shared" si="13"/>
        <v>0</v>
      </c>
    </row>
    <row r="118" spans="2:11" ht="14.5" x14ac:dyDescent="0.35">
      <c r="B118" s="102"/>
      <c r="C118" s="102"/>
      <c r="D118" s="102"/>
      <c r="E118" s="112" t="s">
        <v>364</v>
      </c>
      <c r="F118" s="194"/>
      <c r="G118" s="459"/>
      <c r="H118" s="207">
        <v>0</v>
      </c>
      <c r="I118" s="150">
        <f t="shared" si="11"/>
        <v>0</v>
      </c>
      <c r="J118" s="150">
        <f t="shared" si="12"/>
        <v>0</v>
      </c>
      <c r="K118" s="150">
        <f t="shared" si="13"/>
        <v>0</v>
      </c>
    </row>
    <row r="119" spans="2:11" ht="14.5" x14ac:dyDescent="0.35">
      <c r="B119" s="102"/>
      <c r="C119" s="102"/>
      <c r="D119" s="102"/>
      <c r="E119" s="112" t="s">
        <v>365</v>
      </c>
      <c r="F119" s="194"/>
      <c r="G119" s="459"/>
      <c r="H119" s="207">
        <v>0</v>
      </c>
      <c r="I119" s="150">
        <f t="shared" si="11"/>
        <v>0</v>
      </c>
      <c r="J119" s="150">
        <f t="shared" si="12"/>
        <v>0</v>
      </c>
      <c r="K119" s="150">
        <f t="shared" si="13"/>
        <v>0</v>
      </c>
    </row>
    <row r="120" spans="2:11" ht="14.5" x14ac:dyDescent="0.35">
      <c r="B120" s="102"/>
      <c r="C120" s="102"/>
      <c r="D120" s="102"/>
      <c r="E120" s="112" t="s">
        <v>366</v>
      </c>
      <c r="F120" s="194"/>
      <c r="G120" s="459"/>
      <c r="H120" s="207">
        <v>0</v>
      </c>
      <c r="I120" s="150">
        <f t="shared" si="11"/>
        <v>0</v>
      </c>
      <c r="J120" s="150">
        <f t="shared" si="12"/>
        <v>0</v>
      </c>
      <c r="K120" s="150">
        <f t="shared" si="13"/>
        <v>0</v>
      </c>
    </row>
    <row r="121" spans="2:11" ht="14.5" x14ac:dyDescent="0.35">
      <c r="B121" s="102"/>
      <c r="C121" s="102"/>
      <c r="D121" s="102"/>
      <c r="E121" s="112" t="s">
        <v>367</v>
      </c>
      <c r="F121" s="194"/>
      <c r="G121" s="459"/>
      <c r="H121" s="207">
        <v>0</v>
      </c>
      <c r="I121" s="150">
        <f t="shared" si="11"/>
        <v>0</v>
      </c>
      <c r="J121" s="150">
        <f t="shared" si="12"/>
        <v>0</v>
      </c>
      <c r="K121" s="150">
        <f t="shared" si="13"/>
        <v>0</v>
      </c>
    </row>
    <row r="122" spans="2:11" ht="14.5" x14ac:dyDescent="0.35">
      <c r="B122" s="102"/>
      <c r="C122" s="102"/>
      <c r="D122" s="102"/>
      <c r="E122" s="112" t="s">
        <v>368</v>
      </c>
      <c r="F122" s="194"/>
      <c r="G122" s="459"/>
      <c r="H122" s="207">
        <v>0</v>
      </c>
      <c r="I122" s="150">
        <f t="shared" si="11"/>
        <v>0</v>
      </c>
      <c r="J122" s="150">
        <f t="shared" si="12"/>
        <v>0</v>
      </c>
      <c r="K122" s="150">
        <f t="shared" si="13"/>
        <v>0</v>
      </c>
    </row>
    <row r="123" spans="2:11" ht="14.5" x14ac:dyDescent="0.35">
      <c r="B123" s="102"/>
      <c r="C123" s="102"/>
      <c r="D123" s="102"/>
      <c r="E123" s="112" t="s">
        <v>369</v>
      </c>
      <c r="F123" s="194"/>
      <c r="G123" s="459"/>
      <c r="H123" s="207">
        <v>0</v>
      </c>
      <c r="I123" s="150">
        <f t="shared" si="11"/>
        <v>0</v>
      </c>
      <c r="J123" s="150">
        <f t="shared" si="12"/>
        <v>0</v>
      </c>
      <c r="K123" s="150">
        <f t="shared" si="13"/>
        <v>0</v>
      </c>
    </row>
    <row r="124" spans="2:11" ht="14.5" x14ac:dyDescent="0.35">
      <c r="B124" s="102"/>
      <c r="C124" s="102"/>
      <c r="D124" s="102"/>
      <c r="E124" s="112" t="s">
        <v>370</v>
      </c>
      <c r="F124" s="194"/>
      <c r="G124" s="459"/>
      <c r="H124" s="207">
        <v>0</v>
      </c>
      <c r="I124" s="150">
        <f t="shared" si="11"/>
        <v>0</v>
      </c>
      <c r="J124" s="150">
        <f t="shared" si="12"/>
        <v>0</v>
      </c>
      <c r="K124" s="150">
        <f t="shared" si="13"/>
        <v>0</v>
      </c>
    </row>
    <row r="125" spans="2:11" ht="14.5" x14ac:dyDescent="0.35">
      <c r="B125" s="102"/>
      <c r="C125" s="102"/>
      <c r="D125" s="102"/>
      <c r="E125" s="112" t="s">
        <v>371</v>
      </c>
      <c r="F125" s="194"/>
      <c r="G125" s="459"/>
      <c r="H125" s="207">
        <v>0</v>
      </c>
      <c r="I125" s="150">
        <f t="shared" si="11"/>
        <v>0</v>
      </c>
      <c r="J125" s="150">
        <f t="shared" si="12"/>
        <v>0</v>
      </c>
      <c r="K125" s="150">
        <f t="shared" si="13"/>
        <v>0</v>
      </c>
    </row>
    <row r="126" spans="2:11" ht="14.5" x14ac:dyDescent="0.35">
      <c r="B126" s="102"/>
      <c r="C126" s="102"/>
      <c r="D126" s="102"/>
      <c r="E126" s="112" t="s">
        <v>372</v>
      </c>
      <c r="F126" s="194"/>
      <c r="G126" s="459"/>
      <c r="H126" s="207">
        <v>0</v>
      </c>
      <c r="I126" s="150">
        <f t="shared" si="11"/>
        <v>0</v>
      </c>
      <c r="J126" s="150">
        <f t="shared" si="12"/>
        <v>0</v>
      </c>
      <c r="K126" s="150">
        <f t="shared" si="13"/>
        <v>0</v>
      </c>
    </row>
    <row r="127" spans="2:11" ht="14.5" x14ac:dyDescent="0.35">
      <c r="B127" s="102"/>
      <c r="C127" s="102"/>
      <c r="D127" s="102"/>
      <c r="E127" s="112" t="s">
        <v>373</v>
      </c>
      <c r="F127" s="194"/>
      <c r="G127" s="459"/>
      <c r="H127" s="207">
        <v>0</v>
      </c>
      <c r="I127" s="150">
        <f t="shared" si="11"/>
        <v>0</v>
      </c>
      <c r="J127" s="150">
        <f t="shared" si="12"/>
        <v>0</v>
      </c>
      <c r="K127" s="150">
        <f t="shared" si="13"/>
        <v>0</v>
      </c>
    </row>
    <row r="128" spans="2:11" ht="14.5" x14ac:dyDescent="0.35">
      <c r="B128" s="102"/>
      <c r="C128" s="102"/>
      <c r="D128" s="102"/>
      <c r="E128" s="112" t="s">
        <v>374</v>
      </c>
      <c r="F128" s="194"/>
      <c r="G128" s="459"/>
      <c r="H128" s="207">
        <v>0</v>
      </c>
      <c r="I128" s="150">
        <f t="shared" si="11"/>
        <v>0</v>
      </c>
      <c r="J128" s="150">
        <f t="shared" si="12"/>
        <v>0</v>
      </c>
      <c r="K128" s="150">
        <f t="shared" si="13"/>
        <v>0</v>
      </c>
    </row>
    <row r="129" spans="2:11" ht="14.5" x14ac:dyDescent="0.35">
      <c r="B129" s="102"/>
      <c r="C129" s="102"/>
      <c r="D129" s="102"/>
      <c r="E129" s="112" t="s">
        <v>375</v>
      </c>
      <c r="F129" s="194"/>
      <c r="G129" s="459"/>
      <c r="H129" s="207">
        <v>0</v>
      </c>
      <c r="I129" s="150">
        <f t="shared" si="11"/>
        <v>0</v>
      </c>
      <c r="J129" s="150">
        <f t="shared" si="12"/>
        <v>0</v>
      </c>
      <c r="K129" s="150">
        <f t="shared" si="13"/>
        <v>0</v>
      </c>
    </row>
    <row r="130" spans="2:11" ht="14.5" x14ac:dyDescent="0.35">
      <c r="B130" s="102"/>
      <c r="C130" s="102"/>
      <c r="D130" s="102"/>
      <c r="E130" s="112" t="s">
        <v>376</v>
      </c>
      <c r="F130" s="194"/>
      <c r="G130" s="459"/>
      <c r="H130" s="207">
        <v>0</v>
      </c>
      <c r="I130" s="150">
        <f t="shared" si="11"/>
        <v>0</v>
      </c>
      <c r="J130" s="150">
        <f t="shared" si="12"/>
        <v>0</v>
      </c>
      <c r="K130" s="150">
        <f t="shared" si="13"/>
        <v>0</v>
      </c>
    </row>
    <row r="131" spans="2:11" ht="14.5" x14ac:dyDescent="0.35">
      <c r="B131" s="102"/>
      <c r="C131" s="102"/>
      <c r="D131" s="102"/>
      <c r="E131" s="112" t="s">
        <v>377</v>
      </c>
      <c r="F131" s="194"/>
      <c r="G131" s="459"/>
      <c r="H131" s="207">
        <v>0</v>
      </c>
      <c r="I131" s="150">
        <f t="shared" si="11"/>
        <v>0</v>
      </c>
      <c r="J131" s="150">
        <f t="shared" si="12"/>
        <v>0</v>
      </c>
      <c r="K131" s="150">
        <f t="shared" si="13"/>
        <v>0</v>
      </c>
    </row>
    <row r="132" spans="2:11" ht="14.5" x14ac:dyDescent="0.35">
      <c r="B132" s="102"/>
      <c r="C132" s="102"/>
      <c r="D132" s="102"/>
      <c r="E132" s="112" t="s">
        <v>378</v>
      </c>
      <c r="F132" s="194"/>
      <c r="G132" s="459"/>
      <c r="H132" s="207">
        <v>0</v>
      </c>
      <c r="I132" s="150">
        <f t="shared" si="11"/>
        <v>0</v>
      </c>
      <c r="J132" s="150">
        <f t="shared" si="12"/>
        <v>0</v>
      </c>
      <c r="K132" s="150">
        <f t="shared" si="13"/>
        <v>0</v>
      </c>
    </row>
    <row r="133" spans="2:11" ht="14.5" x14ac:dyDescent="0.35">
      <c r="B133" s="102"/>
      <c r="C133" s="102"/>
      <c r="D133" s="102"/>
      <c r="E133" s="112" t="s">
        <v>379</v>
      </c>
      <c r="F133" s="194"/>
      <c r="G133" s="459"/>
      <c r="H133" s="207">
        <v>0</v>
      </c>
      <c r="I133" s="150">
        <f t="shared" si="11"/>
        <v>0</v>
      </c>
      <c r="J133" s="150">
        <f t="shared" si="12"/>
        <v>0</v>
      </c>
      <c r="K133" s="150">
        <f t="shared" si="13"/>
        <v>0</v>
      </c>
    </row>
    <row r="134" spans="2:11" ht="14.5" x14ac:dyDescent="0.35">
      <c r="B134" s="102"/>
      <c r="C134" s="102"/>
      <c r="D134" s="102"/>
      <c r="E134" s="112" t="s">
        <v>380</v>
      </c>
      <c r="F134" s="194"/>
      <c r="G134" s="459"/>
      <c r="H134" s="207">
        <v>0</v>
      </c>
      <c r="I134" s="150">
        <f t="shared" si="11"/>
        <v>0</v>
      </c>
      <c r="J134" s="150">
        <f t="shared" si="12"/>
        <v>0</v>
      </c>
      <c r="K134" s="150">
        <f t="shared" si="13"/>
        <v>0</v>
      </c>
    </row>
    <row r="135" spans="2:11" ht="14.5" x14ac:dyDescent="0.35">
      <c r="B135" s="102"/>
      <c r="C135" s="102"/>
      <c r="D135" s="102"/>
      <c r="E135" s="112" t="s">
        <v>381</v>
      </c>
      <c r="F135" s="194"/>
      <c r="G135" s="459"/>
      <c r="H135" s="207">
        <v>0</v>
      </c>
      <c r="I135" s="150">
        <f t="shared" si="11"/>
        <v>0</v>
      </c>
      <c r="J135" s="150">
        <f t="shared" si="12"/>
        <v>0</v>
      </c>
      <c r="K135" s="150">
        <f t="shared" si="13"/>
        <v>0</v>
      </c>
    </row>
    <row r="136" spans="2:11" ht="14.5" x14ac:dyDescent="0.35">
      <c r="B136" s="102"/>
      <c r="C136" s="102"/>
      <c r="D136" s="102"/>
      <c r="E136" s="112" t="s">
        <v>382</v>
      </c>
      <c r="F136" s="194"/>
      <c r="G136" s="459"/>
      <c r="H136" s="207">
        <v>0</v>
      </c>
      <c r="I136" s="150">
        <f t="shared" si="11"/>
        <v>0</v>
      </c>
      <c r="J136" s="150">
        <f t="shared" si="12"/>
        <v>0</v>
      </c>
      <c r="K136" s="150">
        <f t="shared" si="13"/>
        <v>0</v>
      </c>
    </row>
    <row r="137" spans="2:11" ht="14.5" x14ac:dyDescent="0.35">
      <c r="B137" s="102"/>
      <c r="C137" s="102"/>
      <c r="D137" s="102"/>
      <c r="E137" s="112" t="s">
        <v>383</v>
      </c>
      <c r="F137" s="194"/>
      <c r="G137" s="459"/>
      <c r="H137" s="207">
        <v>0</v>
      </c>
      <c r="I137" s="150">
        <f t="shared" si="11"/>
        <v>0</v>
      </c>
      <c r="J137" s="150">
        <f t="shared" si="12"/>
        <v>0</v>
      </c>
      <c r="K137" s="150">
        <f t="shared" si="13"/>
        <v>0</v>
      </c>
    </row>
    <row r="138" spans="2:11" ht="14.5" x14ac:dyDescent="0.35">
      <c r="B138" s="102"/>
      <c r="C138" s="102"/>
      <c r="D138" s="102"/>
      <c r="E138" s="112" t="s">
        <v>384</v>
      </c>
      <c r="F138" s="194"/>
      <c r="G138" s="459"/>
      <c r="H138" s="207">
        <v>0</v>
      </c>
      <c r="I138" s="150">
        <f t="shared" si="11"/>
        <v>0</v>
      </c>
      <c r="J138" s="150">
        <f t="shared" si="12"/>
        <v>0</v>
      </c>
      <c r="K138" s="150">
        <f t="shared" si="13"/>
        <v>0</v>
      </c>
    </row>
    <row r="139" spans="2:11" ht="14.5" x14ac:dyDescent="0.35">
      <c r="B139" s="102"/>
      <c r="C139" s="102"/>
      <c r="D139" s="102"/>
      <c r="E139" s="112" t="s">
        <v>385</v>
      </c>
      <c r="F139" s="194"/>
      <c r="G139" s="459"/>
      <c r="H139" s="207">
        <v>0</v>
      </c>
      <c r="I139" s="150">
        <f t="shared" si="11"/>
        <v>0</v>
      </c>
      <c r="J139" s="150">
        <f t="shared" si="12"/>
        <v>0</v>
      </c>
      <c r="K139" s="150">
        <f t="shared" si="13"/>
        <v>0</v>
      </c>
    </row>
    <row r="140" spans="2:11" ht="14.5" x14ac:dyDescent="0.35">
      <c r="B140" s="102"/>
      <c r="C140" s="102"/>
      <c r="D140" s="102"/>
      <c r="E140" s="112" t="s">
        <v>386</v>
      </c>
      <c r="F140" s="194"/>
      <c r="G140" s="459"/>
      <c r="H140" s="207">
        <v>0</v>
      </c>
      <c r="I140" s="150">
        <f t="shared" si="11"/>
        <v>0</v>
      </c>
      <c r="J140" s="150">
        <f t="shared" si="12"/>
        <v>0</v>
      </c>
      <c r="K140" s="150">
        <f t="shared" si="13"/>
        <v>0</v>
      </c>
    </row>
    <row r="141" spans="2:11" ht="14.5" x14ac:dyDescent="0.35">
      <c r="B141" s="102"/>
      <c r="C141" s="102"/>
      <c r="D141" s="102"/>
      <c r="E141" s="112" t="s">
        <v>387</v>
      </c>
      <c r="F141" s="194"/>
      <c r="G141" s="459"/>
      <c r="H141" s="207">
        <v>0</v>
      </c>
      <c r="I141" s="150">
        <f t="shared" si="11"/>
        <v>0</v>
      </c>
      <c r="J141" s="150">
        <f t="shared" si="12"/>
        <v>0</v>
      </c>
      <c r="K141" s="150">
        <f t="shared" si="13"/>
        <v>0</v>
      </c>
    </row>
    <row r="142" spans="2:11" ht="14.5" x14ac:dyDescent="0.35">
      <c r="B142" s="102"/>
      <c r="C142" s="102"/>
      <c r="D142" s="102"/>
      <c r="E142" s="112" t="s">
        <v>388</v>
      </c>
      <c r="F142" s="194"/>
      <c r="G142" s="459"/>
      <c r="H142" s="207">
        <v>0</v>
      </c>
      <c r="I142" s="150">
        <f t="shared" si="11"/>
        <v>0</v>
      </c>
      <c r="J142" s="150">
        <f t="shared" si="12"/>
        <v>0</v>
      </c>
      <c r="K142" s="150">
        <f t="shared" si="13"/>
        <v>0</v>
      </c>
    </row>
    <row r="143" spans="2:11" ht="14.5" x14ac:dyDescent="0.35">
      <c r="B143" s="102"/>
      <c r="C143" s="102"/>
      <c r="D143" s="102"/>
      <c r="E143" s="112" t="s">
        <v>389</v>
      </c>
      <c r="F143" s="194"/>
      <c r="G143" s="459"/>
      <c r="H143" s="207">
        <v>0</v>
      </c>
      <c r="I143" s="150">
        <f t="shared" si="11"/>
        <v>0</v>
      </c>
      <c r="J143" s="150">
        <f t="shared" si="12"/>
        <v>0</v>
      </c>
      <c r="K143" s="150">
        <f t="shared" si="13"/>
        <v>0</v>
      </c>
    </row>
    <row r="144" spans="2:11" ht="14.5" x14ac:dyDescent="0.35">
      <c r="B144" s="102"/>
      <c r="C144" s="102"/>
      <c r="D144" s="102"/>
      <c r="E144" s="112" t="s">
        <v>390</v>
      </c>
      <c r="F144" s="194"/>
      <c r="G144" s="459"/>
      <c r="H144" s="207">
        <v>0</v>
      </c>
      <c r="I144" s="150">
        <f t="shared" si="11"/>
        <v>0</v>
      </c>
      <c r="J144" s="150">
        <f t="shared" si="12"/>
        <v>0</v>
      </c>
      <c r="K144" s="150">
        <f t="shared" si="13"/>
        <v>0</v>
      </c>
    </row>
    <row r="145" spans="2:11" ht="14.5" x14ac:dyDescent="0.35">
      <c r="B145" s="102"/>
      <c r="C145" s="102"/>
      <c r="D145" s="102"/>
      <c r="E145" s="112" t="s">
        <v>391</v>
      </c>
      <c r="F145" s="194"/>
      <c r="G145" s="459"/>
      <c r="H145" s="207">
        <v>0</v>
      </c>
      <c r="I145" s="150">
        <f t="shared" si="11"/>
        <v>0</v>
      </c>
      <c r="J145" s="150">
        <f t="shared" si="12"/>
        <v>0</v>
      </c>
      <c r="K145" s="150">
        <f t="shared" si="13"/>
        <v>0</v>
      </c>
    </row>
    <row r="146" spans="2:11" ht="14.5" x14ac:dyDescent="0.35">
      <c r="B146" s="102"/>
      <c r="C146" s="102"/>
      <c r="D146" s="102"/>
      <c r="E146" s="112" t="s">
        <v>392</v>
      </c>
      <c r="F146" s="194"/>
      <c r="G146" s="459"/>
      <c r="H146" s="207">
        <v>0</v>
      </c>
      <c r="I146" s="150">
        <f t="shared" si="11"/>
        <v>0</v>
      </c>
      <c r="J146" s="150">
        <f t="shared" si="12"/>
        <v>0</v>
      </c>
      <c r="K146" s="150">
        <f t="shared" si="13"/>
        <v>0</v>
      </c>
    </row>
    <row r="147" spans="2:11" ht="14.5" x14ac:dyDescent="0.35">
      <c r="B147" s="102"/>
      <c r="C147" s="102"/>
      <c r="D147" s="102"/>
      <c r="E147" s="112" t="s">
        <v>393</v>
      </c>
      <c r="F147" s="194"/>
      <c r="G147" s="459"/>
      <c r="H147" s="207">
        <v>0</v>
      </c>
      <c r="I147" s="150">
        <f t="shared" si="11"/>
        <v>0</v>
      </c>
      <c r="J147" s="150">
        <f t="shared" si="12"/>
        <v>0</v>
      </c>
      <c r="K147" s="150">
        <f t="shared" si="13"/>
        <v>0</v>
      </c>
    </row>
    <row r="148" spans="2:11" ht="14.5" x14ac:dyDescent="0.35">
      <c r="B148" s="102"/>
      <c r="C148" s="102"/>
      <c r="D148" s="102"/>
      <c r="E148" s="112" t="s">
        <v>394</v>
      </c>
      <c r="F148" s="194"/>
      <c r="G148" s="459"/>
      <c r="H148" s="207">
        <v>0</v>
      </c>
      <c r="I148" s="150">
        <f t="shared" si="11"/>
        <v>0</v>
      </c>
      <c r="J148" s="150">
        <f t="shared" si="12"/>
        <v>0</v>
      </c>
      <c r="K148" s="150">
        <f t="shared" si="13"/>
        <v>0</v>
      </c>
    </row>
    <row r="149" spans="2:11" ht="14.5" x14ac:dyDescent="0.35">
      <c r="B149" s="102"/>
      <c r="C149" s="102"/>
      <c r="D149" s="102"/>
      <c r="E149" s="112" t="s">
        <v>395</v>
      </c>
      <c r="F149" s="194"/>
      <c r="G149" s="459"/>
      <c r="H149" s="207">
        <v>0</v>
      </c>
      <c r="I149" s="150">
        <f t="shared" si="11"/>
        <v>0</v>
      </c>
      <c r="J149" s="150">
        <f t="shared" si="12"/>
        <v>0</v>
      </c>
      <c r="K149" s="150">
        <f t="shared" si="13"/>
        <v>0</v>
      </c>
    </row>
    <row r="150" spans="2:11" ht="14.5" x14ac:dyDescent="0.35">
      <c r="B150" s="102"/>
      <c r="C150" s="102"/>
      <c r="D150" s="102"/>
      <c r="E150" s="112" t="s">
        <v>396</v>
      </c>
      <c r="F150" s="194"/>
      <c r="G150" s="459"/>
      <c r="H150" s="207">
        <v>0</v>
      </c>
      <c r="I150" s="150">
        <f t="shared" si="11"/>
        <v>0</v>
      </c>
      <c r="J150" s="150">
        <f t="shared" si="12"/>
        <v>0</v>
      </c>
      <c r="K150" s="150">
        <f t="shared" si="13"/>
        <v>0</v>
      </c>
    </row>
    <row r="151" spans="2:11" ht="14.5" x14ac:dyDescent="0.35">
      <c r="B151" s="102"/>
      <c r="C151" s="102"/>
      <c r="D151" s="102"/>
      <c r="E151" s="112" t="s">
        <v>397</v>
      </c>
      <c r="F151" s="194"/>
      <c r="G151" s="459"/>
      <c r="H151" s="207">
        <v>0</v>
      </c>
      <c r="I151" s="150">
        <f t="shared" si="11"/>
        <v>0</v>
      </c>
      <c r="J151" s="150">
        <f t="shared" si="12"/>
        <v>0</v>
      </c>
      <c r="K151" s="150">
        <f t="shared" si="13"/>
        <v>0</v>
      </c>
    </row>
    <row r="152" spans="2:11" ht="14.5" x14ac:dyDescent="0.35">
      <c r="B152" s="102"/>
      <c r="C152" s="102"/>
      <c r="D152" s="102"/>
      <c r="E152" s="112" t="s">
        <v>398</v>
      </c>
      <c r="F152" s="194"/>
      <c r="G152" s="459"/>
      <c r="H152" s="207">
        <v>0</v>
      </c>
      <c r="I152" s="150">
        <f t="shared" si="11"/>
        <v>0</v>
      </c>
      <c r="J152" s="150">
        <f t="shared" si="12"/>
        <v>0</v>
      </c>
      <c r="K152" s="150">
        <f t="shared" si="13"/>
        <v>0</v>
      </c>
    </row>
    <row r="153" spans="2:11" ht="14.5" x14ac:dyDescent="0.35">
      <c r="B153" s="102"/>
      <c r="C153" s="102"/>
      <c r="D153" s="102"/>
      <c r="E153" s="112" t="s">
        <v>399</v>
      </c>
      <c r="F153" s="194"/>
      <c r="G153" s="459"/>
      <c r="H153" s="207">
        <v>0</v>
      </c>
      <c r="I153" s="150">
        <f t="shared" si="11"/>
        <v>0</v>
      </c>
      <c r="J153" s="150">
        <f t="shared" si="12"/>
        <v>0</v>
      </c>
      <c r="K153" s="150">
        <f t="shared" si="13"/>
        <v>0</v>
      </c>
    </row>
    <row r="154" spans="2:11" ht="14.5" x14ac:dyDescent="0.35">
      <c r="B154" s="102"/>
      <c r="C154" s="102"/>
      <c r="D154" s="102"/>
      <c r="E154" s="112" t="s">
        <v>400</v>
      </c>
      <c r="F154" s="194"/>
      <c r="G154" s="459"/>
      <c r="H154" s="207">
        <v>0</v>
      </c>
      <c r="I154" s="150">
        <f t="shared" si="11"/>
        <v>0</v>
      </c>
      <c r="J154" s="150">
        <f t="shared" si="12"/>
        <v>0</v>
      </c>
      <c r="K154" s="150">
        <f t="shared" si="13"/>
        <v>0</v>
      </c>
    </row>
    <row r="155" spans="2:11" ht="14.5" x14ac:dyDescent="0.35">
      <c r="B155" s="102"/>
      <c r="C155" s="102"/>
      <c r="D155" s="102"/>
      <c r="E155" s="112" t="s">
        <v>401</v>
      </c>
      <c r="F155" s="194"/>
      <c r="G155" s="459"/>
      <c r="H155" s="207">
        <v>0</v>
      </c>
      <c r="I155" s="150">
        <f t="shared" si="11"/>
        <v>0</v>
      </c>
      <c r="J155" s="150">
        <f t="shared" si="12"/>
        <v>0</v>
      </c>
      <c r="K155" s="150">
        <f t="shared" si="13"/>
        <v>0</v>
      </c>
    </row>
    <row r="156" spans="2:11" ht="14.5" x14ac:dyDescent="0.35">
      <c r="B156" s="102"/>
      <c r="C156" s="102"/>
      <c r="D156" s="102"/>
      <c r="E156" s="112" t="s">
        <v>402</v>
      </c>
      <c r="F156" s="194"/>
      <c r="G156" s="459"/>
      <c r="H156" s="207">
        <v>0</v>
      </c>
      <c r="I156" s="150">
        <f t="shared" si="11"/>
        <v>0</v>
      </c>
      <c r="J156" s="150">
        <f t="shared" si="12"/>
        <v>0</v>
      </c>
      <c r="K156" s="150">
        <f t="shared" si="13"/>
        <v>0</v>
      </c>
    </row>
    <row r="157" spans="2:11" ht="14.5" x14ac:dyDescent="0.35">
      <c r="B157" s="102"/>
      <c r="C157" s="102"/>
      <c r="D157" s="102"/>
      <c r="E157" s="112" t="s">
        <v>403</v>
      </c>
      <c r="F157" s="194"/>
      <c r="G157" s="459"/>
      <c r="H157" s="207">
        <v>0</v>
      </c>
      <c r="I157" s="150">
        <f t="shared" si="11"/>
        <v>0</v>
      </c>
      <c r="J157" s="150">
        <f t="shared" si="12"/>
        <v>0</v>
      </c>
      <c r="K157" s="150">
        <f t="shared" si="13"/>
        <v>0</v>
      </c>
    </row>
    <row r="158" spans="2:11" ht="14.5" x14ac:dyDescent="0.35">
      <c r="B158" s="102"/>
      <c r="C158" s="102"/>
      <c r="D158" s="102"/>
      <c r="E158" s="112" t="s">
        <v>404</v>
      </c>
      <c r="F158" s="194"/>
      <c r="G158" s="459"/>
      <c r="H158" s="207">
        <v>0</v>
      </c>
      <c r="I158" s="150">
        <f t="shared" si="11"/>
        <v>0</v>
      </c>
      <c r="J158" s="150">
        <f t="shared" si="12"/>
        <v>0</v>
      </c>
      <c r="K158" s="150">
        <f t="shared" si="13"/>
        <v>0</v>
      </c>
    </row>
    <row r="159" spans="2:11" ht="14.5" x14ac:dyDescent="0.35">
      <c r="B159" s="102"/>
      <c r="C159" s="102"/>
      <c r="D159" s="102"/>
      <c r="E159" s="112" t="s">
        <v>405</v>
      </c>
      <c r="F159" s="194"/>
      <c r="G159" s="459"/>
      <c r="H159" s="207">
        <v>0</v>
      </c>
      <c r="I159" s="150">
        <f t="shared" si="11"/>
        <v>0</v>
      </c>
      <c r="J159" s="150">
        <f t="shared" si="12"/>
        <v>0</v>
      </c>
      <c r="K159" s="150">
        <f t="shared" si="13"/>
        <v>0</v>
      </c>
    </row>
    <row r="160" spans="2:11" ht="14.5" x14ac:dyDescent="0.35">
      <c r="B160" s="102"/>
      <c r="C160" s="102"/>
      <c r="D160" s="102"/>
      <c r="E160" s="112" t="s">
        <v>406</v>
      </c>
      <c r="F160" s="194"/>
      <c r="G160" s="459"/>
      <c r="H160" s="207">
        <v>0</v>
      </c>
      <c r="I160" s="150">
        <f t="shared" si="11"/>
        <v>0</v>
      </c>
      <c r="J160" s="150">
        <f t="shared" si="12"/>
        <v>0</v>
      </c>
      <c r="K160" s="150">
        <f t="shared" si="13"/>
        <v>0</v>
      </c>
    </row>
    <row r="161" spans="2:11" ht="14.5" x14ac:dyDescent="0.35">
      <c r="B161" s="102"/>
      <c r="C161" s="102"/>
      <c r="D161" s="102"/>
      <c r="E161" s="112" t="s">
        <v>407</v>
      </c>
      <c r="F161" s="194"/>
      <c r="G161" s="459"/>
      <c r="H161" s="207">
        <v>0</v>
      </c>
      <c r="I161" s="150">
        <f t="shared" si="11"/>
        <v>0</v>
      </c>
      <c r="J161" s="150">
        <f t="shared" si="12"/>
        <v>0</v>
      </c>
      <c r="K161" s="150">
        <f t="shared" si="13"/>
        <v>0</v>
      </c>
    </row>
    <row r="162" spans="2:11" ht="14.5" x14ac:dyDescent="0.35">
      <c r="B162" s="102"/>
      <c r="C162" s="102"/>
      <c r="D162" s="102"/>
      <c r="E162" s="112" t="s">
        <v>408</v>
      </c>
      <c r="F162" s="194"/>
      <c r="G162" s="459"/>
      <c r="H162" s="207">
        <v>0</v>
      </c>
      <c r="I162" s="150">
        <f t="shared" si="11"/>
        <v>0</v>
      </c>
      <c r="J162" s="150">
        <f t="shared" si="12"/>
        <v>0</v>
      </c>
      <c r="K162" s="150">
        <f t="shared" si="13"/>
        <v>0</v>
      </c>
    </row>
    <row r="163" spans="2:11" ht="14.5" x14ac:dyDescent="0.35">
      <c r="B163" s="102"/>
      <c r="C163" s="102"/>
      <c r="D163" s="102"/>
      <c r="E163" s="112" t="s">
        <v>409</v>
      </c>
      <c r="F163" s="194"/>
      <c r="G163" s="459"/>
      <c r="H163" s="207">
        <v>0</v>
      </c>
      <c r="I163" s="150">
        <f t="shared" si="11"/>
        <v>0</v>
      </c>
      <c r="J163" s="150">
        <f t="shared" si="12"/>
        <v>0</v>
      </c>
      <c r="K163" s="150">
        <f t="shared" si="13"/>
        <v>0</v>
      </c>
    </row>
    <row r="164" spans="2:11" ht="14.5" x14ac:dyDescent="0.35">
      <c r="B164" s="102"/>
      <c r="C164" s="102"/>
      <c r="D164" s="102"/>
      <c r="E164" s="112" t="s">
        <v>410</v>
      </c>
      <c r="F164" s="194"/>
      <c r="G164" s="459"/>
      <c r="H164" s="207">
        <v>0</v>
      </c>
      <c r="I164" s="150">
        <f t="shared" si="11"/>
        <v>0</v>
      </c>
      <c r="J164" s="150">
        <f t="shared" si="12"/>
        <v>0</v>
      </c>
      <c r="K164" s="150">
        <f t="shared" si="13"/>
        <v>0</v>
      </c>
    </row>
    <row r="165" spans="2:11" ht="14.5" x14ac:dyDescent="0.35">
      <c r="B165" s="102"/>
      <c r="C165" s="102"/>
      <c r="D165" s="102"/>
      <c r="E165" s="112" t="s">
        <v>411</v>
      </c>
      <c r="F165" s="194"/>
      <c r="G165" s="459"/>
      <c r="H165" s="207">
        <v>0</v>
      </c>
      <c r="I165" s="150">
        <f t="shared" ref="I165:I228" si="14">G165*F165</f>
        <v>0</v>
      </c>
      <c r="J165" s="150">
        <f t="shared" ref="J165:J228" si="15">I165*H165</f>
        <v>0</v>
      </c>
      <c r="K165" s="150">
        <f t="shared" ref="K165:K228" si="16">I165-J165</f>
        <v>0</v>
      </c>
    </row>
    <row r="166" spans="2:11" ht="14.5" x14ac:dyDescent="0.35">
      <c r="B166" s="102"/>
      <c r="C166" s="102"/>
      <c r="D166" s="102"/>
      <c r="E166" s="112" t="s">
        <v>412</v>
      </c>
      <c r="F166" s="194"/>
      <c r="G166" s="459"/>
      <c r="H166" s="207">
        <v>0</v>
      </c>
      <c r="I166" s="150">
        <f t="shared" si="14"/>
        <v>0</v>
      </c>
      <c r="J166" s="150">
        <f t="shared" si="15"/>
        <v>0</v>
      </c>
      <c r="K166" s="150">
        <f t="shared" si="16"/>
        <v>0</v>
      </c>
    </row>
    <row r="167" spans="2:11" ht="14.5" x14ac:dyDescent="0.35">
      <c r="B167" s="102"/>
      <c r="C167" s="102"/>
      <c r="D167" s="102"/>
      <c r="E167" s="112" t="s">
        <v>413</v>
      </c>
      <c r="F167" s="194"/>
      <c r="G167" s="459"/>
      <c r="H167" s="207">
        <v>0</v>
      </c>
      <c r="I167" s="150">
        <f t="shared" si="14"/>
        <v>0</v>
      </c>
      <c r="J167" s="150">
        <f t="shared" si="15"/>
        <v>0</v>
      </c>
      <c r="K167" s="150">
        <f t="shared" si="16"/>
        <v>0</v>
      </c>
    </row>
    <row r="168" spans="2:11" ht="14.5" x14ac:dyDescent="0.35">
      <c r="B168" s="102"/>
      <c r="C168" s="102"/>
      <c r="D168" s="102"/>
      <c r="E168" s="112" t="s">
        <v>414</v>
      </c>
      <c r="F168" s="194"/>
      <c r="G168" s="459"/>
      <c r="H168" s="207">
        <v>0</v>
      </c>
      <c r="I168" s="150">
        <f t="shared" si="14"/>
        <v>0</v>
      </c>
      <c r="J168" s="150">
        <f t="shared" si="15"/>
        <v>0</v>
      </c>
      <c r="K168" s="150">
        <f t="shared" si="16"/>
        <v>0</v>
      </c>
    </row>
    <row r="169" spans="2:11" ht="14.5" x14ac:dyDescent="0.35">
      <c r="B169" s="102"/>
      <c r="C169" s="102"/>
      <c r="D169" s="102"/>
      <c r="E169" s="112" t="s">
        <v>415</v>
      </c>
      <c r="F169" s="194"/>
      <c r="G169" s="459"/>
      <c r="H169" s="207">
        <v>0</v>
      </c>
      <c r="I169" s="150">
        <f t="shared" si="14"/>
        <v>0</v>
      </c>
      <c r="J169" s="150">
        <f t="shared" si="15"/>
        <v>0</v>
      </c>
      <c r="K169" s="150">
        <f t="shared" si="16"/>
        <v>0</v>
      </c>
    </row>
    <row r="170" spans="2:11" ht="14.5" x14ac:dyDescent="0.35">
      <c r="B170" s="102"/>
      <c r="C170" s="102"/>
      <c r="D170" s="102"/>
      <c r="E170" s="112" t="s">
        <v>416</v>
      </c>
      <c r="F170" s="194"/>
      <c r="G170" s="459"/>
      <c r="H170" s="207">
        <v>0</v>
      </c>
      <c r="I170" s="150">
        <f t="shared" si="14"/>
        <v>0</v>
      </c>
      <c r="J170" s="150">
        <f t="shared" si="15"/>
        <v>0</v>
      </c>
      <c r="K170" s="150">
        <f t="shared" si="16"/>
        <v>0</v>
      </c>
    </row>
    <row r="171" spans="2:11" ht="14.5" x14ac:dyDescent="0.35">
      <c r="B171" s="102"/>
      <c r="C171" s="102"/>
      <c r="D171" s="102"/>
      <c r="E171" s="112" t="s">
        <v>417</v>
      </c>
      <c r="F171" s="194"/>
      <c r="G171" s="459"/>
      <c r="H171" s="207">
        <v>0</v>
      </c>
      <c r="I171" s="150">
        <f t="shared" si="14"/>
        <v>0</v>
      </c>
      <c r="J171" s="150">
        <f t="shared" si="15"/>
        <v>0</v>
      </c>
      <c r="K171" s="150">
        <f t="shared" si="16"/>
        <v>0</v>
      </c>
    </row>
    <row r="172" spans="2:11" ht="14.5" x14ac:dyDescent="0.35">
      <c r="B172" s="102"/>
      <c r="C172" s="102"/>
      <c r="D172" s="102"/>
      <c r="E172" s="112" t="s">
        <v>418</v>
      </c>
      <c r="F172" s="194"/>
      <c r="G172" s="459"/>
      <c r="H172" s="207">
        <v>0</v>
      </c>
      <c r="I172" s="150">
        <f t="shared" si="14"/>
        <v>0</v>
      </c>
      <c r="J172" s="150">
        <f t="shared" si="15"/>
        <v>0</v>
      </c>
      <c r="K172" s="150">
        <f t="shared" si="16"/>
        <v>0</v>
      </c>
    </row>
    <row r="173" spans="2:11" ht="14.5" x14ac:dyDescent="0.35">
      <c r="B173" s="102"/>
      <c r="C173" s="102"/>
      <c r="D173" s="102"/>
      <c r="E173" s="112" t="s">
        <v>419</v>
      </c>
      <c r="F173" s="194"/>
      <c r="G173" s="459"/>
      <c r="H173" s="207">
        <v>0</v>
      </c>
      <c r="I173" s="150">
        <f t="shared" si="14"/>
        <v>0</v>
      </c>
      <c r="J173" s="150">
        <f t="shared" si="15"/>
        <v>0</v>
      </c>
      <c r="K173" s="150">
        <f t="shared" si="16"/>
        <v>0</v>
      </c>
    </row>
    <row r="174" spans="2:11" ht="14.5" x14ac:dyDescent="0.35">
      <c r="B174" s="102"/>
      <c r="C174" s="102"/>
      <c r="D174" s="102"/>
      <c r="E174" s="112" t="s">
        <v>420</v>
      </c>
      <c r="F174" s="194"/>
      <c r="G174" s="459"/>
      <c r="H174" s="207">
        <v>0</v>
      </c>
      <c r="I174" s="150">
        <f t="shared" si="14"/>
        <v>0</v>
      </c>
      <c r="J174" s="150">
        <f t="shared" si="15"/>
        <v>0</v>
      </c>
      <c r="K174" s="150">
        <f t="shared" si="16"/>
        <v>0</v>
      </c>
    </row>
    <row r="175" spans="2:11" ht="14.5" x14ac:dyDescent="0.35">
      <c r="B175" s="102"/>
      <c r="C175" s="102"/>
      <c r="D175" s="102"/>
      <c r="E175" s="112" t="s">
        <v>421</v>
      </c>
      <c r="F175" s="194"/>
      <c r="G175" s="459"/>
      <c r="H175" s="207">
        <v>0</v>
      </c>
      <c r="I175" s="150">
        <f t="shared" si="14"/>
        <v>0</v>
      </c>
      <c r="J175" s="150">
        <f t="shared" si="15"/>
        <v>0</v>
      </c>
      <c r="K175" s="150">
        <f t="shared" si="16"/>
        <v>0</v>
      </c>
    </row>
    <row r="176" spans="2:11" ht="14.5" x14ac:dyDescent="0.35">
      <c r="B176" s="102"/>
      <c r="C176" s="102"/>
      <c r="D176" s="102"/>
      <c r="E176" s="112" t="s">
        <v>422</v>
      </c>
      <c r="F176" s="194"/>
      <c r="G176" s="459"/>
      <c r="H176" s="207">
        <v>0</v>
      </c>
      <c r="I176" s="150">
        <f t="shared" si="14"/>
        <v>0</v>
      </c>
      <c r="J176" s="150">
        <f t="shared" si="15"/>
        <v>0</v>
      </c>
      <c r="K176" s="150">
        <f t="shared" si="16"/>
        <v>0</v>
      </c>
    </row>
    <row r="177" spans="2:11" ht="14.5" x14ac:dyDescent="0.35">
      <c r="B177" s="102"/>
      <c r="C177" s="102"/>
      <c r="D177" s="102"/>
      <c r="E177" s="112" t="s">
        <v>423</v>
      </c>
      <c r="F177" s="194"/>
      <c r="G177" s="459"/>
      <c r="H177" s="207">
        <v>0</v>
      </c>
      <c r="I177" s="150">
        <f t="shared" si="14"/>
        <v>0</v>
      </c>
      <c r="J177" s="150">
        <f t="shared" si="15"/>
        <v>0</v>
      </c>
      <c r="K177" s="150">
        <f t="shared" si="16"/>
        <v>0</v>
      </c>
    </row>
    <row r="178" spans="2:11" ht="14.5" x14ac:dyDescent="0.35">
      <c r="B178" s="102"/>
      <c r="C178" s="102"/>
      <c r="D178" s="102"/>
      <c r="E178" s="112" t="s">
        <v>424</v>
      </c>
      <c r="F178" s="194"/>
      <c r="G178" s="459"/>
      <c r="H178" s="207">
        <v>0</v>
      </c>
      <c r="I178" s="150">
        <f t="shared" si="14"/>
        <v>0</v>
      </c>
      <c r="J178" s="150">
        <f t="shared" si="15"/>
        <v>0</v>
      </c>
      <c r="K178" s="150">
        <f t="shared" si="16"/>
        <v>0</v>
      </c>
    </row>
    <row r="179" spans="2:11" ht="14.5" x14ac:dyDescent="0.35">
      <c r="B179" s="102"/>
      <c r="C179" s="102"/>
      <c r="D179" s="102"/>
      <c r="E179" s="112" t="s">
        <v>425</v>
      </c>
      <c r="F179" s="194"/>
      <c r="G179" s="459"/>
      <c r="H179" s="207">
        <v>0</v>
      </c>
      <c r="I179" s="150">
        <f t="shared" si="14"/>
        <v>0</v>
      </c>
      <c r="J179" s="150">
        <f t="shared" si="15"/>
        <v>0</v>
      </c>
      <c r="K179" s="150">
        <f t="shared" si="16"/>
        <v>0</v>
      </c>
    </row>
    <row r="180" spans="2:11" ht="14.5" x14ac:dyDescent="0.35">
      <c r="B180" s="102"/>
      <c r="C180" s="102"/>
      <c r="D180" s="102"/>
      <c r="E180" s="112" t="s">
        <v>426</v>
      </c>
      <c r="F180" s="194"/>
      <c r="G180" s="459"/>
      <c r="H180" s="207">
        <v>0</v>
      </c>
      <c r="I180" s="150">
        <f t="shared" si="14"/>
        <v>0</v>
      </c>
      <c r="J180" s="150">
        <f t="shared" si="15"/>
        <v>0</v>
      </c>
      <c r="K180" s="150">
        <f t="shared" si="16"/>
        <v>0</v>
      </c>
    </row>
    <row r="181" spans="2:11" ht="14.5" x14ac:dyDescent="0.35">
      <c r="B181" s="102"/>
      <c r="C181" s="102"/>
      <c r="D181" s="102"/>
      <c r="E181" s="112" t="s">
        <v>427</v>
      </c>
      <c r="F181" s="194"/>
      <c r="G181" s="459"/>
      <c r="H181" s="207">
        <v>0</v>
      </c>
      <c r="I181" s="150">
        <f t="shared" si="14"/>
        <v>0</v>
      </c>
      <c r="J181" s="150">
        <f t="shared" si="15"/>
        <v>0</v>
      </c>
      <c r="K181" s="150">
        <f t="shared" si="16"/>
        <v>0</v>
      </c>
    </row>
    <row r="182" spans="2:11" ht="14.5" x14ac:dyDescent="0.35">
      <c r="B182" s="102"/>
      <c r="C182" s="102"/>
      <c r="D182" s="102"/>
      <c r="E182" s="112" t="s">
        <v>428</v>
      </c>
      <c r="F182" s="194"/>
      <c r="G182" s="459"/>
      <c r="H182" s="207">
        <v>0</v>
      </c>
      <c r="I182" s="150">
        <f t="shared" si="14"/>
        <v>0</v>
      </c>
      <c r="J182" s="150">
        <f t="shared" si="15"/>
        <v>0</v>
      </c>
      <c r="K182" s="150">
        <f t="shared" si="16"/>
        <v>0</v>
      </c>
    </row>
    <row r="183" spans="2:11" ht="14.5" x14ac:dyDescent="0.35">
      <c r="B183" s="102"/>
      <c r="C183" s="102"/>
      <c r="D183" s="102"/>
      <c r="E183" s="112" t="s">
        <v>429</v>
      </c>
      <c r="F183" s="194"/>
      <c r="G183" s="459"/>
      <c r="H183" s="207">
        <v>0</v>
      </c>
      <c r="I183" s="150">
        <f t="shared" si="14"/>
        <v>0</v>
      </c>
      <c r="J183" s="150">
        <f t="shared" si="15"/>
        <v>0</v>
      </c>
      <c r="K183" s="150">
        <f t="shared" si="16"/>
        <v>0</v>
      </c>
    </row>
    <row r="184" spans="2:11" ht="14.5" x14ac:dyDescent="0.35">
      <c r="B184" s="102"/>
      <c r="C184" s="102"/>
      <c r="D184" s="102"/>
      <c r="E184" s="112" t="s">
        <v>430</v>
      </c>
      <c r="F184" s="194"/>
      <c r="G184" s="459"/>
      <c r="H184" s="207">
        <v>0</v>
      </c>
      <c r="I184" s="150">
        <f t="shared" si="14"/>
        <v>0</v>
      </c>
      <c r="J184" s="150">
        <f t="shared" si="15"/>
        <v>0</v>
      </c>
      <c r="K184" s="150">
        <f t="shared" si="16"/>
        <v>0</v>
      </c>
    </row>
    <row r="185" spans="2:11" ht="14.5" x14ac:dyDescent="0.35">
      <c r="B185" s="102"/>
      <c r="C185" s="102"/>
      <c r="D185" s="102"/>
      <c r="E185" s="112" t="s">
        <v>431</v>
      </c>
      <c r="F185" s="194"/>
      <c r="G185" s="459"/>
      <c r="H185" s="207">
        <v>0</v>
      </c>
      <c r="I185" s="150">
        <f t="shared" si="14"/>
        <v>0</v>
      </c>
      <c r="J185" s="150">
        <f t="shared" si="15"/>
        <v>0</v>
      </c>
      <c r="K185" s="150">
        <f t="shared" si="16"/>
        <v>0</v>
      </c>
    </row>
    <row r="186" spans="2:11" ht="14.5" x14ac:dyDescent="0.35">
      <c r="B186" s="102"/>
      <c r="C186" s="102"/>
      <c r="D186" s="102"/>
      <c r="E186" s="112" t="s">
        <v>432</v>
      </c>
      <c r="F186" s="194"/>
      <c r="G186" s="459"/>
      <c r="H186" s="207">
        <v>0</v>
      </c>
      <c r="I186" s="150">
        <f t="shared" si="14"/>
        <v>0</v>
      </c>
      <c r="J186" s="150">
        <f t="shared" si="15"/>
        <v>0</v>
      </c>
      <c r="K186" s="150">
        <f t="shared" si="16"/>
        <v>0</v>
      </c>
    </row>
    <row r="187" spans="2:11" ht="14.5" x14ac:dyDescent="0.35">
      <c r="B187" s="102"/>
      <c r="C187" s="102"/>
      <c r="D187" s="102"/>
      <c r="E187" s="112" t="s">
        <v>433</v>
      </c>
      <c r="F187" s="194"/>
      <c r="G187" s="459"/>
      <c r="H187" s="207">
        <v>0</v>
      </c>
      <c r="I187" s="150">
        <f t="shared" si="14"/>
        <v>0</v>
      </c>
      <c r="J187" s="150">
        <f t="shared" si="15"/>
        <v>0</v>
      </c>
      <c r="K187" s="150">
        <f t="shared" si="16"/>
        <v>0</v>
      </c>
    </row>
    <row r="188" spans="2:11" ht="14.5" x14ac:dyDescent="0.35">
      <c r="B188" s="102"/>
      <c r="C188" s="102"/>
      <c r="D188" s="102"/>
      <c r="E188" s="112" t="s">
        <v>434</v>
      </c>
      <c r="F188" s="194"/>
      <c r="G188" s="459"/>
      <c r="H188" s="207">
        <v>0</v>
      </c>
      <c r="I188" s="150">
        <f t="shared" si="14"/>
        <v>0</v>
      </c>
      <c r="J188" s="150">
        <f t="shared" si="15"/>
        <v>0</v>
      </c>
      <c r="K188" s="150">
        <f t="shared" si="16"/>
        <v>0</v>
      </c>
    </row>
    <row r="189" spans="2:11" ht="14.5" x14ac:dyDescent="0.35">
      <c r="B189" s="102"/>
      <c r="C189" s="102"/>
      <c r="D189" s="102"/>
      <c r="E189" s="112" t="s">
        <v>435</v>
      </c>
      <c r="F189" s="194"/>
      <c r="G189" s="459"/>
      <c r="H189" s="207">
        <v>0</v>
      </c>
      <c r="I189" s="150">
        <f t="shared" si="14"/>
        <v>0</v>
      </c>
      <c r="J189" s="150">
        <f t="shared" si="15"/>
        <v>0</v>
      </c>
      <c r="K189" s="150">
        <f t="shared" si="16"/>
        <v>0</v>
      </c>
    </row>
    <row r="190" spans="2:11" ht="14.5" x14ac:dyDescent="0.35">
      <c r="B190" s="102"/>
      <c r="C190" s="102"/>
      <c r="D190" s="102"/>
      <c r="E190" s="112" t="s">
        <v>436</v>
      </c>
      <c r="F190" s="194"/>
      <c r="G190" s="459"/>
      <c r="H190" s="207">
        <v>0</v>
      </c>
      <c r="I190" s="150">
        <f t="shared" si="14"/>
        <v>0</v>
      </c>
      <c r="J190" s="150">
        <f t="shared" si="15"/>
        <v>0</v>
      </c>
      <c r="K190" s="150">
        <f t="shared" si="16"/>
        <v>0</v>
      </c>
    </row>
    <row r="191" spans="2:11" ht="14.5" x14ac:dyDescent="0.35">
      <c r="B191" s="102"/>
      <c r="C191" s="102"/>
      <c r="D191" s="102"/>
      <c r="E191" s="112" t="s">
        <v>437</v>
      </c>
      <c r="F191" s="194"/>
      <c r="G191" s="459"/>
      <c r="H191" s="207">
        <v>0</v>
      </c>
      <c r="I191" s="150">
        <f t="shared" si="14"/>
        <v>0</v>
      </c>
      <c r="J191" s="150">
        <f t="shared" si="15"/>
        <v>0</v>
      </c>
      <c r="K191" s="150">
        <f t="shared" si="16"/>
        <v>0</v>
      </c>
    </row>
    <row r="192" spans="2:11" ht="14.5" x14ac:dyDescent="0.35">
      <c r="B192" s="102"/>
      <c r="C192" s="102"/>
      <c r="D192" s="102"/>
      <c r="E192" s="112" t="s">
        <v>438</v>
      </c>
      <c r="F192" s="194"/>
      <c r="G192" s="459"/>
      <c r="H192" s="207">
        <v>0</v>
      </c>
      <c r="I192" s="150">
        <f t="shared" si="14"/>
        <v>0</v>
      </c>
      <c r="J192" s="150">
        <f t="shared" si="15"/>
        <v>0</v>
      </c>
      <c r="K192" s="150">
        <f t="shared" si="16"/>
        <v>0</v>
      </c>
    </row>
    <row r="193" spans="2:11" ht="14.5" x14ac:dyDescent="0.35">
      <c r="B193" s="102"/>
      <c r="C193" s="102"/>
      <c r="D193" s="102"/>
      <c r="E193" s="112" t="s">
        <v>439</v>
      </c>
      <c r="F193" s="194"/>
      <c r="G193" s="459"/>
      <c r="H193" s="207">
        <v>0</v>
      </c>
      <c r="I193" s="150">
        <f t="shared" si="14"/>
        <v>0</v>
      </c>
      <c r="J193" s="150">
        <f t="shared" si="15"/>
        <v>0</v>
      </c>
      <c r="K193" s="150">
        <f t="shared" si="16"/>
        <v>0</v>
      </c>
    </row>
    <row r="194" spans="2:11" ht="14.5" x14ac:dyDescent="0.35">
      <c r="B194" s="102"/>
      <c r="C194" s="102"/>
      <c r="D194" s="102"/>
      <c r="E194" s="112" t="s">
        <v>440</v>
      </c>
      <c r="F194" s="194"/>
      <c r="G194" s="459"/>
      <c r="H194" s="207">
        <v>0</v>
      </c>
      <c r="I194" s="150">
        <f t="shared" si="14"/>
        <v>0</v>
      </c>
      <c r="J194" s="150">
        <f t="shared" si="15"/>
        <v>0</v>
      </c>
      <c r="K194" s="150">
        <f t="shared" si="16"/>
        <v>0</v>
      </c>
    </row>
    <row r="195" spans="2:11" ht="14.5" x14ac:dyDescent="0.35">
      <c r="B195" s="102"/>
      <c r="C195" s="102"/>
      <c r="D195" s="102"/>
      <c r="E195" s="112" t="s">
        <v>441</v>
      </c>
      <c r="F195" s="194"/>
      <c r="G195" s="459"/>
      <c r="H195" s="207">
        <v>0</v>
      </c>
      <c r="I195" s="150">
        <f t="shared" si="14"/>
        <v>0</v>
      </c>
      <c r="J195" s="150">
        <f t="shared" si="15"/>
        <v>0</v>
      </c>
      <c r="K195" s="150">
        <f t="shared" si="16"/>
        <v>0</v>
      </c>
    </row>
    <row r="196" spans="2:11" ht="14.5" x14ac:dyDescent="0.35">
      <c r="B196" s="102"/>
      <c r="C196" s="102"/>
      <c r="D196" s="102"/>
      <c r="E196" s="112" t="s">
        <v>442</v>
      </c>
      <c r="F196" s="194"/>
      <c r="G196" s="459"/>
      <c r="H196" s="207">
        <v>0</v>
      </c>
      <c r="I196" s="150">
        <f t="shared" si="14"/>
        <v>0</v>
      </c>
      <c r="J196" s="150">
        <f t="shared" si="15"/>
        <v>0</v>
      </c>
      <c r="K196" s="150">
        <f t="shared" si="16"/>
        <v>0</v>
      </c>
    </row>
    <row r="197" spans="2:11" ht="14.5" x14ac:dyDescent="0.35">
      <c r="B197" s="102"/>
      <c r="C197" s="102"/>
      <c r="D197" s="102"/>
      <c r="E197" s="112" t="s">
        <v>443</v>
      </c>
      <c r="F197" s="194"/>
      <c r="G197" s="459"/>
      <c r="H197" s="207">
        <v>0</v>
      </c>
      <c r="I197" s="150">
        <f t="shared" si="14"/>
        <v>0</v>
      </c>
      <c r="J197" s="150">
        <f t="shared" si="15"/>
        <v>0</v>
      </c>
      <c r="K197" s="150">
        <f t="shared" si="16"/>
        <v>0</v>
      </c>
    </row>
    <row r="198" spans="2:11" ht="14.5" x14ac:dyDescent="0.35">
      <c r="B198" s="102"/>
      <c r="C198" s="102"/>
      <c r="D198" s="102"/>
      <c r="E198" s="112" t="s">
        <v>444</v>
      </c>
      <c r="F198" s="194"/>
      <c r="G198" s="459"/>
      <c r="H198" s="207">
        <v>0</v>
      </c>
      <c r="I198" s="150">
        <f t="shared" si="14"/>
        <v>0</v>
      </c>
      <c r="J198" s="150">
        <f t="shared" si="15"/>
        <v>0</v>
      </c>
      <c r="K198" s="150">
        <f t="shared" si="16"/>
        <v>0</v>
      </c>
    </row>
    <row r="199" spans="2:11" ht="14.5" x14ac:dyDescent="0.35">
      <c r="B199" s="102"/>
      <c r="C199" s="102"/>
      <c r="D199" s="102"/>
      <c r="E199" s="112" t="s">
        <v>445</v>
      </c>
      <c r="F199" s="194"/>
      <c r="G199" s="459"/>
      <c r="H199" s="207">
        <v>0</v>
      </c>
      <c r="I199" s="150">
        <f t="shared" si="14"/>
        <v>0</v>
      </c>
      <c r="J199" s="150">
        <f t="shared" si="15"/>
        <v>0</v>
      </c>
      <c r="K199" s="150">
        <f t="shared" si="16"/>
        <v>0</v>
      </c>
    </row>
    <row r="200" spans="2:11" ht="14.5" x14ac:dyDescent="0.35">
      <c r="B200" s="102"/>
      <c r="C200" s="102"/>
      <c r="D200" s="102"/>
      <c r="E200" s="112" t="s">
        <v>446</v>
      </c>
      <c r="F200" s="194"/>
      <c r="G200" s="459"/>
      <c r="H200" s="207">
        <v>0</v>
      </c>
      <c r="I200" s="150">
        <f t="shared" si="14"/>
        <v>0</v>
      </c>
      <c r="J200" s="150">
        <f t="shared" si="15"/>
        <v>0</v>
      </c>
      <c r="K200" s="150">
        <f t="shared" si="16"/>
        <v>0</v>
      </c>
    </row>
    <row r="201" spans="2:11" ht="14.5" x14ac:dyDescent="0.35">
      <c r="B201" s="102"/>
      <c r="C201" s="102"/>
      <c r="D201" s="102"/>
      <c r="E201" s="112" t="s">
        <v>447</v>
      </c>
      <c r="F201" s="194"/>
      <c r="G201" s="459"/>
      <c r="H201" s="207">
        <v>0</v>
      </c>
      <c r="I201" s="150">
        <f t="shared" si="14"/>
        <v>0</v>
      </c>
      <c r="J201" s="150">
        <f t="shared" si="15"/>
        <v>0</v>
      </c>
      <c r="K201" s="150">
        <f t="shared" si="16"/>
        <v>0</v>
      </c>
    </row>
    <row r="202" spans="2:11" ht="14.5" x14ac:dyDescent="0.35">
      <c r="B202" s="102"/>
      <c r="C202" s="102"/>
      <c r="D202" s="102"/>
      <c r="E202" s="112" t="s">
        <v>448</v>
      </c>
      <c r="F202" s="194"/>
      <c r="G202" s="459"/>
      <c r="H202" s="207">
        <v>0</v>
      </c>
      <c r="I202" s="150">
        <f t="shared" si="14"/>
        <v>0</v>
      </c>
      <c r="J202" s="150">
        <f t="shared" si="15"/>
        <v>0</v>
      </c>
      <c r="K202" s="150">
        <f t="shared" si="16"/>
        <v>0</v>
      </c>
    </row>
    <row r="203" spans="2:11" ht="14.5" x14ac:dyDescent="0.35">
      <c r="B203" s="102"/>
      <c r="C203" s="102"/>
      <c r="D203" s="102"/>
      <c r="E203" s="112" t="s">
        <v>449</v>
      </c>
      <c r="F203" s="194"/>
      <c r="G203" s="459"/>
      <c r="H203" s="207">
        <v>0</v>
      </c>
      <c r="I203" s="150">
        <f t="shared" si="14"/>
        <v>0</v>
      </c>
      <c r="J203" s="150">
        <f t="shared" si="15"/>
        <v>0</v>
      </c>
      <c r="K203" s="150">
        <f t="shared" si="16"/>
        <v>0</v>
      </c>
    </row>
    <row r="204" spans="2:11" ht="14.5" x14ac:dyDescent="0.35">
      <c r="B204" s="102"/>
      <c r="C204" s="102"/>
      <c r="D204" s="102"/>
      <c r="E204" s="112" t="s">
        <v>450</v>
      </c>
      <c r="F204" s="194"/>
      <c r="G204" s="459"/>
      <c r="H204" s="207">
        <v>0</v>
      </c>
      <c r="I204" s="150">
        <f t="shared" si="14"/>
        <v>0</v>
      </c>
      <c r="J204" s="150">
        <f t="shared" si="15"/>
        <v>0</v>
      </c>
      <c r="K204" s="150">
        <f t="shared" si="16"/>
        <v>0</v>
      </c>
    </row>
    <row r="205" spans="2:11" ht="14.5" x14ac:dyDescent="0.35">
      <c r="B205" s="102"/>
      <c r="C205" s="102"/>
      <c r="D205" s="102"/>
      <c r="E205" s="112" t="s">
        <v>451</v>
      </c>
      <c r="F205" s="194"/>
      <c r="G205" s="459"/>
      <c r="H205" s="207">
        <v>0</v>
      </c>
      <c r="I205" s="150">
        <f t="shared" si="14"/>
        <v>0</v>
      </c>
      <c r="J205" s="150">
        <f t="shared" si="15"/>
        <v>0</v>
      </c>
      <c r="K205" s="150">
        <f t="shared" si="16"/>
        <v>0</v>
      </c>
    </row>
    <row r="206" spans="2:11" ht="14.5" x14ac:dyDescent="0.35">
      <c r="B206" s="102"/>
      <c r="C206" s="102"/>
      <c r="D206" s="102"/>
      <c r="E206" s="112" t="s">
        <v>452</v>
      </c>
      <c r="F206" s="194"/>
      <c r="G206" s="459"/>
      <c r="H206" s="207">
        <v>0</v>
      </c>
      <c r="I206" s="150">
        <f t="shared" si="14"/>
        <v>0</v>
      </c>
      <c r="J206" s="150">
        <f t="shared" si="15"/>
        <v>0</v>
      </c>
      <c r="K206" s="150">
        <f t="shared" si="16"/>
        <v>0</v>
      </c>
    </row>
    <row r="207" spans="2:11" ht="14.5" x14ac:dyDescent="0.35">
      <c r="B207" s="102"/>
      <c r="C207" s="102"/>
      <c r="D207" s="102"/>
      <c r="E207" s="112" t="s">
        <v>453</v>
      </c>
      <c r="F207" s="194"/>
      <c r="G207" s="459"/>
      <c r="H207" s="207">
        <v>0</v>
      </c>
      <c r="I207" s="150">
        <f t="shared" si="14"/>
        <v>0</v>
      </c>
      <c r="J207" s="150">
        <f t="shared" si="15"/>
        <v>0</v>
      </c>
      <c r="K207" s="150">
        <f t="shared" si="16"/>
        <v>0</v>
      </c>
    </row>
    <row r="208" spans="2:11" ht="14.5" x14ac:dyDescent="0.35">
      <c r="B208" s="102"/>
      <c r="C208" s="102"/>
      <c r="D208" s="102"/>
      <c r="E208" s="112" t="s">
        <v>454</v>
      </c>
      <c r="F208" s="194"/>
      <c r="G208" s="459"/>
      <c r="H208" s="207">
        <v>0</v>
      </c>
      <c r="I208" s="150">
        <f t="shared" si="14"/>
        <v>0</v>
      </c>
      <c r="J208" s="150">
        <f t="shared" si="15"/>
        <v>0</v>
      </c>
      <c r="K208" s="150">
        <f t="shared" si="16"/>
        <v>0</v>
      </c>
    </row>
    <row r="209" spans="2:11" ht="14.5" x14ac:dyDescent="0.35">
      <c r="B209" s="102"/>
      <c r="C209" s="102"/>
      <c r="D209" s="102"/>
      <c r="E209" s="112" t="s">
        <v>455</v>
      </c>
      <c r="F209" s="194"/>
      <c r="G209" s="459"/>
      <c r="H209" s="207">
        <v>0</v>
      </c>
      <c r="I209" s="150">
        <f t="shared" si="14"/>
        <v>0</v>
      </c>
      <c r="J209" s="150">
        <f t="shared" si="15"/>
        <v>0</v>
      </c>
      <c r="K209" s="150">
        <f t="shared" si="16"/>
        <v>0</v>
      </c>
    </row>
    <row r="210" spans="2:11" ht="14.5" x14ac:dyDescent="0.35">
      <c r="B210" s="102"/>
      <c r="C210" s="102"/>
      <c r="D210" s="102"/>
      <c r="E210" s="112" t="s">
        <v>456</v>
      </c>
      <c r="F210" s="194"/>
      <c r="G210" s="459"/>
      <c r="H210" s="207">
        <v>0</v>
      </c>
      <c r="I210" s="150">
        <f t="shared" si="14"/>
        <v>0</v>
      </c>
      <c r="J210" s="150">
        <f t="shared" si="15"/>
        <v>0</v>
      </c>
      <c r="K210" s="150">
        <f t="shared" si="16"/>
        <v>0</v>
      </c>
    </row>
    <row r="211" spans="2:11" ht="14.5" x14ac:dyDescent="0.35">
      <c r="B211" s="102"/>
      <c r="C211" s="102"/>
      <c r="D211" s="102"/>
      <c r="E211" s="112" t="s">
        <v>457</v>
      </c>
      <c r="F211" s="194"/>
      <c r="G211" s="459"/>
      <c r="H211" s="207">
        <v>0</v>
      </c>
      <c r="I211" s="150">
        <f t="shared" si="14"/>
        <v>0</v>
      </c>
      <c r="J211" s="150">
        <f t="shared" si="15"/>
        <v>0</v>
      </c>
      <c r="K211" s="150">
        <f t="shared" si="16"/>
        <v>0</v>
      </c>
    </row>
    <row r="212" spans="2:11" ht="14.5" x14ac:dyDescent="0.35">
      <c r="B212" s="102"/>
      <c r="C212" s="102"/>
      <c r="D212" s="102"/>
      <c r="E212" s="112" t="s">
        <v>458</v>
      </c>
      <c r="F212" s="194"/>
      <c r="G212" s="459"/>
      <c r="H212" s="207">
        <v>0</v>
      </c>
      <c r="I212" s="150">
        <f t="shared" si="14"/>
        <v>0</v>
      </c>
      <c r="J212" s="150">
        <f t="shared" si="15"/>
        <v>0</v>
      </c>
      <c r="K212" s="150">
        <f t="shared" si="16"/>
        <v>0</v>
      </c>
    </row>
    <row r="213" spans="2:11" ht="14.5" x14ac:dyDescent="0.35">
      <c r="B213" s="102"/>
      <c r="C213" s="102"/>
      <c r="D213" s="102"/>
      <c r="E213" s="112" t="s">
        <v>459</v>
      </c>
      <c r="F213" s="194"/>
      <c r="G213" s="459"/>
      <c r="H213" s="207">
        <v>0</v>
      </c>
      <c r="I213" s="150">
        <f t="shared" si="14"/>
        <v>0</v>
      </c>
      <c r="J213" s="150">
        <f t="shared" si="15"/>
        <v>0</v>
      </c>
      <c r="K213" s="150">
        <f t="shared" si="16"/>
        <v>0</v>
      </c>
    </row>
    <row r="214" spans="2:11" ht="14.5" x14ac:dyDescent="0.35">
      <c r="B214" s="102"/>
      <c r="C214" s="102"/>
      <c r="D214" s="102"/>
      <c r="E214" s="112" t="s">
        <v>460</v>
      </c>
      <c r="F214" s="194"/>
      <c r="G214" s="459"/>
      <c r="H214" s="207">
        <v>0</v>
      </c>
      <c r="I214" s="150">
        <f t="shared" si="14"/>
        <v>0</v>
      </c>
      <c r="J214" s="150">
        <f t="shared" si="15"/>
        <v>0</v>
      </c>
      <c r="K214" s="150">
        <f t="shared" si="16"/>
        <v>0</v>
      </c>
    </row>
    <row r="215" spans="2:11" ht="14.5" x14ac:dyDescent="0.35">
      <c r="B215" s="102"/>
      <c r="C215" s="102"/>
      <c r="D215" s="102"/>
      <c r="E215" s="112" t="s">
        <v>461</v>
      </c>
      <c r="F215" s="194"/>
      <c r="G215" s="459"/>
      <c r="H215" s="207">
        <v>0</v>
      </c>
      <c r="I215" s="150">
        <f t="shared" si="14"/>
        <v>0</v>
      </c>
      <c r="J215" s="150">
        <f t="shared" si="15"/>
        <v>0</v>
      </c>
      <c r="K215" s="150">
        <f t="shared" si="16"/>
        <v>0</v>
      </c>
    </row>
    <row r="216" spans="2:11" ht="14.5" x14ac:dyDescent="0.35">
      <c r="B216" s="102"/>
      <c r="C216" s="102"/>
      <c r="D216" s="102"/>
      <c r="E216" s="112" t="s">
        <v>462</v>
      </c>
      <c r="F216" s="194"/>
      <c r="G216" s="459"/>
      <c r="H216" s="207">
        <v>0</v>
      </c>
      <c r="I216" s="150">
        <f t="shared" si="14"/>
        <v>0</v>
      </c>
      <c r="J216" s="150">
        <f t="shared" si="15"/>
        <v>0</v>
      </c>
      <c r="K216" s="150">
        <f t="shared" si="16"/>
        <v>0</v>
      </c>
    </row>
    <row r="217" spans="2:11" ht="14.5" x14ac:dyDescent="0.35">
      <c r="B217" s="102"/>
      <c r="C217" s="102"/>
      <c r="D217" s="102"/>
      <c r="E217" s="112" t="s">
        <v>463</v>
      </c>
      <c r="F217" s="194"/>
      <c r="G217" s="459"/>
      <c r="H217" s="207">
        <v>0</v>
      </c>
      <c r="I217" s="150">
        <f t="shared" si="14"/>
        <v>0</v>
      </c>
      <c r="J217" s="150">
        <f t="shared" si="15"/>
        <v>0</v>
      </c>
      <c r="K217" s="150">
        <f t="shared" si="16"/>
        <v>0</v>
      </c>
    </row>
    <row r="218" spans="2:11" ht="14.5" x14ac:dyDescent="0.35">
      <c r="B218" s="102"/>
      <c r="C218" s="102"/>
      <c r="D218" s="102"/>
      <c r="E218" s="112" t="s">
        <v>464</v>
      </c>
      <c r="F218" s="194"/>
      <c r="G218" s="459"/>
      <c r="H218" s="207">
        <v>0</v>
      </c>
      <c r="I218" s="150">
        <f t="shared" si="14"/>
        <v>0</v>
      </c>
      <c r="J218" s="150">
        <f t="shared" si="15"/>
        <v>0</v>
      </c>
      <c r="K218" s="150">
        <f t="shared" si="16"/>
        <v>0</v>
      </c>
    </row>
    <row r="219" spans="2:11" ht="14.5" x14ac:dyDescent="0.35">
      <c r="B219" s="102"/>
      <c r="C219" s="102"/>
      <c r="D219" s="102"/>
      <c r="E219" s="112" t="s">
        <v>465</v>
      </c>
      <c r="F219" s="194"/>
      <c r="G219" s="459"/>
      <c r="H219" s="207">
        <v>0</v>
      </c>
      <c r="I219" s="150">
        <f t="shared" si="14"/>
        <v>0</v>
      </c>
      <c r="J219" s="150">
        <f t="shared" si="15"/>
        <v>0</v>
      </c>
      <c r="K219" s="150">
        <f t="shared" si="16"/>
        <v>0</v>
      </c>
    </row>
    <row r="220" spans="2:11" ht="14.5" x14ac:dyDescent="0.35">
      <c r="B220" s="102"/>
      <c r="C220" s="102"/>
      <c r="D220" s="102"/>
      <c r="E220" s="112" t="s">
        <v>466</v>
      </c>
      <c r="F220" s="194"/>
      <c r="G220" s="459"/>
      <c r="H220" s="207">
        <v>0</v>
      </c>
      <c r="I220" s="150">
        <f t="shared" si="14"/>
        <v>0</v>
      </c>
      <c r="J220" s="150">
        <f t="shared" si="15"/>
        <v>0</v>
      </c>
      <c r="K220" s="150">
        <f t="shared" si="16"/>
        <v>0</v>
      </c>
    </row>
    <row r="221" spans="2:11" ht="14.5" x14ac:dyDescent="0.35">
      <c r="B221" s="102"/>
      <c r="C221" s="102"/>
      <c r="D221" s="102"/>
      <c r="E221" s="112" t="s">
        <v>467</v>
      </c>
      <c r="F221" s="194"/>
      <c r="G221" s="459"/>
      <c r="H221" s="207">
        <v>0</v>
      </c>
      <c r="I221" s="150">
        <f t="shared" si="14"/>
        <v>0</v>
      </c>
      <c r="J221" s="150">
        <f t="shared" si="15"/>
        <v>0</v>
      </c>
      <c r="K221" s="150">
        <f t="shared" si="16"/>
        <v>0</v>
      </c>
    </row>
    <row r="222" spans="2:11" ht="14.5" x14ac:dyDescent="0.35">
      <c r="B222" s="102"/>
      <c r="C222" s="102"/>
      <c r="D222" s="102"/>
      <c r="E222" s="112" t="s">
        <v>468</v>
      </c>
      <c r="F222" s="194"/>
      <c r="G222" s="459"/>
      <c r="H222" s="207">
        <v>0</v>
      </c>
      <c r="I222" s="150">
        <f t="shared" si="14"/>
        <v>0</v>
      </c>
      <c r="J222" s="150">
        <f t="shared" si="15"/>
        <v>0</v>
      </c>
      <c r="K222" s="150">
        <f t="shared" si="16"/>
        <v>0</v>
      </c>
    </row>
    <row r="223" spans="2:11" ht="14.5" x14ac:dyDescent="0.35">
      <c r="B223" s="102"/>
      <c r="C223" s="102"/>
      <c r="D223" s="102"/>
      <c r="E223" s="112" t="s">
        <v>469</v>
      </c>
      <c r="F223" s="194"/>
      <c r="G223" s="459"/>
      <c r="H223" s="207">
        <v>0</v>
      </c>
      <c r="I223" s="150">
        <f t="shared" si="14"/>
        <v>0</v>
      </c>
      <c r="J223" s="150">
        <f t="shared" si="15"/>
        <v>0</v>
      </c>
      <c r="K223" s="150">
        <f t="shared" si="16"/>
        <v>0</v>
      </c>
    </row>
    <row r="224" spans="2:11" ht="14.5" x14ac:dyDescent="0.35">
      <c r="B224" s="102"/>
      <c r="C224" s="102"/>
      <c r="D224" s="102"/>
      <c r="E224" s="112" t="s">
        <v>470</v>
      </c>
      <c r="F224" s="194"/>
      <c r="G224" s="459"/>
      <c r="H224" s="207">
        <v>0</v>
      </c>
      <c r="I224" s="150">
        <f t="shared" si="14"/>
        <v>0</v>
      </c>
      <c r="J224" s="150">
        <f t="shared" si="15"/>
        <v>0</v>
      </c>
      <c r="K224" s="150">
        <f t="shared" si="16"/>
        <v>0</v>
      </c>
    </row>
    <row r="225" spans="2:11" ht="14.5" x14ac:dyDescent="0.35">
      <c r="B225" s="102"/>
      <c r="C225" s="102"/>
      <c r="D225" s="102"/>
      <c r="E225" s="112" t="s">
        <v>471</v>
      </c>
      <c r="F225" s="194"/>
      <c r="G225" s="459"/>
      <c r="H225" s="207">
        <v>0</v>
      </c>
      <c r="I225" s="150">
        <f t="shared" si="14"/>
        <v>0</v>
      </c>
      <c r="J225" s="150">
        <f t="shared" si="15"/>
        <v>0</v>
      </c>
      <c r="K225" s="150">
        <f t="shared" si="16"/>
        <v>0</v>
      </c>
    </row>
    <row r="226" spans="2:11" ht="14.5" x14ac:dyDescent="0.35">
      <c r="B226" s="102"/>
      <c r="C226" s="102"/>
      <c r="D226" s="102"/>
      <c r="E226" s="112" t="s">
        <v>472</v>
      </c>
      <c r="F226" s="194"/>
      <c r="G226" s="459"/>
      <c r="H226" s="207">
        <v>0</v>
      </c>
      <c r="I226" s="150">
        <f t="shared" si="14"/>
        <v>0</v>
      </c>
      <c r="J226" s="150">
        <f t="shared" si="15"/>
        <v>0</v>
      </c>
      <c r="K226" s="150">
        <f t="shared" si="16"/>
        <v>0</v>
      </c>
    </row>
    <row r="227" spans="2:11" ht="14.5" x14ac:dyDescent="0.35">
      <c r="B227" s="102"/>
      <c r="C227" s="102"/>
      <c r="D227" s="102"/>
      <c r="E227" s="112" t="s">
        <v>473</v>
      </c>
      <c r="F227" s="194"/>
      <c r="G227" s="459"/>
      <c r="H227" s="207">
        <v>0</v>
      </c>
      <c r="I227" s="150">
        <f t="shared" si="14"/>
        <v>0</v>
      </c>
      <c r="J227" s="150">
        <f t="shared" si="15"/>
        <v>0</v>
      </c>
      <c r="K227" s="150">
        <f t="shared" si="16"/>
        <v>0</v>
      </c>
    </row>
    <row r="228" spans="2:11" ht="14.5" x14ac:dyDescent="0.35">
      <c r="B228" s="102"/>
      <c r="C228" s="102"/>
      <c r="D228" s="102"/>
      <c r="E228" s="112" t="s">
        <v>474</v>
      </c>
      <c r="F228" s="194"/>
      <c r="G228" s="459"/>
      <c r="H228" s="207">
        <v>0</v>
      </c>
      <c r="I228" s="150">
        <f t="shared" si="14"/>
        <v>0</v>
      </c>
      <c r="J228" s="150">
        <f t="shared" si="15"/>
        <v>0</v>
      </c>
      <c r="K228" s="150">
        <f t="shared" si="16"/>
        <v>0</v>
      </c>
    </row>
    <row r="229" spans="2:11" ht="14.5" x14ac:dyDescent="0.35">
      <c r="B229" s="102"/>
      <c r="C229" s="102"/>
      <c r="D229" s="102"/>
      <c r="E229" s="112" t="s">
        <v>475</v>
      </c>
      <c r="F229" s="194"/>
      <c r="G229" s="459"/>
      <c r="H229" s="207">
        <v>0</v>
      </c>
      <c r="I229" s="150">
        <f t="shared" ref="I229:I292" si="17">G229*F229</f>
        <v>0</v>
      </c>
      <c r="J229" s="150">
        <f t="shared" ref="J229:J292" si="18">I229*H229</f>
        <v>0</v>
      </c>
      <c r="K229" s="150">
        <f t="shared" ref="K229:K292" si="19">I229-J229</f>
        <v>0</v>
      </c>
    </row>
    <row r="230" spans="2:11" ht="14.5" x14ac:dyDescent="0.35">
      <c r="B230" s="102"/>
      <c r="C230" s="102"/>
      <c r="D230" s="102"/>
      <c r="E230" s="112" t="s">
        <v>476</v>
      </c>
      <c r="F230" s="194"/>
      <c r="G230" s="459"/>
      <c r="H230" s="207">
        <v>0</v>
      </c>
      <c r="I230" s="150">
        <f t="shared" si="17"/>
        <v>0</v>
      </c>
      <c r="J230" s="150">
        <f t="shared" si="18"/>
        <v>0</v>
      </c>
      <c r="K230" s="150">
        <f t="shared" si="19"/>
        <v>0</v>
      </c>
    </row>
    <row r="231" spans="2:11" ht="14.5" x14ac:dyDescent="0.35">
      <c r="B231" s="102"/>
      <c r="C231" s="102"/>
      <c r="D231" s="102"/>
      <c r="E231" s="112" t="s">
        <v>477</v>
      </c>
      <c r="F231" s="194"/>
      <c r="G231" s="459"/>
      <c r="H231" s="207">
        <v>0</v>
      </c>
      <c r="I231" s="150">
        <f t="shared" si="17"/>
        <v>0</v>
      </c>
      <c r="J231" s="150">
        <f t="shared" si="18"/>
        <v>0</v>
      </c>
      <c r="K231" s="150">
        <f t="shared" si="19"/>
        <v>0</v>
      </c>
    </row>
    <row r="232" spans="2:11" ht="14.5" x14ac:dyDescent="0.35">
      <c r="B232" s="102"/>
      <c r="C232" s="102"/>
      <c r="D232" s="102"/>
      <c r="E232" s="112" t="s">
        <v>478</v>
      </c>
      <c r="F232" s="194"/>
      <c r="G232" s="459"/>
      <c r="H232" s="207">
        <v>0</v>
      </c>
      <c r="I232" s="150">
        <f t="shared" si="17"/>
        <v>0</v>
      </c>
      <c r="J232" s="150">
        <f t="shared" si="18"/>
        <v>0</v>
      </c>
      <c r="K232" s="150">
        <f t="shared" si="19"/>
        <v>0</v>
      </c>
    </row>
    <row r="233" spans="2:11" ht="14.5" x14ac:dyDescent="0.35">
      <c r="B233" s="102"/>
      <c r="C233" s="102"/>
      <c r="D233" s="102"/>
      <c r="E233" s="112" t="s">
        <v>479</v>
      </c>
      <c r="F233" s="194"/>
      <c r="G233" s="459"/>
      <c r="H233" s="207">
        <v>0</v>
      </c>
      <c r="I233" s="150">
        <f t="shared" si="17"/>
        <v>0</v>
      </c>
      <c r="J233" s="150">
        <f t="shared" si="18"/>
        <v>0</v>
      </c>
      <c r="K233" s="150">
        <f t="shared" si="19"/>
        <v>0</v>
      </c>
    </row>
    <row r="234" spans="2:11" ht="14.5" x14ac:dyDescent="0.35">
      <c r="B234" s="102"/>
      <c r="C234" s="102"/>
      <c r="D234" s="102"/>
      <c r="E234" s="112" t="s">
        <v>480</v>
      </c>
      <c r="F234" s="194"/>
      <c r="G234" s="459"/>
      <c r="H234" s="207">
        <v>0</v>
      </c>
      <c r="I234" s="150">
        <f t="shared" si="17"/>
        <v>0</v>
      </c>
      <c r="J234" s="150">
        <f t="shared" si="18"/>
        <v>0</v>
      </c>
      <c r="K234" s="150">
        <f t="shared" si="19"/>
        <v>0</v>
      </c>
    </row>
    <row r="235" spans="2:11" ht="14.5" x14ac:dyDescent="0.35">
      <c r="B235" s="102"/>
      <c r="C235" s="102"/>
      <c r="D235" s="102"/>
      <c r="E235" s="112" t="s">
        <v>481</v>
      </c>
      <c r="F235" s="194"/>
      <c r="G235" s="459"/>
      <c r="H235" s="207">
        <v>0</v>
      </c>
      <c r="I235" s="150">
        <f t="shared" si="17"/>
        <v>0</v>
      </c>
      <c r="J235" s="150">
        <f t="shared" si="18"/>
        <v>0</v>
      </c>
      <c r="K235" s="150">
        <f t="shared" si="19"/>
        <v>0</v>
      </c>
    </row>
    <row r="236" spans="2:11" ht="14.5" x14ac:dyDescent="0.35">
      <c r="B236" s="102"/>
      <c r="C236" s="102"/>
      <c r="D236" s="102"/>
      <c r="E236" s="112" t="s">
        <v>482</v>
      </c>
      <c r="F236" s="194"/>
      <c r="G236" s="459"/>
      <c r="H236" s="207">
        <v>0</v>
      </c>
      <c r="I236" s="150">
        <f t="shared" si="17"/>
        <v>0</v>
      </c>
      <c r="J236" s="150">
        <f t="shared" si="18"/>
        <v>0</v>
      </c>
      <c r="K236" s="150">
        <f t="shared" si="19"/>
        <v>0</v>
      </c>
    </row>
    <row r="237" spans="2:11" ht="14.5" x14ac:dyDescent="0.35">
      <c r="B237" s="102"/>
      <c r="C237" s="102"/>
      <c r="D237" s="102"/>
      <c r="E237" s="112" t="s">
        <v>483</v>
      </c>
      <c r="F237" s="194"/>
      <c r="G237" s="459"/>
      <c r="H237" s="207">
        <v>0</v>
      </c>
      <c r="I237" s="150">
        <f t="shared" si="17"/>
        <v>0</v>
      </c>
      <c r="J237" s="150">
        <f t="shared" si="18"/>
        <v>0</v>
      </c>
      <c r="K237" s="150">
        <f t="shared" si="19"/>
        <v>0</v>
      </c>
    </row>
    <row r="238" spans="2:11" ht="14.5" x14ac:dyDescent="0.35">
      <c r="B238" s="102"/>
      <c r="C238" s="102"/>
      <c r="D238" s="102"/>
      <c r="E238" s="112" t="s">
        <v>484</v>
      </c>
      <c r="F238" s="194"/>
      <c r="G238" s="459"/>
      <c r="H238" s="207">
        <v>0</v>
      </c>
      <c r="I238" s="150">
        <f t="shared" si="17"/>
        <v>0</v>
      </c>
      <c r="J238" s="150">
        <f t="shared" si="18"/>
        <v>0</v>
      </c>
      <c r="K238" s="150">
        <f t="shared" si="19"/>
        <v>0</v>
      </c>
    </row>
    <row r="239" spans="2:11" ht="14.5" x14ac:dyDescent="0.35">
      <c r="B239" s="102"/>
      <c r="C239" s="102"/>
      <c r="D239" s="102"/>
      <c r="E239" s="112" t="s">
        <v>485</v>
      </c>
      <c r="F239" s="194"/>
      <c r="G239" s="459"/>
      <c r="H239" s="207">
        <v>0</v>
      </c>
      <c r="I239" s="150">
        <f t="shared" si="17"/>
        <v>0</v>
      </c>
      <c r="J239" s="150">
        <f t="shared" si="18"/>
        <v>0</v>
      </c>
      <c r="K239" s="150">
        <f t="shared" si="19"/>
        <v>0</v>
      </c>
    </row>
    <row r="240" spans="2:11" ht="14.5" x14ac:dyDescent="0.35">
      <c r="B240" s="102"/>
      <c r="C240" s="102"/>
      <c r="D240" s="102"/>
      <c r="E240" s="112" t="s">
        <v>486</v>
      </c>
      <c r="F240" s="194"/>
      <c r="G240" s="459"/>
      <c r="H240" s="207">
        <v>0</v>
      </c>
      <c r="I240" s="150">
        <f t="shared" si="17"/>
        <v>0</v>
      </c>
      <c r="J240" s="150">
        <f t="shared" si="18"/>
        <v>0</v>
      </c>
      <c r="K240" s="150">
        <f t="shared" si="19"/>
        <v>0</v>
      </c>
    </row>
    <row r="241" spans="2:11" ht="14.5" x14ac:dyDescent="0.35">
      <c r="B241" s="102"/>
      <c r="C241" s="102"/>
      <c r="D241" s="102"/>
      <c r="E241" s="112" t="s">
        <v>487</v>
      </c>
      <c r="F241" s="194"/>
      <c r="G241" s="459"/>
      <c r="H241" s="207">
        <v>0</v>
      </c>
      <c r="I241" s="150">
        <f t="shared" si="17"/>
        <v>0</v>
      </c>
      <c r="J241" s="150">
        <f t="shared" si="18"/>
        <v>0</v>
      </c>
      <c r="K241" s="150">
        <f t="shared" si="19"/>
        <v>0</v>
      </c>
    </row>
    <row r="242" spans="2:11" ht="14.5" x14ac:dyDescent="0.35">
      <c r="B242" s="102"/>
      <c r="C242" s="102"/>
      <c r="D242" s="102"/>
      <c r="E242" s="112" t="s">
        <v>488</v>
      </c>
      <c r="F242" s="194"/>
      <c r="G242" s="459"/>
      <c r="H242" s="207">
        <v>0</v>
      </c>
      <c r="I242" s="150">
        <f t="shared" si="17"/>
        <v>0</v>
      </c>
      <c r="J242" s="150">
        <f t="shared" si="18"/>
        <v>0</v>
      </c>
      <c r="K242" s="150">
        <f t="shared" si="19"/>
        <v>0</v>
      </c>
    </row>
    <row r="243" spans="2:11" ht="14.5" x14ac:dyDescent="0.35">
      <c r="B243" s="102"/>
      <c r="C243" s="102"/>
      <c r="D243" s="102"/>
      <c r="E243" s="112" t="s">
        <v>489</v>
      </c>
      <c r="F243" s="194"/>
      <c r="G243" s="459"/>
      <c r="H243" s="207">
        <v>0</v>
      </c>
      <c r="I243" s="150">
        <f t="shared" si="17"/>
        <v>0</v>
      </c>
      <c r="J243" s="150">
        <f t="shared" si="18"/>
        <v>0</v>
      </c>
      <c r="K243" s="150">
        <f t="shared" si="19"/>
        <v>0</v>
      </c>
    </row>
    <row r="244" spans="2:11" ht="14.5" x14ac:dyDescent="0.35">
      <c r="B244" s="102"/>
      <c r="C244" s="102"/>
      <c r="D244" s="102"/>
      <c r="E244" s="112" t="s">
        <v>490</v>
      </c>
      <c r="F244" s="194"/>
      <c r="G244" s="459"/>
      <c r="H244" s="207">
        <v>0</v>
      </c>
      <c r="I244" s="150">
        <f t="shared" si="17"/>
        <v>0</v>
      </c>
      <c r="J244" s="150">
        <f t="shared" si="18"/>
        <v>0</v>
      </c>
      <c r="K244" s="150">
        <f t="shared" si="19"/>
        <v>0</v>
      </c>
    </row>
    <row r="245" spans="2:11" ht="14.5" x14ac:dyDescent="0.35">
      <c r="B245" s="102"/>
      <c r="C245" s="102"/>
      <c r="D245" s="102"/>
      <c r="E245" s="112" t="s">
        <v>491</v>
      </c>
      <c r="F245" s="194"/>
      <c r="G245" s="459"/>
      <c r="H245" s="207">
        <v>0</v>
      </c>
      <c r="I245" s="150">
        <f t="shared" si="17"/>
        <v>0</v>
      </c>
      <c r="J245" s="150">
        <f t="shared" si="18"/>
        <v>0</v>
      </c>
      <c r="K245" s="150">
        <f t="shared" si="19"/>
        <v>0</v>
      </c>
    </row>
    <row r="246" spans="2:11" ht="14.5" x14ac:dyDescent="0.35">
      <c r="B246" s="102"/>
      <c r="C246" s="102"/>
      <c r="D246" s="102"/>
      <c r="E246" s="112" t="s">
        <v>492</v>
      </c>
      <c r="F246" s="194"/>
      <c r="G246" s="459"/>
      <c r="H246" s="207">
        <v>0</v>
      </c>
      <c r="I246" s="150">
        <f t="shared" si="17"/>
        <v>0</v>
      </c>
      <c r="J246" s="150">
        <f t="shared" si="18"/>
        <v>0</v>
      </c>
      <c r="K246" s="150">
        <f t="shared" si="19"/>
        <v>0</v>
      </c>
    </row>
    <row r="247" spans="2:11" ht="14.5" x14ac:dyDescent="0.35">
      <c r="B247" s="102"/>
      <c r="C247" s="102"/>
      <c r="D247" s="102"/>
      <c r="E247" s="112" t="s">
        <v>493</v>
      </c>
      <c r="F247" s="194"/>
      <c r="G247" s="459"/>
      <c r="H247" s="207">
        <v>0</v>
      </c>
      <c r="I247" s="150">
        <f t="shared" si="17"/>
        <v>0</v>
      </c>
      <c r="J247" s="150">
        <f t="shared" si="18"/>
        <v>0</v>
      </c>
      <c r="K247" s="150">
        <f t="shared" si="19"/>
        <v>0</v>
      </c>
    </row>
    <row r="248" spans="2:11" ht="14.5" x14ac:dyDescent="0.35">
      <c r="B248" s="102"/>
      <c r="C248" s="102"/>
      <c r="D248" s="102"/>
      <c r="E248" s="112" t="s">
        <v>494</v>
      </c>
      <c r="F248" s="194"/>
      <c r="G248" s="459"/>
      <c r="H248" s="207">
        <v>0</v>
      </c>
      <c r="I248" s="150">
        <f t="shared" si="17"/>
        <v>0</v>
      </c>
      <c r="J248" s="150">
        <f t="shared" si="18"/>
        <v>0</v>
      </c>
      <c r="K248" s="150">
        <f t="shared" si="19"/>
        <v>0</v>
      </c>
    </row>
    <row r="249" spans="2:11" ht="14.5" x14ac:dyDescent="0.35">
      <c r="B249" s="102"/>
      <c r="C249" s="102"/>
      <c r="D249" s="102"/>
      <c r="E249" s="112" t="s">
        <v>495</v>
      </c>
      <c r="F249" s="194"/>
      <c r="G249" s="459"/>
      <c r="H249" s="207">
        <v>0</v>
      </c>
      <c r="I249" s="150">
        <f t="shared" si="17"/>
        <v>0</v>
      </c>
      <c r="J249" s="150">
        <f t="shared" si="18"/>
        <v>0</v>
      </c>
      <c r="K249" s="150">
        <f t="shared" si="19"/>
        <v>0</v>
      </c>
    </row>
    <row r="250" spans="2:11" ht="14.5" x14ac:dyDescent="0.35">
      <c r="B250" s="102"/>
      <c r="C250" s="102"/>
      <c r="D250" s="102"/>
      <c r="E250" s="112" t="s">
        <v>496</v>
      </c>
      <c r="F250" s="194"/>
      <c r="G250" s="459"/>
      <c r="H250" s="207">
        <v>0</v>
      </c>
      <c r="I250" s="150">
        <f t="shared" si="17"/>
        <v>0</v>
      </c>
      <c r="J250" s="150">
        <f t="shared" si="18"/>
        <v>0</v>
      </c>
      <c r="K250" s="150">
        <f t="shared" si="19"/>
        <v>0</v>
      </c>
    </row>
    <row r="251" spans="2:11" ht="14.5" x14ac:dyDescent="0.35">
      <c r="B251" s="102"/>
      <c r="C251" s="102"/>
      <c r="D251" s="102"/>
      <c r="E251" s="112" t="s">
        <v>497</v>
      </c>
      <c r="F251" s="194"/>
      <c r="G251" s="459"/>
      <c r="H251" s="207">
        <v>0</v>
      </c>
      <c r="I251" s="150">
        <f t="shared" si="17"/>
        <v>0</v>
      </c>
      <c r="J251" s="150">
        <f t="shared" si="18"/>
        <v>0</v>
      </c>
      <c r="K251" s="150">
        <f t="shared" si="19"/>
        <v>0</v>
      </c>
    </row>
    <row r="252" spans="2:11" ht="14.5" x14ac:dyDescent="0.35">
      <c r="B252" s="102"/>
      <c r="C252" s="102"/>
      <c r="D252" s="102"/>
      <c r="E252" s="112" t="s">
        <v>498</v>
      </c>
      <c r="F252" s="194"/>
      <c r="G252" s="459"/>
      <c r="H252" s="207">
        <v>0</v>
      </c>
      <c r="I252" s="150">
        <f t="shared" si="17"/>
        <v>0</v>
      </c>
      <c r="J252" s="150">
        <f t="shared" si="18"/>
        <v>0</v>
      </c>
      <c r="K252" s="150">
        <f t="shared" si="19"/>
        <v>0</v>
      </c>
    </row>
    <row r="253" spans="2:11" ht="14.5" x14ac:dyDescent="0.35">
      <c r="B253" s="102"/>
      <c r="C253" s="102"/>
      <c r="D253" s="102"/>
      <c r="E253" s="112" t="s">
        <v>499</v>
      </c>
      <c r="F253" s="194"/>
      <c r="G253" s="459"/>
      <c r="H253" s="207">
        <v>0</v>
      </c>
      <c r="I253" s="150">
        <f t="shared" si="17"/>
        <v>0</v>
      </c>
      <c r="J253" s="150">
        <f t="shared" si="18"/>
        <v>0</v>
      </c>
      <c r="K253" s="150">
        <f t="shared" si="19"/>
        <v>0</v>
      </c>
    </row>
    <row r="254" spans="2:11" ht="14.5" x14ac:dyDescent="0.35">
      <c r="B254" s="102" t="s">
        <v>500</v>
      </c>
      <c r="C254" s="102" t="s">
        <v>501</v>
      </c>
      <c r="D254" s="102"/>
      <c r="E254" s="112" t="s">
        <v>502</v>
      </c>
      <c r="F254" s="194"/>
      <c r="G254" s="459"/>
      <c r="H254" s="207">
        <v>0</v>
      </c>
      <c r="I254" s="150">
        <f t="shared" si="17"/>
        <v>0</v>
      </c>
      <c r="J254" s="150">
        <f t="shared" si="18"/>
        <v>0</v>
      </c>
      <c r="K254" s="150">
        <f t="shared" si="19"/>
        <v>0</v>
      </c>
    </row>
    <row r="255" spans="2:11" ht="14.5" x14ac:dyDescent="0.35">
      <c r="B255" s="102"/>
      <c r="C255" s="102"/>
      <c r="D255" s="102"/>
      <c r="E255" s="112" t="s">
        <v>503</v>
      </c>
      <c r="F255" s="194"/>
      <c r="G255" s="459"/>
      <c r="H255" s="207">
        <v>0</v>
      </c>
      <c r="I255" s="150">
        <f t="shared" si="17"/>
        <v>0</v>
      </c>
      <c r="J255" s="150">
        <f t="shared" si="18"/>
        <v>0</v>
      </c>
      <c r="K255" s="150">
        <f t="shared" si="19"/>
        <v>0</v>
      </c>
    </row>
    <row r="256" spans="2:11" ht="14.5" x14ac:dyDescent="0.35">
      <c r="B256" s="102"/>
      <c r="C256" s="102" t="s">
        <v>504</v>
      </c>
      <c r="D256" s="102"/>
      <c r="E256" s="112" t="s">
        <v>505</v>
      </c>
      <c r="F256" s="194"/>
      <c r="G256" s="459"/>
      <c r="H256" s="207">
        <v>0</v>
      </c>
      <c r="I256" s="150">
        <f t="shared" si="17"/>
        <v>0</v>
      </c>
      <c r="J256" s="150">
        <f t="shared" si="18"/>
        <v>0</v>
      </c>
      <c r="K256" s="150">
        <f t="shared" si="19"/>
        <v>0</v>
      </c>
    </row>
    <row r="257" spans="1:11" ht="14.5" x14ac:dyDescent="0.35">
      <c r="B257" s="102"/>
      <c r="C257" s="102"/>
      <c r="D257" s="102"/>
      <c r="E257" s="112" t="s">
        <v>506</v>
      </c>
      <c r="F257" s="194"/>
      <c r="G257" s="459"/>
      <c r="H257" s="207">
        <v>0</v>
      </c>
      <c r="I257" s="150">
        <f t="shared" si="17"/>
        <v>0</v>
      </c>
      <c r="J257" s="150">
        <f t="shared" si="18"/>
        <v>0</v>
      </c>
      <c r="K257" s="150">
        <f t="shared" si="19"/>
        <v>0</v>
      </c>
    </row>
    <row r="258" spans="1:11" ht="14.5" x14ac:dyDescent="0.35">
      <c r="B258" s="102"/>
      <c r="C258" s="102" t="s">
        <v>507</v>
      </c>
      <c r="D258" s="102"/>
      <c r="E258" s="112" t="s">
        <v>508</v>
      </c>
      <c r="F258" s="194"/>
      <c r="G258" s="459"/>
      <c r="H258" s="207">
        <v>0</v>
      </c>
      <c r="I258" s="150">
        <f t="shared" si="17"/>
        <v>0</v>
      </c>
      <c r="J258" s="150">
        <f t="shared" si="18"/>
        <v>0</v>
      </c>
      <c r="K258" s="150">
        <f t="shared" si="19"/>
        <v>0</v>
      </c>
    </row>
    <row r="259" spans="1:11" ht="14.5" x14ac:dyDescent="0.35">
      <c r="B259" s="102"/>
      <c r="C259" s="102"/>
      <c r="D259" s="102"/>
      <c r="E259" s="112" t="s">
        <v>509</v>
      </c>
      <c r="F259" s="194"/>
      <c r="G259" s="459"/>
      <c r="H259" s="207">
        <v>0</v>
      </c>
      <c r="I259" s="150">
        <f t="shared" si="17"/>
        <v>0</v>
      </c>
      <c r="J259" s="150">
        <f t="shared" si="18"/>
        <v>0</v>
      </c>
      <c r="K259" s="150">
        <f t="shared" si="19"/>
        <v>0</v>
      </c>
    </row>
    <row r="260" spans="1:11" ht="14.5" x14ac:dyDescent="0.35">
      <c r="B260" s="102"/>
      <c r="C260" s="102" t="s">
        <v>268</v>
      </c>
      <c r="D260" s="102"/>
      <c r="E260" s="112" t="s">
        <v>510</v>
      </c>
      <c r="F260" s="194"/>
      <c r="G260" s="459"/>
      <c r="H260" s="207">
        <v>0</v>
      </c>
      <c r="I260" s="150">
        <f t="shared" si="17"/>
        <v>0</v>
      </c>
      <c r="J260" s="150">
        <f t="shared" si="18"/>
        <v>0</v>
      </c>
      <c r="K260" s="150">
        <f t="shared" si="19"/>
        <v>0</v>
      </c>
    </row>
    <row r="261" spans="1:11" ht="14.5" x14ac:dyDescent="0.35">
      <c r="A261" s="7"/>
      <c r="B261" s="102"/>
      <c r="C261" s="102"/>
      <c r="D261" s="102"/>
      <c r="E261" s="112" t="s">
        <v>511</v>
      </c>
      <c r="F261" s="194"/>
      <c r="G261" s="459"/>
      <c r="H261" s="207">
        <v>0</v>
      </c>
      <c r="I261" s="150">
        <f t="shared" si="17"/>
        <v>0</v>
      </c>
      <c r="J261" s="150">
        <f t="shared" si="18"/>
        <v>0</v>
      </c>
      <c r="K261" s="150">
        <f t="shared" si="19"/>
        <v>0</v>
      </c>
    </row>
    <row r="262" spans="1:11" ht="14.5" x14ac:dyDescent="0.35">
      <c r="A262" s="7"/>
      <c r="B262" s="102"/>
      <c r="C262" s="102" t="s">
        <v>271</v>
      </c>
      <c r="D262" s="102"/>
      <c r="E262" s="112" t="s">
        <v>512</v>
      </c>
      <c r="F262" s="194"/>
      <c r="G262" s="459"/>
      <c r="H262" s="207">
        <v>0</v>
      </c>
      <c r="I262" s="150">
        <f t="shared" si="17"/>
        <v>0</v>
      </c>
      <c r="J262" s="150">
        <f t="shared" si="18"/>
        <v>0</v>
      </c>
      <c r="K262" s="150">
        <f t="shared" si="19"/>
        <v>0</v>
      </c>
    </row>
    <row r="263" spans="1:11" ht="14.5" x14ac:dyDescent="0.35">
      <c r="A263" s="7"/>
      <c r="B263" s="102"/>
      <c r="C263" s="102"/>
      <c r="D263" s="102"/>
      <c r="E263" s="112" t="s">
        <v>513</v>
      </c>
      <c r="F263" s="194"/>
      <c r="G263" s="459"/>
      <c r="H263" s="207">
        <v>0</v>
      </c>
      <c r="I263" s="150">
        <f t="shared" si="17"/>
        <v>0</v>
      </c>
      <c r="J263" s="150">
        <f t="shared" si="18"/>
        <v>0</v>
      </c>
      <c r="K263" s="150">
        <f t="shared" si="19"/>
        <v>0</v>
      </c>
    </row>
    <row r="264" spans="1:11" ht="14.5" x14ac:dyDescent="0.35">
      <c r="B264" s="102"/>
      <c r="C264" s="102" t="s">
        <v>274</v>
      </c>
      <c r="D264" s="102"/>
      <c r="E264" s="112" t="s">
        <v>514</v>
      </c>
      <c r="F264" s="194"/>
      <c r="G264" s="459"/>
      <c r="H264" s="207">
        <v>0</v>
      </c>
      <c r="I264" s="150">
        <f t="shared" si="17"/>
        <v>0</v>
      </c>
      <c r="J264" s="150">
        <f t="shared" si="18"/>
        <v>0</v>
      </c>
      <c r="K264" s="150">
        <f t="shared" si="19"/>
        <v>0</v>
      </c>
    </row>
    <row r="265" spans="1:11" ht="14.5" x14ac:dyDescent="0.35">
      <c r="B265" s="102"/>
      <c r="C265" s="102"/>
      <c r="D265" s="102"/>
      <c r="E265" s="112" t="s">
        <v>515</v>
      </c>
      <c r="F265" s="194"/>
      <c r="G265" s="459"/>
      <c r="H265" s="207">
        <v>0</v>
      </c>
      <c r="I265" s="150">
        <f t="shared" si="17"/>
        <v>0</v>
      </c>
      <c r="J265" s="150">
        <f t="shared" si="18"/>
        <v>0</v>
      </c>
      <c r="K265" s="150">
        <f t="shared" si="19"/>
        <v>0</v>
      </c>
    </row>
    <row r="266" spans="1:11" ht="14.5" x14ac:dyDescent="0.35">
      <c r="B266" s="102"/>
      <c r="C266" s="102"/>
      <c r="D266" s="102"/>
      <c r="E266" s="112" t="s">
        <v>516</v>
      </c>
      <c r="F266" s="194"/>
      <c r="G266" s="459"/>
      <c r="H266" s="207">
        <v>0</v>
      </c>
      <c r="I266" s="150">
        <f t="shared" si="17"/>
        <v>0</v>
      </c>
      <c r="J266" s="150">
        <f t="shared" si="18"/>
        <v>0</v>
      </c>
      <c r="K266" s="150">
        <f t="shared" si="19"/>
        <v>0</v>
      </c>
    </row>
    <row r="267" spans="1:11" ht="14.5" x14ac:dyDescent="0.35">
      <c r="B267" s="102"/>
      <c r="C267" s="102"/>
      <c r="D267" s="102"/>
      <c r="E267" s="112" t="s">
        <v>517</v>
      </c>
      <c r="F267" s="194"/>
      <c r="G267" s="459"/>
      <c r="H267" s="207">
        <v>0</v>
      </c>
      <c r="I267" s="150">
        <f t="shared" si="17"/>
        <v>0</v>
      </c>
      <c r="J267" s="150">
        <f t="shared" si="18"/>
        <v>0</v>
      </c>
      <c r="K267" s="150">
        <f t="shared" si="19"/>
        <v>0</v>
      </c>
    </row>
    <row r="268" spans="1:11" ht="14.5" x14ac:dyDescent="0.35">
      <c r="B268" s="102"/>
      <c r="C268" s="102"/>
      <c r="D268" s="102"/>
      <c r="E268" s="112" t="s">
        <v>518</v>
      </c>
      <c r="F268" s="194"/>
      <c r="G268" s="459"/>
      <c r="H268" s="207">
        <v>0</v>
      </c>
      <c r="I268" s="150">
        <f t="shared" si="17"/>
        <v>0</v>
      </c>
      <c r="J268" s="150">
        <f t="shared" si="18"/>
        <v>0</v>
      </c>
      <c r="K268" s="150">
        <f t="shared" si="19"/>
        <v>0</v>
      </c>
    </row>
    <row r="269" spans="1:11" ht="14.5" x14ac:dyDescent="0.35">
      <c r="B269" s="102"/>
      <c r="C269" s="102"/>
      <c r="D269" s="102"/>
      <c r="E269" s="112" t="s">
        <v>519</v>
      </c>
      <c r="F269" s="194"/>
      <c r="G269" s="459"/>
      <c r="H269" s="207">
        <v>0</v>
      </c>
      <c r="I269" s="150">
        <f t="shared" si="17"/>
        <v>0</v>
      </c>
      <c r="J269" s="150">
        <f t="shared" si="18"/>
        <v>0</v>
      </c>
      <c r="K269" s="150">
        <f t="shared" si="19"/>
        <v>0</v>
      </c>
    </row>
    <row r="270" spans="1:11" ht="14.5" x14ac:dyDescent="0.35">
      <c r="B270" s="102"/>
      <c r="C270" s="102"/>
      <c r="D270" s="102"/>
      <c r="E270" s="112" t="s">
        <v>520</v>
      </c>
      <c r="F270" s="194"/>
      <c r="G270" s="459"/>
      <c r="H270" s="207">
        <v>0</v>
      </c>
      <c r="I270" s="150">
        <f t="shared" si="17"/>
        <v>0</v>
      </c>
      <c r="J270" s="150">
        <f t="shared" si="18"/>
        <v>0</v>
      </c>
      <c r="K270" s="150">
        <f t="shared" si="19"/>
        <v>0</v>
      </c>
    </row>
    <row r="271" spans="1:11" ht="14.5" x14ac:dyDescent="0.35">
      <c r="B271" s="102"/>
      <c r="C271" s="102"/>
      <c r="D271" s="102"/>
      <c r="E271" s="112" t="s">
        <v>521</v>
      </c>
      <c r="F271" s="194"/>
      <c r="G271" s="459"/>
      <c r="H271" s="207">
        <v>0</v>
      </c>
      <c r="I271" s="150">
        <f t="shared" si="17"/>
        <v>0</v>
      </c>
      <c r="J271" s="150">
        <f t="shared" si="18"/>
        <v>0</v>
      </c>
      <c r="K271" s="150">
        <f t="shared" si="19"/>
        <v>0</v>
      </c>
    </row>
    <row r="272" spans="1:11" ht="14.5" x14ac:dyDescent="0.35">
      <c r="B272" s="102"/>
      <c r="C272" s="102"/>
      <c r="D272" s="102"/>
      <c r="E272" s="112" t="s">
        <v>522</v>
      </c>
      <c r="F272" s="194"/>
      <c r="G272" s="459"/>
      <c r="H272" s="207">
        <v>0</v>
      </c>
      <c r="I272" s="150">
        <f t="shared" si="17"/>
        <v>0</v>
      </c>
      <c r="J272" s="150">
        <f t="shared" si="18"/>
        <v>0</v>
      </c>
      <c r="K272" s="150">
        <f t="shared" si="19"/>
        <v>0</v>
      </c>
    </row>
    <row r="273" spans="2:11" ht="14.5" x14ac:dyDescent="0.35">
      <c r="B273" s="102"/>
      <c r="C273" s="102"/>
      <c r="D273" s="102"/>
      <c r="E273" s="112" t="s">
        <v>523</v>
      </c>
      <c r="F273" s="194"/>
      <c r="G273" s="459"/>
      <c r="H273" s="207">
        <v>0</v>
      </c>
      <c r="I273" s="150">
        <f t="shared" si="17"/>
        <v>0</v>
      </c>
      <c r="J273" s="150">
        <f t="shared" si="18"/>
        <v>0</v>
      </c>
      <c r="K273" s="150">
        <f t="shared" si="19"/>
        <v>0</v>
      </c>
    </row>
    <row r="274" spans="2:11" ht="14.5" x14ac:dyDescent="0.35">
      <c r="B274" s="102"/>
      <c r="C274" s="102"/>
      <c r="D274" s="102"/>
      <c r="E274" s="112" t="s">
        <v>524</v>
      </c>
      <c r="F274" s="194"/>
      <c r="G274" s="459"/>
      <c r="H274" s="207">
        <v>0</v>
      </c>
      <c r="I274" s="150">
        <f t="shared" si="17"/>
        <v>0</v>
      </c>
      <c r="J274" s="150">
        <f t="shared" si="18"/>
        <v>0</v>
      </c>
      <c r="K274" s="150">
        <f t="shared" si="19"/>
        <v>0</v>
      </c>
    </row>
    <row r="275" spans="2:11" ht="14.5" x14ac:dyDescent="0.35">
      <c r="B275" s="102"/>
      <c r="C275" s="102"/>
      <c r="D275" s="102"/>
      <c r="E275" s="112" t="s">
        <v>525</v>
      </c>
      <c r="F275" s="194"/>
      <c r="G275" s="459"/>
      <c r="H275" s="207">
        <v>0</v>
      </c>
      <c r="I275" s="150">
        <f t="shared" si="17"/>
        <v>0</v>
      </c>
      <c r="J275" s="150">
        <f t="shared" si="18"/>
        <v>0</v>
      </c>
      <c r="K275" s="150">
        <f t="shared" si="19"/>
        <v>0</v>
      </c>
    </row>
    <row r="276" spans="2:11" ht="14.5" x14ac:dyDescent="0.35">
      <c r="B276" s="102"/>
      <c r="C276" s="102"/>
      <c r="D276" s="102"/>
      <c r="E276" s="112" t="s">
        <v>526</v>
      </c>
      <c r="F276" s="194"/>
      <c r="G276" s="459"/>
      <c r="H276" s="207">
        <v>0</v>
      </c>
      <c r="I276" s="150">
        <f t="shared" si="17"/>
        <v>0</v>
      </c>
      <c r="J276" s="150">
        <f t="shared" si="18"/>
        <v>0</v>
      </c>
      <c r="K276" s="150">
        <f t="shared" si="19"/>
        <v>0</v>
      </c>
    </row>
    <row r="277" spans="2:11" ht="14.5" x14ac:dyDescent="0.35">
      <c r="B277" s="102"/>
      <c r="C277" s="102"/>
      <c r="D277" s="102"/>
      <c r="E277" s="112" t="s">
        <v>527</v>
      </c>
      <c r="F277" s="194"/>
      <c r="G277" s="459"/>
      <c r="H277" s="207">
        <v>0</v>
      </c>
      <c r="I277" s="150">
        <f t="shared" si="17"/>
        <v>0</v>
      </c>
      <c r="J277" s="150">
        <f t="shared" si="18"/>
        <v>0</v>
      </c>
      <c r="K277" s="150">
        <f t="shared" si="19"/>
        <v>0</v>
      </c>
    </row>
    <row r="278" spans="2:11" ht="14.5" x14ac:dyDescent="0.35">
      <c r="B278" s="102"/>
      <c r="C278" s="102"/>
      <c r="D278" s="102"/>
      <c r="E278" s="112" t="s">
        <v>528</v>
      </c>
      <c r="F278" s="194"/>
      <c r="G278" s="459"/>
      <c r="H278" s="207">
        <v>0</v>
      </c>
      <c r="I278" s="150">
        <f t="shared" si="17"/>
        <v>0</v>
      </c>
      <c r="J278" s="150">
        <f t="shared" si="18"/>
        <v>0</v>
      </c>
      <c r="K278" s="150">
        <f t="shared" si="19"/>
        <v>0</v>
      </c>
    </row>
    <row r="279" spans="2:11" ht="14.5" x14ac:dyDescent="0.35">
      <c r="B279" s="102"/>
      <c r="C279" s="102"/>
      <c r="D279" s="102"/>
      <c r="E279" s="112" t="s">
        <v>529</v>
      </c>
      <c r="F279" s="194"/>
      <c r="G279" s="459"/>
      <c r="H279" s="207">
        <v>0</v>
      </c>
      <c r="I279" s="150">
        <f t="shared" si="17"/>
        <v>0</v>
      </c>
      <c r="J279" s="150">
        <f t="shared" si="18"/>
        <v>0</v>
      </c>
      <c r="K279" s="150">
        <f t="shared" si="19"/>
        <v>0</v>
      </c>
    </row>
    <row r="280" spans="2:11" ht="14.5" x14ac:dyDescent="0.35">
      <c r="B280" s="102"/>
      <c r="C280" s="102"/>
      <c r="D280" s="102"/>
      <c r="E280" s="112" t="s">
        <v>530</v>
      </c>
      <c r="F280" s="194"/>
      <c r="G280" s="459"/>
      <c r="H280" s="207">
        <v>0</v>
      </c>
      <c r="I280" s="150">
        <f t="shared" si="17"/>
        <v>0</v>
      </c>
      <c r="J280" s="150">
        <f t="shared" si="18"/>
        <v>0</v>
      </c>
      <c r="K280" s="150">
        <f t="shared" si="19"/>
        <v>0</v>
      </c>
    </row>
    <row r="281" spans="2:11" ht="14.5" x14ac:dyDescent="0.35">
      <c r="B281" s="102"/>
      <c r="C281" s="102"/>
      <c r="D281" s="102"/>
      <c r="E281" s="112" t="s">
        <v>531</v>
      </c>
      <c r="F281" s="194"/>
      <c r="G281" s="459"/>
      <c r="H281" s="207">
        <v>0</v>
      </c>
      <c r="I281" s="150">
        <f t="shared" si="17"/>
        <v>0</v>
      </c>
      <c r="J281" s="150">
        <f t="shared" si="18"/>
        <v>0</v>
      </c>
      <c r="K281" s="150">
        <f t="shared" si="19"/>
        <v>0</v>
      </c>
    </row>
    <row r="282" spans="2:11" ht="14.5" x14ac:dyDescent="0.35">
      <c r="B282" s="102"/>
      <c r="C282" s="102"/>
      <c r="D282" s="102"/>
      <c r="E282" s="112" t="s">
        <v>532</v>
      </c>
      <c r="F282" s="194"/>
      <c r="G282" s="459"/>
      <c r="H282" s="207">
        <v>0</v>
      </c>
      <c r="I282" s="150">
        <f t="shared" si="17"/>
        <v>0</v>
      </c>
      <c r="J282" s="150">
        <f t="shared" si="18"/>
        <v>0</v>
      </c>
      <c r="K282" s="150">
        <f t="shared" si="19"/>
        <v>0</v>
      </c>
    </row>
    <row r="283" spans="2:11" ht="14.5" x14ac:dyDescent="0.35">
      <c r="B283" s="102"/>
      <c r="C283" s="102"/>
      <c r="D283" s="102"/>
      <c r="E283" s="112" t="s">
        <v>533</v>
      </c>
      <c r="F283" s="194"/>
      <c r="G283" s="459"/>
      <c r="H283" s="207">
        <v>0</v>
      </c>
      <c r="I283" s="150">
        <f t="shared" si="17"/>
        <v>0</v>
      </c>
      <c r="J283" s="150">
        <f t="shared" si="18"/>
        <v>0</v>
      </c>
      <c r="K283" s="150">
        <f t="shared" si="19"/>
        <v>0</v>
      </c>
    </row>
    <row r="284" spans="2:11" ht="14.5" x14ac:dyDescent="0.35">
      <c r="B284" s="102" t="s">
        <v>534</v>
      </c>
      <c r="C284" s="102" t="s">
        <v>535</v>
      </c>
      <c r="D284" s="102"/>
      <c r="E284" s="112" t="s">
        <v>536</v>
      </c>
      <c r="F284" s="194"/>
      <c r="G284" s="459"/>
      <c r="H284" s="207">
        <v>0</v>
      </c>
      <c r="I284" s="150">
        <f t="shared" si="17"/>
        <v>0</v>
      </c>
      <c r="J284" s="150">
        <f t="shared" si="18"/>
        <v>0</v>
      </c>
      <c r="K284" s="150">
        <f t="shared" si="19"/>
        <v>0</v>
      </c>
    </row>
    <row r="285" spans="2:11" ht="14.5" x14ac:dyDescent="0.35">
      <c r="B285" s="102"/>
      <c r="C285" s="102"/>
      <c r="D285" s="102"/>
      <c r="E285" s="112" t="s">
        <v>537</v>
      </c>
      <c r="F285" s="194"/>
      <c r="G285" s="459"/>
      <c r="H285" s="207">
        <v>0</v>
      </c>
      <c r="I285" s="150">
        <f t="shared" si="17"/>
        <v>0</v>
      </c>
      <c r="J285" s="150">
        <f t="shared" si="18"/>
        <v>0</v>
      </c>
      <c r="K285" s="150">
        <f t="shared" si="19"/>
        <v>0</v>
      </c>
    </row>
    <row r="286" spans="2:11" ht="14.5" x14ac:dyDescent="0.35">
      <c r="B286" s="102"/>
      <c r="C286" s="102" t="s">
        <v>538</v>
      </c>
      <c r="D286" s="102"/>
      <c r="E286" s="112" t="s">
        <v>539</v>
      </c>
      <c r="F286" s="194"/>
      <c r="G286" s="459"/>
      <c r="H286" s="207">
        <v>0</v>
      </c>
      <c r="I286" s="150">
        <f t="shared" si="17"/>
        <v>0</v>
      </c>
      <c r="J286" s="150">
        <f t="shared" si="18"/>
        <v>0</v>
      </c>
      <c r="K286" s="150">
        <f t="shared" si="19"/>
        <v>0</v>
      </c>
    </row>
    <row r="287" spans="2:11" ht="14.5" x14ac:dyDescent="0.35">
      <c r="B287" s="102"/>
      <c r="C287" s="102"/>
      <c r="D287" s="102"/>
      <c r="E287" s="112" t="s">
        <v>540</v>
      </c>
      <c r="F287" s="194"/>
      <c r="G287" s="459"/>
      <c r="H287" s="207">
        <v>0</v>
      </c>
      <c r="I287" s="150">
        <f t="shared" si="17"/>
        <v>0</v>
      </c>
      <c r="J287" s="150">
        <f t="shared" si="18"/>
        <v>0</v>
      </c>
      <c r="K287" s="150">
        <f t="shared" si="19"/>
        <v>0</v>
      </c>
    </row>
    <row r="288" spans="2:11" ht="14.5" x14ac:dyDescent="0.35">
      <c r="B288" s="102"/>
      <c r="C288" s="102" t="s">
        <v>541</v>
      </c>
      <c r="D288" s="102"/>
      <c r="E288" s="112" t="s">
        <v>542</v>
      </c>
      <c r="F288" s="194"/>
      <c r="G288" s="459"/>
      <c r="H288" s="207">
        <v>0</v>
      </c>
      <c r="I288" s="150">
        <f t="shared" si="17"/>
        <v>0</v>
      </c>
      <c r="J288" s="150">
        <f t="shared" si="18"/>
        <v>0</v>
      </c>
      <c r="K288" s="150">
        <f t="shared" si="19"/>
        <v>0</v>
      </c>
    </row>
    <row r="289" spans="2:11" ht="14.5" x14ac:dyDescent="0.35">
      <c r="B289" s="102"/>
      <c r="C289" s="102"/>
      <c r="D289" s="102"/>
      <c r="E289" s="112" t="s">
        <v>543</v>
      </c>
      <c r="F289" s="194"/>
      <c r="G289" s="459"/>
      <c r="H289" s="207">
        <v>0</v>
      </c>
      <c r="I289" s="150">
        <f t="shared" si="17"/>
        <v>0</v>
      </c>
      <c r="J289" s="150">
        <f t="shared" si="18"/>
        <v>0</v>
      </c>
      <c r="K289" s="150">
        <f t="shared" si="19"/>
        <v>0</v>
      </c>
    </row>
    <row r="290" spans="2:11" ht="14.5" x14ac:dyDescent="0.35">
      <c r="B290" s="102"/>
      <c r="C290" s="102" t="s">
        <v>271</v>
      </c>
      <c r="D290" s="102"/>
      <c r="E290" s="112" t="s">
        <v>544</v>
      </c>
      <c r="F290" s="194"/>
      <c r="G290" s="459"/>
      <c r="H290" s="207">
        <v>0</v>
      </c>
      <c r="I290" s="150">
        <f t="shared" si="17"/>
        <v>0</v>
      </c>
      <c r="J290" s="150">
        <f t="shared" si="18"/>
        <v>0</v>
      </c>
      <c r="K290" s="150">
        <f t="shared" si="19"/>
        <v>0</v>
      </c>
    </row>
    <row r="291" spans="2:11" ht="14.5" x14ac:dyDescent="0.35">
      <c r="B291" s="102"/>
      <c r="C291" s="102"/>
      <c r="D291" s="102"/>
      <c r="E291" s="112" t="s">
        <v>545</v>
      </c>
      <c r="F291" s="194"/>
      <c r="G291" s="459"/>
      <c r="H291" s="207">
        <v>0</v>
      </c>
      <c r="I291" s="150">
        <f t="shared" si="17"/>
        <v>0</v>
      </c>
      <c r="J291" s="150">
        <f t="shared" si="18"/>
        <v>0</v>
      </c>
      <c r="K291" s="150">
        <f t="shared" si="19"/>
        <v>0</v>
      </c>
    </row>
    <row r="292" spans="2:11" ht="14.5" x14ac:dyDescent="0.35">
      <c r="B292" s="102"/>
      <c r="C292" s="102" t="s">
        <v>274</v>
      </c>
      <c r="D292" s="102"/>
      <c r="E292" s="112" t="s">
        <v>546</v>
      </c>
      <c r="F292" s="194"/>
      <c r="G292" s="459"/>
      <c r="H292" s="207">
        <v>0</v>
      </c>
      <c r="I292" s="150">
        <f t="shared" si="17"/>
        <v>0</v>
      </c>
      <c r="J292" s="150">
        <f t="shared" si="18"/>
        <v>0</v>
      </c>
      <c r="K292" s="150">
        <f t="shared" si="19"/>
        <v>0</v>
      </c>
    </row>
    <row r="293" spans="2:11" ht="14.5" x14ac:dyDescent="0.35">
      <c r="B293" s="102"/>
      <c r="C293" s="102"/>
      <c r="D293" s="102"/>
      <c r="E293" s="112" t="s">
        <v>547</v>
      </c>
      <c r="F293" s="194"/>
      <c r="G293" s="459"/>
      <c r="H293" s="207">
        <v>0</v>
      </c>
      <c r="I293" s="150">
        <f t="shared" ref="I293:I356" si="20">G293*F293</f>
        <v>0</v>
      </c>
      <c r="J293" s="150">
        <f t="shared" ref="J293:J356" si="21">I293*H293</f>
        <v>0</v>
      </c>
      <c r="K293" s="150">
        <f t="shared" ref="K293:K356" si="22">I293-J293</f>
        <v>0</v>
      </c>
    </row>
    <row r="294" spans="2:11" ht="14.5" x14ac:dyDescent="0.35">
      <c r="B294" s="102"/>
      <c r="C294" s="102"/>
      <c r="D294" s="102"/>
      <c r="E294" s="112" t="s">
        <v>548</v>
      </c>
      <c r="F294" s="194"/>
      <c r="G294" s="459"/>
      <c r="H294" s="207">
        <v>0</v>
      </c>
      <c r="I294" s="150">
        <f t="shared" si="20"/>
        <v>0</v>
      </c>
      <c r="J294" s="150">
        <f t="shared" si="21"/>
        <v>0</v>
      </c>
      <c r="K294" s="150">
        <f t="shared" si="22"/>
        <v>0</v>
      </c>
    </row>
    <row r="295" spans="2:11" ht="14.5" x14ac:dyDescent="0.35">
      <c r="B295" s="102"/>
      <c r="C295" s="102"/>
      <c r="D295" s="102"/>
      <c r="E295" s="112" t="s">
        <v>549</v>
      </c>
      <c r="F295" s="194"/>
      <c r="G295" s="459"/>
      <c r="H295" s="207">
        <v>0</v>
      </c>
      <c r="I295" s="150">
        <f t="shared" si="20"/>
        <v>0</v>
      </c>
      <c r="J295" s="150">
        <f t="shared" si="21"/>
        <v>0</v>
      </c>
      <c r="K295" s="150">
        <f t="shared" si="22"/>
        <v>0</v>
      </c>
    </row>
    <row r="296" spans="2:11" ht="14.5" x14ac:dyDescent="0.35">
      <c r="B296" s="102"/>
      <c r="C296" s="102"/>
      <c r="D296" s="102"/>
      <c r="E296" s="112" t="s">
        <v>550</v>
      </c>
      <c r="F296" s="194"/>
      <c r="G296" s="459"/>
      <c r="H296" s="207">
        <v>0</v>
      </c>
      <c r="I296" s="150">
        <f t="shared" si="20"/>
        <v>0</v>
      </c>
      <c r="J296" s="150">
        <f t="shared" si="21"/>
        <v>0</v>
      </c>
      <c r="K296" s="150">
        <f t="shared" si="22"/>
        <v>0</v>
      </c>
    </row>
    <row r="297" spans="2:11" ht="14.5" x14ac:dyDescent="0.35">
      <c r="B297" s="102"/>
      <c r="C297" s="102"/>
      <c r="D297" s="102"/>
      <c r="E297" s="112" t="s">
        <v>551</v>
      </c>
      <c r="F297" s="194"/>
      <c r="G297" s="459"/>
      <c r="H297" s="207">
        <v>0</v>
      </c>
      <c r="I297" s="150">
        <f t="shared" si="20"/>
        <v>0</v>
      </c>
      <c r="J297" s="150">
        <f t="shared" si="21"/>
        <v>0</v>
      </c>
      <c r="K297" s="150">
        <f t="shared" si="22"/>
        <v>0</v>
      </c>
    </row>
    <row r="298" spans="2:11" ht="14.5" x14ac:dyDescent="0.35">
      <c r="B298" s="102"/>
      <c r="C298" s="102"/>
      <c r="D298" s="102"/>
      <c r="E298" s="112" t="s">
        <v>552</v>
      </c>
      <c r="F298" s="194"/>
      <c r="G298" s="459"/>
      <c r="H298" s="207">
        <v>0</v>
      </c>
      <c r="I298" s="150">
        <f t="shared" si="20"/>
        <v>0</v>
      </c>
      <c r="J298" s="150">
        <f t="shared" si="21"/>
        <v>0</v>
      </c>
      <c r="K298" s="150">
        <f t="shared" si="22"/>
        <v>0</v>
      </c>
    </row>
    <row r="299" spans="2:11" ht="14.5" x14ac:dyDescent="0.35">
      <c r="B299" s="102"/>
      <c r="C299" s="102"/>
      <c r="D299" s="102"/>
      <c r="E299" s="112" t="s">
        <v>553</v>
      </c>
      <c r="F299" s="194"/>
      <c r="G299" s="459"/>
      <c r="H299" s="207">
        <v>0</v>
      </c>
      <c r="I299" s="150">
        <f t="shared" si="20"/>
        <v>0</v>
      </c>
      <c r="J299" s="150">
        <f t="shared" si="21"/>
        <v>0</v>
      </c>
      <c r="K299" s="150">
        <f t="shared" si="22"/>
        <v>0</v>
      </c>
    </row>
    <row r="300" spans="2:11" ht="14.5" x14ac:dyDescent="0.35">
      <c r="B300" s="102"/>
      <c r="C300" s="102"/>
      <c r="D300" s="102"/>
      <c r="E300" s="112" t="s">
        <v>554</v>
      </c>
      <c r="F300" s="194"/>
      <c r="G300" s="459"/>
      <c r="H300" s="207">
        <v>0</v>
      </c>
      <c r="I300" s="150">
        <f t="shared" si="20"/>
        <v>0</v>
      </c>
      <c r="J300" s="150">
        <f t="shared" si="21"/>
        <v>0</v>
      </c>
      <c r="K300" s="150">
        <f t="shared" si="22"/>
        <v>0</v>
      </c>
    </row>
    <row r="301" spans="2:11" ht="14.5" x14ac:dyDescent="0.35">
      <c r="B301" s="102"/>
      <c r="C301" s="102"/>
      <c r="D301" s="102"/>
      <c r="E301" s="112" t="s">
        <v>555</v>
      </c>
      <c r="F301" s="194"/>
      <c r="G301" s="459"/>
      <c r="H301" s="207">
        <v>0</v>
      </c>
      <c r="I301" s="150">
        <f t="shared" si="20"/>
        <v>0</v>
      </c>
      <c r="J301" s="150">
        <f t="shared" si="21"/>
        <v>0</v>
      </c>
      <c r="K301" s="150">
        <f t="shared" si="22"/>
        <v>0</v>
      </c>
    </row>
    <row r="302" spans="2:11" ht="14.5" x14ac:dyDescent="0.35">
      <c r="B302" s="102"/>
      <c r="C302" s="102"/>
      <c r="D302" s="102"/>
      <c r="E302" s="112" t="s">
        <v>556</v>
      </c>
      <c r="F302" s="194"/>
      <c r="G302" s="459"/>
      <c r="H302" s="207">
        <v>0</v>
      </c>
      <c r="I302" s="150">
        <f t="shared" si="20"/>
        <v>0</v>
      </c>
      <c r="J302" s="150">
        <f t="shared" si="21"/>
        <v>0</v>
      </c>
      <c r="K302" s="150">
        <f t="shared" si="22"/>
        <v>0</v>
      </c>
    </row>
    <row r="303" spans="2:11" ht="14.5" x14ac:dyDescent="0.35">
      <c r="B303" s="102"/>
      <c r="C303" s="102"/>
      <c r="D303" s="102"/>
      <c r="E303" s="112" t="s">
        <v>557</v>
      </c>
      <c r="F303" s="194"/>
      <c r="G303" s="459"/>
      <c r="H303" s="207">
        <v>0</v>
      </c>
      <c r="I303" s="150">
        <f t="shared" si="20"/>
        <v>0</v>
      </c>
      <c r="J303" s="150">
        <f t="shared" si="21"/>
        <v>0</v>
      </c>
      <c r="K303" s="150">
        <f t="shared" si="22"/>
        <v>0</v>
      </c>
    </row>
    <row r="304" spans="2:11" ht="14.5" x14ac:dyDescent="0.35">
      <c r="B304" s="102"/>
      <c r="C304" s="102"/>
      <c r="D304" s="102"/>
      <c r="E304" s="112" t="s">
        <v>558</v>
      </c>
      <c r="F304" s="194"/>
      <c r="G304" s="459"/>
      <c r="H304" s="207">
        <v>0</v>
      </c>
      <c r="I304" s="150">
        <f t="shared" si="20"/>
        <v>0</v>
      </c>
      <c r="J304" s="150">
        <f t="shared" si="21"/>
        <v>0</v>
      </c>
      <c r="K304" s="150">
        <f t="shared" si="22"/>
        <v>0</v>
      </c>
    </row>
    <row r="305" spans="2:11" ht="14.5" x14ac:dyDescent="0.35">
      <c r="B305" s="102"/>
      <c r="C305" s="102"/>
      <c r="D305" s="102"/>
      <c r="E305" s="112" t="s">
        <v>559</v>
      </c>
      <c r="F305" s="194"/>
      <c r="G305" s="459"/>
      <c r="H305" s="207">
        <v>0</v>
      </c>
      <c r="I305" s="150">
        <f t="shared" si="20"/>
        <v>0</v>
      </c>
      <c r="J305" s="150">
        <f t="shared" si="21"/>
        <v>0</v>
      </c>
      <c r="K305" s="150">
        <f t="shared" si="22"/>
        <v>0</v>
      </c>
    </row>
    <row r="306" spans="2:11" ht="14.5" x14ac:dyDescent="0.35">
      <c r="B306" s="102"/>
      <c r="C306" s="102"/>
      <c r="D306" s="102"/>
      <c r="E306" s="112" t="s">
        <v>560</v>
      </c>
      <c r="F306" s="194"/>
      <c r="G306" s="459"/>
      <c r="H306" s="207">
        <v>0</v>
      </c>
      <c r="I306" s="150">
        <f t="shared" si="20"/>
        <v>0</v>
      </c>
      <c r="J306" s="150">
        <f t="shared" si="21"/>
        <v>0</v>
      </c>
      <c r="K306" s="150">
        <f t="shared" si="22"/>
        <v>0</v>
      </c>
    </row>
    <row r="307" spans="2:11" ht="14.5" x14ac:dyDescent="0.35">
      <c r="B307" s="102"/>
      <c r="C307" s="102"/>
      <c r="D307" s="102"/>
      <c r="E307" s="112" t="s">
        <v>561</v>
      </c>
      <c r="F307" s="194"/>
      <c r="G307" s="459"/>
      <c r="H307" s="207">
        <v>0</v>
      </c>
      <c r="I307" s="150">
        <f t="shared" si="20"/>
        <v>0</v>
      </c>
      <c r="J307" s="150">
        <f t="shared" si="21"/>
        <v>0</v>
      </c>
      <c r="K307" s="150">
        <f t="shared" si="22"/>
        <v>0</v>
      </c>
    </row>
    <row r="308" spans="2:11" ht="14.5" x14ac:dyDescent="0.35">
      <c r="B308" s="102"/>
      <c r="C308" s="102"/>
      <c r="D308" s="102"/>
      <c r="E308" s="112" t="s">
        <v>562</v>
      </c>
      <c r="F308" s="194"/>
      <c r="G308" s="459"/>
      <c r="H308" s="207">
        <v>0</v>
      </c>
      <c r="I308" s="150">
        <f t="shared" si="20"/>
        <v>0</v>
      </c>
      <c r="J308" s="150">
        <f t="shared" si="21"/>
        <v>0</v>
      </c>
      <c r="K308" s="150">
        <f t="shared" si="22"/>
        <v>0</v>
      </c>
    </row>
    <row r="309" spans="2:11" ht="14.5" x14ac:dyDescent="0.35">
      <c r="B309" s="102"/>
      <c r="C309" s="102"/>
      <c r="D309" s="102"/>
      <c r="E309" s="112" t="s">
        <v>563</v>
      </c>
      <c r="F309" s="194"/>
      <c r="G309" s="459"/>
      <c r="H309" s="207">
        <v>0</v>
      </c>
      <c r="I309" s="150">
        <f t="shared" si="20"/>
        <v>0</v>
      </c>
      <c r="J309" s="150">
        <f t="shared" si="21"/>
        <v>0</v>
      </c>
      <c r="K309" s="150">
        <f t="shared" si="22"/>
        <v>0</v>
      </c>
    </row>
    <row r="310" spans="2:11" ht="14.5" x14ac:dyDescent="0.35">
      <c r="B310" s="102"/>
      <c r="C310" s="102"/>
      <c r="D310" s="102"/>
      <c r="E310" s="112" t="s">
        <v>564</v>
      </c>
      <c r="F310" s="194"/>
      <c r="G310" s="459"/>
      <c r="H310" s="207">
        <v>0</v>
      </c>
      <c r="I310" s="150">
        <f t="shared" si="20"/>
        <v>0</v>
      </c>
      <c r="J310" s="150">
        <f t="shared" si="21"/>
        <v>0</v>
      </c>
      <c r="K310" s="150">
        <f t="shared" si="22"/>
        <v>0</v>
      </c>
    </row>
    <row r="311" spans="2:11" ht="14.5" x14ac:dyDescent="0.35">
      <c r="B311" s="102"/>
      <c r="C311" s="102"/>
      <c r="D311" s="102"/>
      <c r="E311" s="112" t="s">
        <v>565</v>
      </c>
      <c r="F311" s="194"/>
      <c r="G311" s="459"/>
      <c r="H311" s="207">
        <v>0</v>
      </c>
      <c r="I311" s="150">
        <f t="shared" si="20"/>
        <v>0</v>
      </c>
      <c r="J311" s="150">
        <f t="shared" si="21"/>
        <v>0</v>
      </c>
      <c r="K311" s="150">
        <f t="shared" si="22"/>
        <v>0</v>
      </c>
    </row>
    <row r="312" spans="2:11" ht="14.5" x14ac:dyDescent="0.35">
      <c r="B312" s="102"/>
      <c r="C312" s="102"/>
      <c r="D312" s="102"/>
      <c r="E312" s="112" t="s">
        <v>566</v>
      </c>
      <c r="F312" s="194"/>
      <c r="G312" s="459"/>
      <c r="H312" s="207">
        <v>0</v>
      </c>
      <c r="I312" s="150">
        <f t="shared" si="20"/>
        <v>0</v>
      </c>
      <c r="J312" s="150">
        <f t="shared" si="21"/>
        <v>0</v>
      </c>
      <c r="K312" s="150">
        <f t="shared" si="22"/>
        <v>0</v>
      </c>
    </row>
    <row r="313" spans="2:11" ht="14.5" x14ac:dyDescent="0.35">
      <c r="B313" s="102"/>
      <c r="C313" s="102"/>
      <c r="D313" s="102"/>
      <c r="E313" s="112" t="s">
        <v>567</v>
      </c>
      <c r="F313" s="194"/>
      <c r="G313" s="459"/>
      <c r="H313" s="207">
        <v>0</v>
      </c>
      <c r="I313" s="150">
        <f t="shared" si="20"/>
        <v>0</v>
      </c>
      <c r="J313" s="150">
        <f t="shared" si="21"/>
        <v>0</v>
      </c>
      <c r="K313" s="150">
        <f t="shared" si="22"/>
        <v>0</v>
      </c>
    </row>
    <row r="314" spans="2:11" ht="14.5" x14ac:dyDescent="0.35">
      <c r="B314" s="102" t="s">
        <v>568</v>
      </c>
      <c r="C314" s="102" t="s">
        <v>569</v>
      </c>
      <c r="D314" s="102"/>
      <c r="E314" s="112" t="s">
        <v>570</v>
      </c>
      <c r="F314" s="194"/>
      <c r="G314" s="459"/>
      <c r="H314" s="207">
        <v>0</v>
      </c>
      <c r="I314" s="150">
        <f t="shared" si="20"/>
        <v>0</v>
      </c>
      <c r="J314" s="150">
        <f t="shared" si="21"/>
        <v>0</v>
      </c>
      <c r="K314" s="150">
        <f t="shared" si="22"/>
        <v>0</v>
      </c>
    </row>
    <row r="315" spans="2:11" ht="14.5" x14ac:dyDescent="0.35">
      <c r="B315" s="102"/>
      <c r="C315" s="102"/>
      <c r="D315" s="102"/>
      <c r="E315" s="112" t="s">
        <v>571</v>
      </c>
      <c r="F315" s="194"/>
      <c r="G315" s="459"/>
      <c r="H315" s="207">
        <v>0</v>
      </c>
      <c r="I315" s="150">
        <f t="shared" si="20"/>
        <v>0</v>
      </c>
      <c r="J315" s="150">
        <f t="shared" si="21"/>
        <v>0</v>
      </c>
      <c r="K315" s="150">
        <f t="shared" si="22"/>
        <v>0</v>
      </c>
    </row>
    <row r="316" spans="2:11" ht="14.5" x14ac:dyDescent="0.35">
      <c r="B316" s="102"/>
      <c r="C316" s="102" t="s">
        <v>572</v>
      </c>
      <c r="D316" s="102"/>
      <c r="E316" s="112" t="s">
        <v>573</v>
      </c>
      <c r="F316" s="194"/>
      <c r="G316" s="459"/>
      <c r="H316" s="207">
        <v>0</v>
      </c>
      <c r="I316" s="150">
        <f t="shared" si="20"/>
        <v>0</v>
      </c>
      <c r="J316" s="150">
        <f t="shared" si="21"/>
        <v>0</v>
      </c>
      <c r="K316" s="150">
        <f t="shared" si="22"/>
        <v>0</v>
      </c>
    </row>
    <row r="317" spans="2:11" ht="14.5" x14ac:dyDescent="0.35">
      <c r="B317" s="102"/>
      <c r="C317" s="102"/>
      <c r="D317" s="102"/>
      <c r="E317" s="112" t="s">
        <v>574</v>
      </c>
      <c r="F317" s="194"/>
      <c r="G317" s="459"/>
      <c r="H317" s="207">
        <v>0</v>
      </c>
      <c r="I317" s="150">
        <f t="shared" si="20"/>
        <v>0</v>
      </c>
      <c r="J317" s="150">
        <f t="shared" si="21"/>
        <v>0</v>
      </c>
      <c r="K317" s="150">
        <f t="shared" si="22"/>
        <v>0</v>
      </c>
    </row>
    <row r="318" spans="2:11" ht="14.5" x14ac:dyDescent="0.35">
      <c r="B318" s="102"/>
      <c r="C318" s="102" t="s">
        <v>575</v>
      </c>
      <c r="D318" s="102"/>
      <c r="E318" s="112" t="s">
        <v>576</v>
      </c>
      <c r="F318" s="194"/>
      <c r="G318" s="459"/>
      <c r="H318" s="207">
        <v>0</v>
      </c>
      <c r="I318" s="150">
        <f t="shared" si="20"/>
        <v>0</v>
      </c>
      <c r="J318" s="150">
        <f t="shared" si="21"/>
        <v>0</v>
      </c>
      <c r="K318" s="150">
        <f t="shared" si="22"/>
        <v>0</v>
      </c>
    </row>
    <row r="319" spans="2:11" ht="14.5" x14ac:dyDescent="0.35">
      <c r="B319" s="102"/>
      <c r="C319" s="102"/>
      <c r="D319" s="102"/>
      <c r="E319" s="112" t="s">
        <v>577</v>
      </c>
      <c r="F319" s="194"/>
      <c r="G319" s="459"/>
      <c r="H319" s="207">
        <v>0</v>
      </c>
      <c r="I319" s="150">
        <f t="shared" si="20"/>
        <v>0</v>
      </c>
      <c r="J319" s="150">
        <f t="shared" si="21"/>
        <v>0</v>
      </c>
      <c r="K319" s="150">
        <f t="shared" si="22"/>
        <v>0</v>
      </c>
    </row>
    <row r="320" spans="2:11" ht="14.5" x14ac:dyDescent="0.35">
      <c r="B320" s="102"/>
      <c r="C320" s="102" t="s">
        <v>578</v>
      </c>
      <c r="D320" s="102"/>
      <c r="E320" s="112" t="s">
        <v>579</v>
      </c>
      <c r="F320" s="194"/>
      <c r="G320" s="459"/>
      <c r="H320" s="207">
        <v>0</v>
      </c>
      <c r="I320" s="150">
        <f t="shared" si="20"/>
        <v>0</v>
      </c>
      <c r="J320" s="150">
        <f t="shared" si="21"/>
        <v>0</v>
      </c>
      <c r="K320" s="150">
        <f t="shared" si="22"/>
        <v>0</v>
      </c>
    </row>
    <row r="321" spans="2:11" ht="14.5" x14ac:dyDescent="0.35">
      <c r="B321" s="102"/>
      <c r="C321" s="102"/>
      <c r="D321" s="102"/>
      <c r="E321" s="112" t="s">
        <v>580</v>
      </c>
      <c r="F321" s="194"/>
      <c r="G321" s="459"/>
      <c r="H321" s="207">
        <v>0</v>
      </c>
      <c r="I321" s="150">
        <f t="shared" si="20"/>
        <v>0</v>
      </c>
      <c r="J321" s="150">
        <f t="shared" si="21"/>
        <v>0</v>
      </c>
      <c r="K321" s="150">
        <f t="shared" si="22"/>
        <v>0</v>
      </c>
    </row>
    <row r="322" spans="2:11" ht="14.5" x14ac:dyDescent="0.35">
      <c r="B322" s="102"/>
      <c r="C322" s="102" t="s">
        <v>271</v>
      </c>
      <c r="D322" s="102"/>
      <c r="E322" s="112" t="s">
        <v>581</v>
      </c>
      <c r="F322" s="194"/>
      <c r="G322" s="459"/>
      <c r="H322" s="207">
        <v>0</v>
      </c>
      <c r="I322" s="150">
        <f t="shared" si="20"/>
        <v>0</v>
      </c>
      <c r="J322" s="150">
        <f t="shared" si="21"/>
        <v>0</v>
      </c>
      <c r="K322" s="150">
        <f t="shared" si="22"/>
        <v>0</v>
      </c>
    </row>
    <row r="323" spans="2:11" ht="14.5" x14ac:dyDescent="0.35">
      <c r="B323" s="102"/>
      <c r="C323" s="102"/>
      <c r="D323" s="102"/>
      <c r="E323" s="112" t="s">
        <v>582</v>
      </c>
      <c r="F323" s="194"/>
      <c r="G323" s="459"/>
      <c r="H323" s="207">
        <v>0</v>
      </c>
      <c r="I323" s="150">
        <f t="shared" si="20"/>
        <v>0</v>
      </c>
      <c r="J323" s="150">
        <f t="shared" si="21"/>
        <v>0</v>
      </c>
      <c r="K323" s="150">
        <f t="shared" si="22"/>
        <v>0</v>
      </c>
    </row>
    <row r="324" spans="2:11" ht="14.5" x14ac:dyDescent="0.35">
      <c r="B324" s="102"/>
      <c r="C324" s="102" t="s">
        <v>274</v>
      </c>
      <c r="D324" s="102"/>
      <c r="E324" s="112" t="s">
        <v>583</v>
      </c>
      <c r="F324" s="194"/>
      <c r="G324" s="459"/>
      <c r="H324" s="207">
        <v>0</v>
      </c>
      <c r="I324" s="150">
        <f t="shared" si="20"/>
        <v>0</v>
      </c>
      <c r="J324" s="150">
        <f t="shared" si="21"/>
        <v>0</v>
      </c>
      <c r="K324" s="150">
        <f t="shared" si="22"/>
        <v>0</v>
      </c>
    </row>
    <row r="325" spans="2:11" ht="14.5" x14ac:dyDescent="0.35">
      <c r="B325" s="102"/>
      <c r="C325" s="102"/>
      <c r="D325" s="102"/>
      <c r="E325" s="112" t="s">
        <v>584</v>
      </c>
      <c r="F325" s="194"/>
      <c r="G325" s="459"/>
      <c r="H325" s="207">
        <v>0</v>
      </c>
      <c r="I325" s="150">
        <f t="shared" si="20"/>
        <v>0</v>
      </c>
      <c r="J325" s="150">
        <f t="shared" si="21"/>
        <v>0</v>
      </c>
      <c r="K325" s="150">
        <f t="shared" si="22"/>
        <v>0</v>
      </c>
    </row>
    <row r="326" spans="2:11" ht="14.5" x14ac:dyDescent="0.35">
      <c r="B326" s="102"/>
      <c r="C326" s="102"/>
      <c r="D326" s="102"/>
      <c r="E326" s="112" t="s">
        <v>585</v>
      </c>
      <c r="F326" s="194"/>
      <c r="G326" s="459"/>
      <c r="H326" s="207">
        <v>0</v>
      </c>
      <c r="I326" s="150">
        <f t="shared" si="20"/>
        <v>0</v>
      </c>
      <c r="J326" s="150">
        <f t="shared" si="21"/>
        <v>0</v>
      </c>
      <c r="K326" s="150">
        <f t="shared" si="22"/>
        <v>0</v>
      </c>
    </row>
    <row r="327" spans="2:11" ht="14.5" x14ac:dyDescent="0.35">
      <c r="B327" s="102"/>
      <c r="C327" s="102" t="s">
        <v>315</v>
      </c>
      <c r="D327" s="102"/>
      <c r="E327" s="112" t="s">
        <v>586</v>
      </c>
      <c r="F327" s="194"/>
      <c r="G327" s="459"/>
      <c r="H327" s="207">
        <v>0</v>
      </c>
      <c r="I327" s="150">
        <f t="shared" si="20"/>
        <v>0</v>
      </c>
      <c r="J327" s="150">
        <f t="shared" si="21"/>
        <v>0</v>
      </c>
      <c r="K327" s="150">
        <f t="shared" si="22"/>
        <v>0</v>
      </c>
    </row>
    <row r="328" spans="2:11" ht="14.5" x14ac:dyDescent="0.35">
      <c r="B328" s="102"/>
      <c r="C328" s="102"/>
      <c r="D328" s="102"/>
      <c r="E328" s="112" t="s">
        <v>587</v>
      </c>
      <c r="F328" s="194"/>
      <c r="G328" s="459"/>
      <c r="H328" s="207">
        <v>0</v>
      </c>
      <c r="I328" s="150">
        <f t="shared" si="20"/>
        <v>0</v>
      </c>
      <c r="J328" s="150">
        <f t="shared" si="21"/>
        <v>0</v>
      </c>
      <c r="K328" s="150">
        <f t="shared" si="22"/>
        <v>0</v>
      </c>
    </row>
    <row r="329" spans="2:11" ht="14.5" x14ac:dyDescent="0.35">
      <c r="B329" s="102"/>
      <c r="C329" s="102"/>
      <c r="D329" s="102"/>
      <c r="E329" s="112" t="s">
        <v>588</v>
      </c>
      <c r="F329" s="194"/>
      <c r="G329" s="459"/>
      <c r="H329" s="207">
        <v>0</v>
      </c>
      <c r="I329" s="150">
        <f t="shared" si="20"/>
        <v>0</v>
      </c>
      <c r="J329" s="150">
        <f t="shared" si="21"/>
        <v>0</v>
      </c>
      <c r="K329" s="150">
        <f t="shared" si="22"/>
        <v>0</v>
      </c>
    </row>
    <row r="330" spans="2:11" ht="14.5" x14ac:dyDescent="0.35">
      <c r="B330" s="102"/>
      <c r="C330" s="102"/>
      <c r="D330" s="102"/>
      <c r="E330" s="112" t="s">
        <v>589</v>
      </c>
      <c r="F330" s="194"/>
      <c r="G330" s="459"/>
      <c r="H330" s="207">
        <v>0</v>
      </c>
      <c r="I330" s="150">
        <f t="shared" si="20"/>
        <v>0</v>
      </c>
      <c r="J330" s="150">
        <f t="shared" si="21"/>
        <v>0</v>
      </c>
      <c r="K330" s="150">
        <f t="shared" si="22"/>
        <v>0</v>
      </c>
    </row>
    <row r="331" spans="2:11" ht="14.5" x14ac:dyDescent="0.35">
      <c r="B331" s="102"/>
      <c r="C331" s="102" t="s">
        <v>309</v>
      </c>
      <c r="D331" s="102"/>
      <c r="E331" s="112" t="s">
        <v>590</v>
      </c>
      <c r="F331" s="194"/>
      <c r="G331" s="459"/>
      <c r="H331" s="207">
        <v>0</v>
      </c>
      <c r="I331" s="150">
        <f t="shared" si="20"/>
        <v>0</v>
      </c>
      <c r="J331" s="150">
        <f t="shared" si="21"/>
        <v>0</v>
      </c>
      <c r="K331" s="150">
        <f t="shared" si="22"/>
        <v>0</v>
      </c>
    </row>
    <row r="332" spans="2:11" ht="14.5" x14ac:dyDescent="0.35">
      <c r="B332" s="102"/>
      <c r="C332" s="102"/>
      <c r="D332" s="102"/>
      <c r="E332" s="112" t="s">
        <v>591</v>
      </c>
      <c r="F332" s="194"/>
      <c r="G332" s="459"/>
      <c r="H332" s="207">
        <v>0</v>
      </c>
      <c r="I332" s="150">
        <f t="shared" si="20"/>
        <v>0</v>
      </c>
      <c r="J332" s="150">
        <f t="shared" si="21"/>
        <v>0</v>
      </c>
      <c r="K332" s="150">
        <f t="shared" si="22"/>
        <v>0</v>
      </c>
    </row>
    <row r="333" spans="2:11" ht="14.5" x14ac:dyDescent="0.35">
      <c r="B333" s="102"/>
      <c r="C333" s="102"/>
      <c r="D333" s="102"/>
      <c r="E333" s="112" t="s">
        <v>592</v>
      </c>
      <c r="F333" s="194"/>
      <c r="G333" s="459"/>
      <c r="H333" s="207">
        <v>0</v>
      </c>
      <c r="I333" s="150">
        <f t="shared" si="20"/>
        <v>0</v>
      </c>
      <c r="J333" s="150">
        <f t="shared" si="21"/>
        <v>0</v>
      </c>
      <c r="K333" s="150">
        <f t="shared" si="22"/>
        <v>0</v>
      </c>
    </row>
    <row r="334" spans="2:11" ht="14.5" x14ac:dyDescent="0.35">
      <c r="B334" s="102"/>
      <c r="C334" s="102"/>
      <c r="D334" s="102"/>
      <c r="E334" s="112" t="s">
        <v>593</v>
      </c>
      <c r="F334" s="194"/>
      <c r="G334" s="459"/>
      <c r="H334" s="207">
        <v>0</v>
      </c>
      <c r="I334" s="150">
        <f t="shared" si="20"/>
        <v>0</v>
      </c>
      <c r="J334" s="150">
        <f t="shared" si="21"/>
        <v>0</v>
      </c>
      <c r="K334" s="150">
        <f t="shared" si="22"/>
        <v>0</v>
      </c>
    </row>
    <row r="335" spans="2:11" ht="14.5" x14ac:dyDescent="0.35">
      <c r="B335" s="102"/>
      <c r="C335" s="102"/>
      <c r="D335" s="102"/>
      <c r="E335" s="112" t="s">
        <v>594</v>
      </c>
      <c r="F335" s="194"/>
      <c r="G335" s="459"/>
      <c r="H335" s="207">
        <v>0</v>
      </c>
      <c r="I335" s="150">
        <f t="shared" si="20"/>
        <v>0</v>
      </c>
      <c r="J335" s="150">
        <f t="shared" si="21"/>
        <v>0</v>
      </c>
      <c r="K335" s="150">
        <f t="shared" si="22"/>
        <v>0</v>
      </c>
    </row>
    <row r="336" spans="2:11" ht="14.5" x14ac:dyDescent="0.35">
      <c r="B336" s="102"/>
      <c r="C336" s="102"/>
      <c r="D336" s="102"/>
      <c r="E336" s="112" t="s">
        <v>595</v>
      </c>
      <c r="F336" s="194"/>
      <c r="G336" s="459"/>
      <c r="H336" s="207">
        <v>0</v>
      </c>
      <c r="I336" s="150">
        <f t="shared" si="20"/>
        <v>0</v>
      </c>
      <c r="J336" s="150">
        <f t="shared" si="21"/>
        <v>0</v>
      </c>
      <c r="K336" s="150">
        <f t="shared" si="22"/>
        <v>0</v>
      </c>
    </row>
    <row r="337" spans="2:11" ht="14.5" x14ac:dyDescent="0.35">
      <c r="B337" s="102"/>
      <c r="C337" s="102"/>
      <c r="D337" s="102"/>
      <c r="E337" s="112" t="s">
        <v>596</v>
      </c>
      <c r="F337" s="194"/>
      <c r="G337" s="459"/>
      <c r="H337" s="207">
        <v>0</v>
      </c>
      <c r="I337" s="150">
        <f t="shared" si="20"/>
        <v>0</v>
      </c>
      <c r="J337" s="150">
        <f t="shared" si="21"/>
        <v>0</v>
      </c>
      <c r="K337" s="150">
        <f t="shared" si="22"/>
        <v>0</v>
      </c>
    </row>
    <row r="338" spans="2:11" ht="14.5" x14ac:dyDescent="0.35">
      <c r="B338" s="102"/>
      <c r="C338" s="102"/>
      <c r="D338" s="102"/>
      <c r="E338" s="112" t="s">
        <v>597</v>
      </c>
      <c r="F338" s="194"/>
      <c r="G338" s="459"/>
      <c r="H338" s="207">
        <v>0</v>
      </c>
      <c r="I338" s="150">
        <f t="shared" si="20"/>
        <v>0</v>
      </c>
      <c r="J338" s="150">
        <f t="shared" si="21"/>
        <v>0</v>
      </c>
      <c r="K338" s="150">
        <f t="shared" si="22"/>
        <v>0</v>
      </c>
    </row>
    <row r="339" spans="2:11" ht="14.5" x14ac:dyDescent="0.35">
      <c r="B339" s="102"/>
      <c r="C339" s="102"/>
      <c r="D339" s="102"/>
      <c r="E339" s="112" t="s">
        <v>598</v>
      </c>
      <c r="F339" s="194"/>
      <c r="G339" s="459"/>
      <c r="H339" s="207">
        <v>0</v>
      </c>
      <c r="I339" s="150">
        <f t="shared" si="20"/>
        <v>0</v>
      </c>
      <c r="J339" s="150">
        <f t="shared" si="21"/>
        <v>0</v>
      </c>
      <c r="K339" s="150">
        <f t="shared" si="22"/>
        <v>0</v>
      </c>
    </row>
    <row r="340" spans="2:11" ht="14.5" x14ac:dyDescent="0.35">
      <c r="B340" s="102"/>
      <c r="C340" s="102"/>
      <c r="D340" s="102"/>
      <c r="E340" s="112" t="s">
        <v>599</v>
      </c>
      <c r="F340" s="194"/>
      <c r="G340" s="459"/>
      <c r="H340" s="207">
        <v>0</v>
      </c>
      <c r="I340" s="150">
        <f t="shared" si="20"/>
        <v>0</v>
      </c>
      <c r="J340" s="150">
        <f t="shared" si="21"/>
        <v>0</v>
      </c>
      <c r="K340" s="150">
        <f t="shared" si="22"/>
        <v>0</v>
      </c>
    </row>
    <row r="341" spans="2:11" ht="14.5" x14ac:dyDescent="0.35">
      <c r="B341" s="102"/>
      <c r="C341" s="102"/>
      <c r="D341" s="102"/>
      <c r="E341" s="112" t="s">
        <v>600</v>
      </c>
      <c r="F341" s="194"/>
      <c r="G341" s="459"/>
      <c r="H341" s="207">
        <v>0</v>
      </c>
      <c r="I341" s="150">
        <f t="shared" si="20"/>
        <v>0</v>
      </c>
      <c r="J341" s="150">
        <f t="shared" si="21"/>
        <v>0</v>
      </c>
      <c r="K341" s="150">
        <f t="shared" si="22"/>
        <v>0</v>
      </c>
    </row>
    <row r="342" spans="2:11" ht="14.5" x14ac:dyDescent="0.35">
      <c r="B342" s="102"/>
      <c r="C342" s="102"/>
      <c r="D342" s="102"/>
      <c r="E342" s="112" t="s">
        <v>601</v>
      </c>
      <c r="F342" s="194"/>
      <c r="G342" s="459"/>
      <c r="H342" s="207">
        <v>0</v>
      </c>
      <c r="I342" s="150">
        <f t="shared" si="20"/>
        <v>0</v>
      </c>
      <c r="J342" s="150">
        <f t="shared" si="21"/>
        <v>0</v>
      </c>
      <c r="K342" s="150">
        <f t="shared" si="22"/>
        <v>0</v>
      </c>
    </row>
    <row r="343" spans="2:11" ht="14.5" x14ac:dyDescent="0.35">
      <c r="B343" s="102"/>
      <c r="C343" s="102"/>
      <c r="D343" s="102"/>
      <c r="E343" s="112" t="s">
        <v>602</v>
      </c>
      <c r="F343" s="194"/>
      <c r="G343" s="459"/>
      <c r="H343" s="207">
        <v>0</v>
      </c>
      <c r="I343" s="150">
        <f t="shared" si="20"/>
        <v>0</v>
      </c>
      <c r="J343" s="150">
        <f t="shared" si="21"/>
        <v>0</v>
      </c>
      <c r="K343" s="150">
        <f t="shared" si="22"/>
        <v>0</v>
      </c>
    </row>
    <row r="344" spans="2:11" ht="14.5" x14ac:dyDescent="0.35">
      <c r="B344" s="102"/>
      <c r="C344" s="102"/>
      <c r="D344" s="102"/>
      <c r="E344" s="112" t="s">
        <v>603</v>
      </c>
      <c r="F344" s="194"/>
      <c r="G344" s="459"/>
      <c r="H344" s="207">
        <v>0</v>
      </c>
      <c r="I344" s="150">
        <f t="shared" si="20"/>
        <v>0</v>
      </c>
      <c r="J344" s="150">
        <f t="shared" si="21"/>
        <v>0</v>
      </c>
      <c r="K344" s="150">
        <f t="shared" si="22"/>
        <v>0</v>
      </c>
    </row>
    <row r="345" spans="2:11" ht="14.5" x14ac:dyDescent="0.35">
      <c r="B345" s="102"/>
      <c r="C345" s="102"/>
      <c r="D345" s="102"/>
      <c r="E345" s="112" t="s">
        <v>604</v>
      </c>
      <c r="F345" s="194"/>
      <c r="G345" s="459"/>
      <c r="H345" s="207">
        <v>0</v>
      </c>
      <c r="I345" s="150">
        <f t="shared" si="20"/>
        <v>0</v>
      </c>
      <c r="J345" s="150">
        <f t="shared" si="21"/>
        <v>0</v>
      </c>
      <c r="K345" s="150">
        <f t="shared" si="22"/>
        <v>0</v>
      </c>
    </row>
    <row r="346" spans="2:11" ht="14.5" x14ac:dyDescent="0.35">
      <c r="B346" s="102"/>
      <c r="C346" s="102"/>
      <c r="D346" s="102"/>
      <c r="E346" s="112" t="s">
        <v>605</v>
      </c>
      <c r="F346" s="194"/>
      <c r="G346" s="459"/>
      <c r="H346" s="207">
        <v>0</v>
      </c>
      <c r="I346" s="150">
        <f t="shared" si="20"/>
        <v>0</v>
      </c>
      <c r="J346" s="150">
        <f t="shared" si="21"/>
        <v>0</v>
      </c>
      <c r="K346" s="150">
        <f t="shared" si="22"/>
        <v>0</v>
      </c>
    </row>
    <row r="347" spans="2:11" ht="14.5" x14ac:dyDescent="0.35">
      <c r="B347" s="102"/>
      <c r="C347" s="102"/>
      <c r="D347" s="102"/>
      <c r="E347" s="112" t="s">
        <v>606</v>
      </c>
      <c r="F347" s="194"/>
      <c r="G347" s="459"/>
      <c r="H347" s="207">
        <v>0</v>
      </c>
      <c r="I347" s="150">
        <f t="shared" si="20"/>
        <v>0</v>
      </c>
      <c r="J347" s="150">
        <f t="shared" si="21"/>
        <v>0</v>
      </c>
      <c r="K347" s="150">
        <f t="shared" si="22"/>
        <v>0</v>
      </c>
    </row>
    <row r="348" spans="2:11" ht="14.5" x14ac:dyDescent="0.35">
      <c r="B348" s="102"/>
      <c r="C348" s="102"/>
      <c r="D348" s="102"/>
      <c r="E348" s="112" t="s">
        <v>607</v>
      </c>
      <c r="F348" s="194"/>
      <c r="G348" s="459"/>
      <c r="H348" s="207">
        <v>0</v>
      </c>
      <c r="I348" s="150">
        <f t="shared" si="20"/>
        <v>0</v>
      </c>
      <c r="J348" s="150">
        <f t="shared" si="21"/>
        <v>0</v>
      </c>
      <c r="K348" s="150">
        <f t="shared" si="22"/>
        <v>0</v>
      </c>
    </row>
    <row r="349" spans="2:11" ht="14.5" x14ac:dyDescent="0.35">
      <c r="B349" s="102"/>
      <c r="C349" s="102"/>
      <c r="D349" s="102"/>
      <c r="E349" s="112" t="s">
        <v>608</v>
      </c>
      <c r="F349" s="194"/>
      <c r="G349" s="459"/>
      <c r="H349" s="207">
        <v>0</v>
      </c>
      <c r="I349" s="150">
        <f t="shared" si="20"/>
        <v>0</v>
      </c>
      <c r="J349" s="150">
        <f t="shared" si="21"/>
        <v>0</v>
      </c>
      <c r="K349" s="150">
        <f t="shared" si="22"/>
        <v>0</v>
      </c>
    </row>
    <row r="350" spans="2:11" ht="14.5" x14ac:dyDescent="0.35">
      <c r="B350" s="334"/>
      <c r="C350" s="334"/>
      <c r="D350" s="334"/>
      <c r="E350" s="112" t="s">
        <v>609</v>
      </c>
      <c r="F350" s="194"/>
      <c r="G350" s="459"/>
      <c r="H350" s="207">
        <v>0</v>
      </c>
      <c r="I350" s="150">
        <f t="shared" si="20"/>
        <v>0</v>
      </c>
      <c r="J350" s="150">
        <f t="shared" si="21"/>
        <v>0</v>
      </c>
      <c r="K350" s="150">
        <f t="shared" si="22"/>
        <v>0</v>
      </c>
    </row>
    <row r="351" spans="2:11" ht="14.5" x14ac:dyDescent="0.35">
      <c r="B351" s="334"/>
      <c r="C351" s="334"/>
      <c r="D351" s="334"/>
      <c r="E351" s="112" t="s">
        <v>610</v>
      </c>
      <c r="F351" s="194"/>
      <c r="G351" s="459"/>
      <c r="H351" s="207">
        <v>0</v>
      </c>
      <c r="I351" s="150">
        <f t="shared" si="20"/>
        <v>0</v>
      </c>
      <c r="J351" s="150">
        <f t="shared" si="21"/>
        <v>0</v>
      </c>
      <c r="K351" s="150">
        <f t="shared" si="22"/>
        <v>0</v>
      </c>
    </row>
    <row r="352" spans="2:11" ht="14.5" x14ac:dyDescent="0.35">
      <c r="B352" s="334"/>
      <c r="C352" s="334"/>
      <c r="D352" s="334"/>
      <c r="E352" s="112" t="s">
        <v>611</v>
      </c>
      <c r="F352" s="194"/>
      <c r="G352" s="459"/>
      <c r="H352" s="207">
        <v>0</v>
      </c>
      <c r="I352" s="150">
        <f t="shared" si="20"/>
        <v>0</v>
      </c>
      <c r="J352" s="150">
        <f t="shared" si="21"/>
        <v>0</v>
      </c>
      <c r="K352" s="150">
        <f t="shared" si="22"/>
        <v>0</v>
      </c>
    </row>
    <row r="353" spans="1:12" ht="14.5" x14ac:dyDescent="0.35">
      <c r="B353" s="334"/>
      <c r="C353" s="334"/>
      <c r="D353" s="334"/>
      <c r="E353" s="112" t="s">
        <v>612</v>
      </c>
      <c r="F353" s="194"/>
      <c r="G353" s="459"/>
      <c r="H353" s="207">
        <v>0</v>
      </c>
      <c r="I353" s="150">
        <f t="shared" si="20"/>
        <v>0</v>
      </c>
      <c r="J353" s="150">
        <f t="shared" si="21"/>
        <v>0</v>
      </c>
      <c r="K353" s="150">
        <f t="shared" si="22"/>
        <v>0</v>
      </c>
    </row>
    <row r="354" spans="1:12" ht="14.5" x14ac:dyDescent="0.35">
      <c r="B354" s="334"/>
      <c r="C354" s="334"/>
      <c r="D354" s="334"/>
      <c r="E354" s="112" t="s">
        <v>613</v>
      </c>
      <c r="F354" s="194"/>
      <c r="G354" s="459"/>
      <c r="H354" s="207">
        <v>0</v>
      </c>
      <c r="I354" s="150">
        <f t="shared" si="20"/>
        <v>0</v>
      </c>
      <c r="J354" s="150">
        <f t="shared" si="21"/>
        <v>0</v>
      </c>
      <c r="K354" s="150">
        <f t="shared" si="22"/>
        <v>0</v>
      </c>
    </row>
    <row r="355" spans="1:12" ht="14.5" x14ac:dyDescent="0.35">
      <c r="B355" s="102"/>
      <c r="C355" s="102"/>
      <c r="D355" s="102"/>
      <c r="E355" s="112" t="s">
        <v>614</v>
      </c>
      <c r="F355" s="194"/>
      <c r="G355" s="459"/>
      <c r="H355" s="207">
        <v>0</v>
      </c>
      <c r="I355" s="150">
        <f t="shared" si="20"/>
        <v>0</v>
      </c>
      <c r="J355" s="150">
        <f t="shared" si="21"/>
        <v>0</v>
      </c>
      <c r="K355" s="150">
        <f t="shared" si="22"/>
        <v>0</v>
      </c>
    </row>
    <row r="356" spans="1:12" ht="14.5" x14ac:dyDescent="0.35">
      <c r="B356" s="102"/>
      <c r="C356" s="102"/>
      <c r="D356" s="102"/>
      <c r="E356" s="112" t="s">
        <v>615</v>
      </c>
      <c r="F356" s="194"/>
      <c r="G356" s="459"/>
      <c r="H356" s="207">
        <v>0</v>
      </c>
      <c r="I356" s="150">
        <f t="shared" si="20"/>
        <v>0</v>
      </c>
      <c r="J356" s="150">
        <f t="shared" si="21"/>
        <v>0</v>
      </c>
      <c r="K356" s="150">
        <f t="shared" si="22"/>
        <v>0</v>
      </c>
    </row>
    <row r="357" spans="1:12" ht="14.5" x14ac:dyDescent="0.35">
      <c r="B357" s="102"/>
      <c r="C357" s="102"/>
      <c r="D357" s="102"/>
      <c r="E357" s="112" t="s">
        <v>616</v>
      </c>
      <c r="F357" s="194"/>
      <c r="G357" s="459"/>
      <c r="H357" s="207">
        <v>0</v>
      </c>
      <c r="I357" s="150">
        <f t="shared" ref="I357:I363" si="23">G357*F357</f>
        <v>0</v>
      </c>
      <c r="J357" s="150">
        <f t="shared" ref="J357:J363" si="24">I357*H357</f>
        <v>0</v>
      </c>
      <c r="K357" s="150">
        <f t="shared" ref="K357:K363" si="25">I357-J357</f>
        <v>0</v>
      </c>
    </row>
    <row r="358" spans="1:12" ht="14.5" x14ac:dyDescent="0.35">
      <c r="B358" s="102"/>
      <c r="C358" s="102"/>
      <c r="D358" s="102"/>
      <c r="E358" s="112" t="s">
        <v>617</v>
      </c>
      <c r="F358" s="194"/>
      <c r="G358" s="459"/>
      <c r="H358" s="207">
        <v>0</v>
      </c>
      <c r="I358" s="150">
        <f t="shared" si="23"/>
        <v>0</v>
      </c>
      <c r="J358" s="150">
        <f t="shared" si="24"/>
        <v>0</v>
      </c>
      <c r="K358" s="150">
        <f t="shared" si="25"/>
        <v>0</v>
      </c>
    </row>
    <row r="359" spans="1:12" ht="14.5" x14ac:dyDescent="0.35">
      <c r="B359" s="102"/>
      <c r="C359" s="102"/>
      <c r="D359" s="102"/>
      <c r="E359" s="112" t="s">
        <v>618</v>
      </c>
      <c r="F359" s="194"/>
      <c r="G359" s="459"/>
      <c r="H359" s="207">
        <v>0</v>
      </c>
      <c r="I359" s="150">
        <f t="shared" si="23"/>
        <v>0</v>
      </c>
      <c r="J359" s="150">
        <f t="shared" si="24"/>
        <v>0</v>
      </c>
      <c r="K359" s="150">
        <f t="shared" si="25"/>
        <v>0</v>
      </c>
    </row>
    <row r="360" spans="1:12" ht="14.5" x14ac:dyDescent="0.35">
      <c r="B360" s="102"/>
      <c r="C360" s="102"/>
      <c r="D360" s="102"/>
      <c r="E360" s="112" t="s">
        <v>619</v>
      </c>
      <c r="F360" s="194"/>
      <c r="G360" s="459"/>
      <c r="H360" s="207">
        <v>0</v>
      </c>
      <c r="I360" s="150">
        <f t="shared" si="23"/>
        <v>0</v>
      </c>
      <c r="J360" s="150">
        <f t="shared" si="24"/>
        <v>0</v>
      </c>
      <c r="K360" s="150">
        <f t="shared" si="25"/>
        <v>0</v>
      </c>
    </row>
    <row r="361" spans="1:12" ht="14.5" x14ac:dyDescent="0.35">
      <c r="B361" s="102"/>
      <c r="C361" s="102"/>
      <c r="D361" s="102"/>
      <c r="E361" s="112" t="s">
        <v>620</v>
      </c>
      <c r="F361" s="194"/>
      <c r="G361" s="459"/>
      <c r="H361" s="207">
        <v>0</v>
      </c>
      <c r="I361" s="150">
        <f t="shared" si="23"/>
        <v>0</v>
      </c>
      <c r="J361" s="150">
        <f t="shared" si="24"/>
        <v>0</v>
      </c>
      <c r="K361" s="150">
        <f t="shared" si="25"/>
        <v>0</v>
      </c>
    </row>
    <row r="362" spans="1:12" ht="14.5" x14ac:dyDescent="0.35">
      <c r="B362" s="102"/>
      <c r="C362" s="102"/>
      <c r="D362" s="102"/>
      <c r="E362" s="112" t="s">
        <v>621</v>
      </c>
      <c r="F362" s="194"/>
      <c r="G362" s="459"/>
      <c r="H362" s="207">
        <v>0</v>
      </c>
      <c r="I362" s="150">
        <f t="shared" si="23"/>
        <v>0</v>
      </c>
      <c r="J362" s="150">
        <f t="shared" si="24"/>
        <v>0</v>
      </c>
      <c r="K362" s="150">
        <f t="shared" si="25"/>
        <v>0</v>
      </c>
    </row>
    <row r="363" spans="1:12" ht="14.5" x14ac:dyDescent="0.35">
      <c r="B363" s="102"/>
      <c r="C363" s="102"/>
      <c r="D363" s="102"/>
      <c r="E363" s="112" t="s">
        <v>622</v>
      </c>
      <c r="F363" s="194"/>
      <c r="G363" s="459"/>
      <c r="H363" s="207">
        <v>0</v>
      </c>
      <c r="I363" s="150">
        <f t="shared" si="23"/>
        <v>0</v>
      </c>
      <c r="J363" s="150">
        <f t="shared" si="24"/>
        <v>0</v>
      </c>
      <c r="K363" s="150">
        <f t="shared" si="25"/>
        <v>0</v>
      </c>
    </row>
    <row r="364" spans="1:12" ht="14.5" x14ac:dyDescent="0.35">
      <c r="B364" s="113"/>
      <c r="C364" s="113"/>
      <c r="D364" s="113"/>
      <c r="E364" s="113"/>
      <c r="F364" s="113"/>
      <c r="G364" s="460"/>
      <c r="H364" s="80" t="s">
        <v>674</v>
      </c>
      <c r="I364" s="197">
        <f>SUM(I15:I363)</f>
        <v>0</v>
      </c>
      <c r="J364" s="197">
        <f>SUM(J15:J363)</f>
        <v>0</v>
      </c>
      <c r="K364" s="193">
        <f>SUM(K15:K363)</f>
        <v>0</v>
      </c>
      <c r="L364" t="s">
        <v>675</v>
      </c>
    </row>
    <row r="365" spans="1:12" ht="13.5" thickBot="1" x14ac:dyDescent="0.35">
      <c r="G365" s="415"/>
    </row>
    <row r="366" spans="1:12" ht="15" thickBot="1" x14ac:dyDescent="0.4">
      <c r="A366" s="7"/>
      <c r="B366" s="198" t="s">
        <v>676</v>
      </c>
      <c r="C366" s="199"/>
      <c r="D366" s="199" t="s">
        <v>3</v>
      </c>
      <c r="E366" s="199" t="s">
        <v>677</v>
      </c>
      <c r="F366" s="199" t="s">
        <v>678</v>
      </c>
      <c r="G366" s="461" t="s">
        <v>679</v>
      </c>
      <c r="H366" s="199" t="s">
        <v>680</v>
      </c>
      <c r="I366"/>
      <c r="J366"/>
      <c r="K366" s="200" t="s">
        <v>95</v>
      </c>
    </row>
    <row r="367" spans="1:12" ht="14.5" x14ac:dyDescent="0.35">
      <c r="A367" s="7"/>
      <c r="B367" s="40"/>
      <c r="C367" s="271"/>
      <c r="D367" s="335" t="s">
        <v>681</v>
      </c>
      <c r="E367" s="335" t="s">
        <v>677</v>
      </c>
      <c r="F367" s="335" t="s">
        <v>682</v>
      </c>
      <c r="G367" s="463"/>
      <c r="H367" s="336"/>
      <c r="K367" s="273">
        <f t="shared" ref="K367:K382" si="26">G367*H367</f>
        <v>0</v>
      </c>
    </row>
    <row r="368" spans="1:12" ht="14.5" x14ac:dyDescent="0.35">
      <c r="A368" s="7"/>
      <c r="B368" s="40"/>
      <c r="C368" s="271"/>
      <c r="D368" s="335" t="s">
        <v>683</v>
      </c>
      <c r="E368" s="335" t="s">
        <v>677</v>
      </c>
      <c r="F368" s="335" t="s">
        <v>682</v>
      </c>
      <c r="G368" s="463"/>
      <c r="H368" s="336"/>
      <c r="K368" s="273">
        <f t="shared" si="26"/>
        <v>0</v>
      </c>
    </row>
    <row r="369" spans="1:12" ht="14.5" x14ac:dyDescent="0.35">
      <c r="A369" s="7"/>
      <c r="B369" s="40"/>
      <c r="C369" s="271"/>
      <c r="D369" s="335"/>
      <c r="E369" s="335" t="s">
        <v>677</v>
      </c>
      <c r="F369" s="335" t="s">
        <v>682</v>
      </c>
      <c r="G369" s="463"/>
      <c r="H369" s="336"/>
      <c r="K369" s="273">
        <f t="shared" si="26"/>
        <v>0</v>
      </c>
    </row>
    <row r="370" spans="1:12" ht="14.5" x14ac:dyDescent="0.35">
      <c r="A370" s="7"/>
      <c r="B370" s="40"/>
      <c r="C370" s="271"/>
      <c r="D370" s="335"/>
      <c r="E370" s="335" t="s">
        <v>677</v>
      </c>
      <c r="F370" s="335" t="s">
        <v>682</v>
      </c>
      <c r="G370" s="463"/>
      <c r="H370" s="336"/>
      <c r="K370" s="273">
        <f t="shared" si="26"/>
        <v>0</v>
      </c>
    </row>
    <row r="371" spans="1:12" ht="14.5" x14ac:dyDescent="0.35">
      <c r="A371" s="7"/>
      <c r="B371" s="40"/>
      <c r="C371" s="271"/>
      <c r="D371" s="335" t="s">
        <v>684</v>
      </c>
      <c r="E371" s="335" t="s">
        <v>677</v>
      </c>
      <c r="F371" s="335" t="s">
        <v>682</v>
      </c>
      <c r="G371" s="463"/>
      <c r="H371" s="336"/>
      <c r="K371" s="273">
        <f t="shared" si="26"/>
        <v>0</v>
      </c>
    </row>
    <row r="372" spans="1:12" ht="14.5" x14ac:dyDescent="0.35">
      <c r="A372" s="7"/>
      <c r="B372" s="40"/>
      <c r="C372" s="271"/>
      <c r="D372" s="335"/>
      <c r="E372" s="335" t="s">
        <v>677</v>
      </c>
      <c r="F372" s="335" t="s">
        <v>682</v>
      </c>
      <c r="G372" s="463"/>
      <c r="H372" s="336"/>
      <c r="K372" s="273">
        <f t="shared" si="26"/>
        <v>0</v>
      </c>
    </row>
    <row r="373" spans="1:12" ht="14.5" x14ac:dyDescent="0.35">
      <c r="A373" s="7"/>
      <c r="B373" s="40"/>
      <c r="C373" s="271"/>
      <c r="D373" s="335"/>
      <c r="E373" s="335" t="s">
        <v>677</v>
      </c>
      <c r="F373" s="335" t="s">
        <v>682</v>
      </c>
      <c r="G373" s="463"/>
      <c r="H373" s="336"/>
      <c r="K373" s="273">
        <f t="shared" si="26"/>
        <v>0</v>
      </c>
    </row>
    <row r="374" spans="1:12" ht="14.5" x14ac:dyDescent="0.35">
      <c r="A374" s="7"/>
      <c r="B374" s="40"/>
      <c r="C374" s="271"/>
      <c r="D374" s="335"/>
      <c r="E374" s="335" t="s">
        <v>677</v>
      </c>
      <c r="F374" s="335" t="s">
        <v>682</v>
      </c>
      <c r="G374" s="463"/>
      <c r="H374" s="336"/>
      <c r="K374" s="273">
        <f t="shared" si="26"/>
        <v>0</v>
      </c>
    </row>
    <row r="375" spans="1:12" ht="14.5" x14ac:dyDescent="0.35">
      <c r="A375" s="7"/>
      <c r="B375" s="40"/>
      <c r="C375" s="271"/>
      <c r="D375" s="335" t="s">
        <v>685</v>
      </c>
      <c r="E375" s="335" t="s">
        <v>677</v>
      </c>
      <c r="F375" s="335" t="s">
        <v>682</v>
      </c>
      <c r="G375" s="463"/>
      <c r="H375" s="336"/>
      <c r="K375" s="273">
        <f t="shared" si="26"/>
        <v>0</v>
      </c>
    </row>
    <row r="376" spans="1:12" ht="14.5" x14ac:dyDescent="0.35">
      <c r="A376" s="7"/>
      <c r="B376" s="40"/>
      <c r="C376" s="271"/>
      <c r="D376" s="335"/>
      <c r="E376" s="335" t="s">
        <v>677</v>
      </c>
      <c r="F376" s="335" t="s">
        <v>682</v>
      </c>
      <c r="G376" s="463"/>
      <c r="H376" s="336"/>
      <c r="K376" s="273">
        <f t="shared" si="26"/>
        <v>0</v>
      </c>
    </row>
    <row r="377" spans="1:12" ht="14.5" x14ac:dyDescent="0.35">
      <c r="A377" s="7"/>
      <c r="B377" s="40"/>
      <c r="C377" s="271"/>
      <c r="D377" s="335"/>
      <c r="E377" s="335" t="s">
        <v>677</v>
      </c>
      <c r="F377" s="335" t="s">
        <v>682</v>
      </c>
      <c r="G377" s="463"/>
      <c r="H377" s="336"/>
      <c r="K377" s="273">
        <f t="shared" si="26"/>
        <v>0</v>
      </c>
    </row>
    <row r="378" spans="1:12" ht="14.5" x14ac:dyDescent="0.35">
      <c r="A378" s="7"/>
      <c r="B378" s="40"/>
      <c r="C378" s="271"/>
      <c r="D378" s="335"/>
      <c r="E378" s="335" t="s">
        <v>677</v>
      </c>
      <c r="F378" s="335" t="s">
        <v>682</v>
      </c>
      <c r="G378" s="463"/>
      <c r="H378" s="336"/>
      <c r="K378" s="273">
        <f t="shared" si="26"/>
        <v>0</v>
      </c>
    </row>
    <row r="379" spans="1:12" ht="14.5" x14ac:dyDescent="0.35">
      <c r="A379" s="7"/>
      <c r="B379" s="40"/>
      <c r="C379" s="271"/>
      <c r="D379" s="335" t="s">
        <v>686</v>
      </c>
      <c r="E379" s="335" t="s">
        <v>677</v>
      </c>
      <c r="F379" s="335" t="s">
        <v>682</v>
      </c>
      <c r="G379" s="463"/>
      <c r="H379" s="336"/>
      <c r="K379" s="273">
        <f t="shared" si="26"/>
        <v>0</v>
      </c>
    </row>
    <row r="380" spans="1:12" ht="14.5" x14ac:dyDescent="0.35">
      <c r="A380" s="7"/>
      <c r="B380" s="40"/>
      <c r="C380" s="271"/>
      <c r="D380" s="335"/>
      <c r="E380" s="335" t="s">
        <v>677</v>
      </c>
      <c r="F380" s="335" t="s">
        <v>682</v>
      </c>
      <c r="G380" s="463"/>
      <c r="H380" s="336"/>
      <c r="K380" s="273">
        <f t="shared" si="26"/>
        <v>0</v>
      </c>
    </row>
    <row r="381" spans="1:12" ht="14.5" x14ac:dyDescent="0.35">
      <c r="A381" s="7"/>
      <c r="B381" s="40"/>
      <c r="C381" s="271"/>
      <c r="D381" s="335"/>
      <c r="E381" s="335" t="s">
        <v>677</v>
      </c>
      <c r="F381" s="335" t="s">
        <v>682</v>
      </c>
      <c r="G381" s="463"/>
      <c r="H381" s="336"/>
      <c r="K381" s="273">
        <f t="shared" si="26"/>
        <v>0</v>
      </c>
    </row>
    <row r="382" spans="1:12" ht="15" thickBot="1" x14ac:dyDescent="0.4">
      <c r="A382" s="7"/>
      <c r="B382" s="41"/>
      <c r="C382" s="272"/>
      <c r="D382" s="337"/>
      <c r="E382" s="337" t="s">
        <v>677</v>
      </c>
      <c r="F382" s="337" t="s">
        <v>682</v>
      </c>
      <c r="G382" s="464"/>
      <c r="H382" s="338"/>
      <c r="K382" s="274">
        <f t="shared" si="26"/>
        <v>0</v>
      </c>
    </row>
    <row r="383" spans="1:12" ht="15" thickBot="1" x14ac:dyDescent="0.4">
      <c r="B383" t="s">
        <v>687</v>
      </c>
      <c r="J383" s="275" t="s">
        <v>688</v>
      </c>
      <c r="K383" s="206">
        <f>SUM(K367:K382)</f>
        <v>0</v>
      </c>
      <c r="L383" t="s">
        <v>689</v>
      </c>
    </row>
    <row r="384" spans="1:12" ht="13" x14ac:dyDescent="0.3">
      <c r="K384" s="22"/>
    </row>
    <row r="385" spans="1:13" ht="13.5" thickBot="1" x14ac:dyDescent="0.35">
      <c r="I385" s="188"/>
      <c r="J385" s="188"/>
      <c r="K385" s="188" t="s">
        <v>199</v>
      </c>
      <c r="L385" s="189" t="s">
        <v>200</v>
      </c>
      <c r="M385" s="37" t="s">
        <v>201</v>
      </c>
    </row>
    <row r="386" spans="1:13" ht="33" customHeight="1" thickBot="1" x14ac:dyDescent="0.75">
      <c r="A386" s="595" t="s">
        <v>202</v>
      </c>
      <c r="B386" s="596"/>
      <c r="C386" s="596"/>
      <c r="D386" s="596"/>
      <c r="E386" s="596"/>
      <c r="F386" s="596"/>
      <c r="G386" s="596"/>
      <c r="H386" s="596"/>
      <c r="I386" s="596"/>
      <c r="J386" s="592">
        <f>K383+K364</f>
        <v>0</v>
      </c>
      <c r="K386" s="592"/>
      <c r="L386" s="283">
        <v>37000</v>
      </c>
      <c r="M386" s="201" t="str">
        <f>IF(J386&gt;L386,"JA","NEE")</f>
        <v>NEE</v>
      </c>
    </row>
    <row r="387" spans="1:13" ht="13" x14ac:dyDescent="0.3">
      <c r="K387" s="5" t="s">
        <v>203</v>
      </c>
    </row>
    <row r="388" spans="1:13" ht="13" x14ac:dyDescent="0.3"/>
    <row r="389" spans="1:13" ht="14.5" x14ac:dyDescent="0.35">
      <c r="C389" s="63"/>
      <c r="D389" s="63"/>
    </row>
    <row r="390" spans="1:13" ht="14.5" x14ac:dyDescent="0.35">
      <c r="C390" s="82"/>
      <c r="D390" s="82"/>
    </row>
    <row r="391" spans="1:13" ht="12.75" customHeight="1" x14ac:dyDescent="0.35">
      <c r="C391" s="64"/>
      <c r="D391" s="64"/>
    </row>
  </sheetData>
  <mergeCells count="4">
    <mergeCell ref="A1:D1"/>
    <mergeCell ref="E1:K1"/>
    <mergeCell ref="A386:I386"/>
    <mergeCell ref="J386:K386"/>
  </mergeCells>
  <phoneticPr fontId="12" type="noConversion"/>
  <conditionalFormatting sqref="M386">
    <cfRule type="cellIs" dxfId="11" priority="1" operator="equal">
      <formula>"JA"</formula>
    </cfRule>
    <cfRule type="cellIs" dxfId="10" priority="2" operator="equal">
      <formula>"NEE"</formula>
    </cfRule>
  </conditionalFormatting>
  <pageMargins left="0.7" right="0.7" top="0.75" bottom="0.75" header="0.3" footer="0.3"/>
  <pageSetup paperSize="9" scale="5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1E43-2009-470E-B7F8-53BF6DB3CD4B}">
  <dimension ref="A1:J53"/>
  <sheetViews>
    <sheetView view="pageLayout" zoomScaleNormal="85" workbookViewId="0">
      <selection activeCell="J26" sqref="J26"/>
    </sheetView>
  </sheetViews>
  <sheetFormatPr defaultColWidth="8.54296875" defaultRowHeight="12.75" customHeight="1" x14ac:dyDescent="0.3"/>
  <cols>
    <col min="1" max="1" width="9.7265625" style="5" customWidth="1"/>
    <col min="2" max="2" width="35" style="5" customWidth="1"/>
    <col min="3" max="3" width="39.7265625" style="5" bestFit="1" customWidth="1"/>
    <col min="4" max="4" width="17.453125" style="5" customWidth="1"/>
    <col min="5" max="5" width="43.1796875" style="5" customWidth="1"/>
    <col min="6" max="6" width="14" style="5" customWidth="1"/>
    <col min="7" max="7" width="19.54296875" style="5" customWidth="1"/>
    <col min="8" max="8" width="25.54296875" style="5" customWidth="1"/>
    <col min="9" max="9" width="21.81640625" style="5" customWidth="1"/>
    <col min="10" max="10" width="14.26953125" style="5" customWidth="1"/>
    <col min="11" max="16384" width="8.54296875" style="5"/>
  </cols>
  <sheetData>
    <row r="1" spans="1:10" ht="328.5" customHeight="1" x14ac:dyDescent="0.3">
      <c r="A1" s="619" t="s">
        <v>715</v>
      </c>
      <c r="B1" s="620"/>
      <c r="C1" s="620"/>
      <c r="D1" s="620"/>
      <c r="E1" s="620"/>
      <c r="F1" s="620"/>
      <c r="G1" s="620"/>
      <c r="H1" s="621"/>
      <c r="I1" s="6"/>
    </row>
    <row r="2" spans="1:10" ht="13.5" thickBot="1" x14ac:dyDescent="0.35"/>
    <row r="3" spans="1:10" ht="15" thickBot="1" x14ac:dyDescent="0.4">
      <c r="A3" s="209" t="s">
        <v>67</v>
      </c>
      <c r="B3" s="465"/>
      <c r="C3" s="465"/>
      <c r="D3" s="238"/>
      <c r="E3" s="238"/>
      <c r="F3" s="238" t="s">
        <v>231</v>
      </c>
      <c r="G3" s="298" t="s">
        <v>716</v>
      </c>
      <c r="H3" s="267" t="s">
        <v>236</v>
      </c>
      <c r="I3"/>
      <c r="J3"/>
    </row>
    <row r="4" spans="1:10" ht="15" thickBot="1" x14ac:dyDescent="0.4">
      <c r="A4" s="23"/>
      <c r="B4"/>
      <c r="C4"/>
      <c r="D4" s="466"/>
      <c r="E4" s="467"/>
      <c r="F4" s="468" t="s">
        <v>237</v>
      </c>
      <c r="G4" s="469"/>
      <c r="H4" s="470"/>
      <c r="I4"/>
      <c r="J4"/>
    </row>
    <row r="5" spans="1:10" ht="14.5" x14ac:dyDescent="0.35">
      <c r="A5" s="471"/>
      <c r="B5"/>
      <c r="C5"/>
      <c r="D5" s="440" t="s">
        <v>717</v>
      </c>
      <c r="E5" s="472"/>
      <c r="F5" s="473"/>
      <c r="G5" s="473"/>
      <c r="H5" s="474"/>
      <c r="I5"/>
      <c r="J5"/>
    </row>
    <row r="6" spans="1:10" ht="14.5" x14ac:dyDescent="0.35">
      <c r="A6" s="471"/>
      <c r="B6"/>
      <c r="C6"/>
      <c r="D6"/>
      <c r="E6" s="475" t="s">
        <v>718</v>
      </c>
      <c r="F6" s="240">
        <v>3</v>
      </c>
      <c r="G6" s="291">
        <f>'5 meubilair'!G6</f>
        <v>0</v>
      </c>
      <c r="H6" s="241">
        <f t="shared" ref="H6:H11" si="0">G6*F6</f>
        <v>0</v>
      </c>
      <c r="I6"/>
      <c r="J6"/>
    </row>
    <row r="7" spans="1:10" ht="14.5" x14ac:dyDescent="0.35">
      <c r="A7" s="471"/>
      <c r="B7"/>
      <c r="C7"/>
      <c r="D7"/>
      <c r="E7" s="476" t="s">
        <v>719</v>
      </c>
      <c r="F7" s="244">
        <v>2</v>
      </c>
      <c r="G7" s="292">
        <f>'5 meubilair'!G7</f>
        <v>0</v>
      </c>
      <c r="H7" s="245">
        <f t="shared" si="0"/>
        <v>0</v>
      </c>
      <c r="I7"/>
      <c r="J7"/>
    </row>
    <row r="8" spans="1:10" ht="14.5" x14ac:dyDescent="0.35">
      <c r="A8" s="471"/>
      <c r="B8"/>
      <c r="C8"/>
      <c r="D8"/>
      <c r="E8" s="475" t="s">
        <v>720</v>
      </c>
      <c r="F8" s="240">
        <v>2</v>
      </c>
      <c r="G8" s="291">
        <f>'5 meubilair'!G8</f>
        <v>0</v>
      </c>
      <c r="H8" s="241">
        <f t="shared" si="0"/>
        <v>0</v>
      </c>
      <c r="I8"/>
      <c r="J8"/>
    </row>
    <row r="9" spans="1:10" ht="14.5" x14ac:dyDescent="0.35">
      <c r="A9" s="471"/>
      <c r="B9"/>
      <c r="C9"/>
      <c r="D9"/>
      <c r="E9" s="476" t="s">
        <v>721</v>
      </c>
      <c r="F9" s="244">
        <v>6</v>
      </c>
      <c r="G9" s="292">
        <f>'5 meubilair'!G18</f>
        <v>0</v>
      </c>
      <c r="H9" s="245">
        <f t="shared" si="0"/>
        <v>0</v>
      </c>
      <c r="I9"/>
      <c r="J9"/>
    </row>
    <row r="10" spans="1:10" ht="14.5" x14ac:dyDescent="0.35">
      <c r="A10" s="471"/>
      <c r="B10"/>
      <c r="C10"/>
      <c r="D10"/>
      <c r="E10" s="477" t="s">
        <v>722</v>
      </c>
      <c r="F10" s="240">
        <v>5</v>
      </c>
      <c r="G10" s="291">
        <f>'5 meubilair'!G19</f>
        <v>0</v>
      </c>
      <c r="H10" s="241">
        <f t="shared" si="0"/>
        <v>0</v>
      </c>
      <c r="I10"/>
      <c r="J10"/>
    </row>
    <row r="11" spans="1:10" ht="14.5" x14ac:dyDescent="0.35">
      <c r="A11" s="471"/>
      <c r="B11"/>
      <c r="C11"/>
      <c r="D11"/>
      <c r="E11" s="478" t="s">
        <v>723</v>
      </c>
      <c r="F11" s="288">
        <v>8</v>
      </c>
      <c r="G11" s="293">
        <f>'5 meubilair'!G21</f>
        <v>0</v>
      </c>
      <c r="H11" s="289">
        <f t="shared" si="0"/>
        <v>0</v>
      </c>
      <c r="I11"/>
      <c r="J11"/>
    </row>
    <row r="12" spans="1:10" ht="14.5" x14ac:dyDescent="0.35">
      <c r="A12" s="471"/>
      <c r="B12"/>
      <c r="C12"/>
      <c r="D12"/>
      <c r="E12" s="210" t="s">
        <v>95</v>
      </c>
      <c r="F12" s="210"/>
      <c r="G12" s="479"/>
      <c r="H12" s="290">
        <f>SUM(H6:H11)</f>
        <v>0</v>
      </c>
      <c r="I12"/>
      <c r="J12"/>
    </row>
    <row r="13" spans="1:10" ht="12.75" customHeight="1" x14ac:dyDescent="0.35">
      <c r="A13"/>
      <c r="B13"/>
      <c r="C13"/>
      <c r="D13"/>
      <c r="E13"/>
      <c r="F13"/>
      <c r="G13"/>
      <c r="H13"/>
      <c r="I13"/>
      <c r="J13"/>
    </row>
    <row r="14" spans="1:10" ht="15" thickBot="1" x14ac:dyDescent="0.4">
      <c r="A14"/>
      <c r="B14"/>
      <c r="C14" s="10"/>
      <c r="D14" s="10"/>
      <c r="E14"/>
      <c r="F14"/>
      <c r="G14"/>
      <c r="H14" s="11"/>
      <c r="I14" s="12"/>
      <c r="J14"/>
    </row>
    <row r="15" spans="1:10" ht="15" thickBot="1" x14ac:dyDescent="0.4">
      <c r="A15" s="209" t="s">
        <v>676</v>
      </c>
      <c r="B15" s="209"/>
      <c r="C15" s="209" t="s">
        <v>724</v>
      </c>
      <c r="D15" s="209" t="s">
        <v>677</v>
      </c>
      <c r="E15" s="209" t="s">
        <v>678</v>
      </c>
      <c r="F15" s="209" t="s">
        <v>725</v>
      </c>
      <c r="G15" s="209" t="s">
        <v>726</v>
      </c>
      <c r="H15" s="200" t="s">
        <v>95</v>
      </c>
      <c r="I15" s="12"/>
      <c r="J15"/>
    </row>
    <row r="16" spans="1:10" ht="14.5" x14ac:dyDescent="0.35">
      <c r="A16"/>
      <c r="B16"/>
      <c r="C16" s="339" t="s">
        <v>681</v>
      </c>
      <c r="D16" s="339" t="s">
        <v>677</v>
      </c>
      <c r="E16" s="339" t="s">
        <v>682</v>
      </c>
      <c r="F16" s="480"/>
      <c r="G16" s="481">
        <v>0</v>
      </c>
      <c r="H16" s="241">
        <f t="shared" ref="H16:H27" si="1">F16*G16</f>
        <v>0</v>
      </c>
      <c r="I16" s="12"/>
      <c r="J16"/>
    </row>
    <row r="17" spans="1:10" ht="14.5" x14ac:dyDescent="0.35">
      <c r="A17"/>
      <c r="B17"/>
      <c r="C17" s="339" t="s">
        <v>727</v>
      </c>
      <c r="D17" s="339" t="s">
        <v>677</v>
      </c>
      <c r="E17" s="339" t="s">
        <v>682</v>
      </c>
      <c r="F17" s="480"/>
      <c r="G17" s="481">
        <v>0</v>
      </c>
      <c r="H17" s="241">
        <f t="shared" si="1"/>
        <v>0</v>
      </c>
      <c r="I17" s="12"/>
      <c r="J17"/>
    </row>
    <row r="18" spans="1:10" ht="14.5" x14ac:dyDescent="0.35">
      <c r="A18"/>
      <c r="B18"/>
      <c r="C18" s="339"/>
      <c r="D18" s="339" t="s">
        <v>677</v>
      </c>
      <c r="E18" s="339" t="s">
        <v>682</v>
      </c>
      <c r="F18" s="480"/>
      <c r="G18" s="481">
        <v>0</v>
      </c>
      <c r="H18" s="241">
        <f t="shared" si="1"/>
        <v>0</v>
      </c>
      <c r="I18" s="12"/>
      <c r="J18"/>
    </row>
    <row r="19" spans="1:10" ht="14.5" x14ac:dyDescent="0.35">
      <c r="A19"/>
      <c r="B19"/>
      <c r="C19" s="339" t="s">
        <v>728</v>
      </c>
      <c r="D19" s="339" t="s">
        <v>677</v>
      </c>
      <c r="E19" s="339" t="s">
        <v>682</v>
      </c>
      <c r="F19" s="480"/>
      <c r="G19" s="481">
        <v>0</v>
      </c>
      <c r="H19" s="241">
        <f t="shared" si="1"/>
        <v>0</v>
      </c>
      <c r="I19" s="12"/>
      <c r="J19"/>
    </row>
    <row r="20" spans="1:10" ht="14.5" x14ac:dyDescent="0.35">
      <c r="A20"/>
      <c r="B20"/>
      <c r="C20" s="339"/>
      <c r="D20" s="339" t="s">
        <v>677</v>
      </c>
      <c r="E20" s="339" t="s">
        <v>682</v>
      </c>
      <c r="F20" s="480"/>
      <c r="G20" s="481">
        <v>0</v>
      </c>
      <c r="H20" s="241">
        <f t="shared" si="1"/>
        <v>0</v>
      </c>
      <c r="I20" s="12"/>
      <c r="J20"/>
    </row>
    <row r="21" spans="1:10" ht="14.5" x14ac:dyDescent="0.35">
      <c r="A21"/>
      <c r="B21"/>
      <c r="C21" s="339"/>
      <c r="D21" s="339" t="s">
        <v>677</v>
      </c>
      <c r="E21" s="339" t="s">
        <v>682</v>
      </c>
      <c r="F21" s="480"/>
      <c r="G21" s="481">
        <v>0</v>
      </c>
      <c r="H21" s="241">
        <f t="shared" si="1"/>
        <v>0</v>
      </c>
      <c r="I21" s="12"/>
      <c r="J21"/>
    </row>
    <row r="22" spans="1:10" ht="14.5" x14ac:dyDescent="0.35">
      <c r="A22"/>
      <c r="B22"/>
      <c r="C22" s="339" t="s">
        <v>729</v>
      </c>
      <c r="D22" s="339" t="s">
        <v>677</v>
      </c>
      <c r="E22" s="339" t="s">
        <v>682</v>
      </c>
      <c r="F22" s="480"/>
      <c r="G22" s="481">
        <v>0</v>
      </c>
      <c r="H22" s="241">
        <f t="shared" si="1"/>
        <v>0</v>
      </c>
      <c r="I22" s="12"/>
      <c r="J22"/>
    </row>
    <row r="23" spans="1:10" ht="14.5" x14ac:dyDescent="0.35">
      <c r="A23"/>
      <c r="B23"/>
      <c r="C23" s="339"/>
      <c r="D23" s="339" t="s">
        <v>677</v>
      </c>
      <c r="E23" s="339" t="s">
        <v>682</v>
      </c>
      <c r="F23" s="480"/>
      <c r="G23" s="481">
        <v>0</v>
      </c>
      <c r="H23" s="241">
        <f t="shared" si="1"/>
        <v>0</v>
      </c>
      <c r="I23" s="12"/>
      <c r="J23"/>
    </row>
    <row r="24" spans="1:10" ht="14.5" x14ac:dyDescent="0.35">
      <c r="A24"/>
      <c r="B24"/>
      <c r="C24" s="339"/>
      <c r="D24" s="339" t="s">
        <v>677</v>
      </c>
      <c r="E24" s="339" t="s">
        <v>682</v>
      </c>
      <c r="F24" s="480"/>
      <c r="G24" s="481">
        <v>0</v>
      </c>
      <c r="H24" s="241">
        <f t="shared" si="1"/>
        <v>0</v>
      </c>
      <c r="I24" s="12"/>
      <c r="J24"/>
    </row>
    <row r="25" spans="1:10" ht="14.5" x14ac:dyDescent="0.35">
      <c r="A25"/>
      <c r="B25"/>
      <c r="C25" s="339"/>
      <c r="D25" s="339" t="s">
        <v>677</v>
      </c>
      <c r="E25" s="339" t="s">
        <v>682</v>
      </c>
      <c r="F25" s="480"/>
      <c r="G25" s="481">
        <v>0</v>
      </c>
      <c r="H25" s="241">
        <f t="shared" si="1"/>
        <v>0</v>
      </c>
      <c r="I25" s="12"/>
      <c r="J25"/>
    </row>
    <row r="26" spans="1:10" ht="14.5" x14ac:dyDescent="0.35">
      <c r="A26"/>
      <c r="B26"/>
      <c r="C26" s="339"/>
      <c r="D26" s="339" t="s">
        <v>677</v>
      </c>
      <c r="E26" s="339" t="s">
        <v>682</v>
      </c>
      <c r="F26" s="480"/>
      <c r="G26" s="481">
        <v>0</v>
      </c>
      <c r="H26" s="241">
        <f t="shared" si="1"/>
        <v>0</v>
      </c>
      <c r="I26" s="12"/>
      <c r="J26"/>
    </row>
    <row r="27" spans="1:10" ht="14.5" x14ac:dyDescent="0.35">
      <c r="A27"/>
      <c r="B27"/>
      <c r="C27" s="340"/>
      <c r="D27" s="340" t="s">
        <v>677</v>
      </c>
      <c r="E27" s="340" t="s">
        <v>682</v>
      </c>
      <c r="F27" s="482"/>
      <c r="G27" s="483">
        <v>0</v>
      </c>
      <c r="H27" s="294">
        <f t="shared" si="1"/>
        <v>0</v>
      </c>
      <c r="I27" s="12"/>
      <c r="J27"/>
    </row>
    <row r="28" spans="1:10" ht="14.5" x14ac:dyDescent="0.35">
      <c r="A28"/>
      <c r="B28"/>
      <c r="C28" s="210" t="s">
        <v>95</v>
      </c>
      <c r="D28" s="210"/>
      <c r="E28" s="210"/>
      <c r="F28" s="210"/>
      <c r="G28" s="210"/>
      <c r="H28" s="290">
        <f>SUM(H16:H27)</f>
        <v>0</v>
      </c>
      <c r="I28" s="295"/>
      <c r="J28"/>
    </row>
    <row r="29" spans="1:10" ht="15" thickBot="1" x14ac:dyDescent="0.4">
      <c r="A29"/>
      <c r="B29"/>
      <c r="C29" s="10"/>
      <c r="D29" s="10"/>
      <c r="E29"/>
      <c r="F29"/>
      <c r="G29"/>
      <c r="H29" s="11"/>
      <c r="I29" s="484" t="s">
        <v>200</v>
      </c>
      <c r="J29" s="4" t="s">
        <v>201</v>
      </c>
    </row>
    <row r="30" spans="1:10" ht="15" thickBot="1" x14ac:dyDescent="0.4">
      <c r="A30" s="622" t="s">
        <v>730</v>
      </c>
      <c r="B30" s="623"/>
      <c r="C30" s="623"/>
      <c r="D30" s="623"/>
      <c r="E30" s="623"/>
      <c r="F30" s="623"/>
      <c r="G30" s="624"/>
      <c r="H30" s="242">
        <f>H28+H12</f>
        <v>0</v>
      </c>
      <c r="I30" s="243">
        <v>150000</v>
      </c>
      <c r="J30" s="485" t="str">
        <f>IF(H30&gt;I30,"JA","NEE")</f>
        <v>NEE</v>
      </c>
    </row>
    <row r="31" spans="1:10" ht="14.5" x14ac:dyDescent="0.35">
      <c r="A31"/>
      <c r="B31"/>
      <c r="C31" s="10"/>
      <c r="D31" s="10"/>
      <c r="E31"/>
      <c r="F31"/>
      <c r="G31"/>
      <c r="H31" s="11"/>
      <c r="I31" s="12"/>
      <c r="J31"/>
    </row>
    <row r="32" spans="1:10" ht="14.5" x14ac:dyDescent="0.35">
      <c r="A32"/>
      <c r="B32" t="s">
        <v>731</v>
      </c>
      <c r="C32" s="10"/>
      <c r="D32" s="10"/>
      <c r="E32"/>
      <c r="F32"/>
      <c r="G32"/>
      <c r="H32" s="11"/>
      <c r="I32" s="12"/>
      <c r="J32"/>
    </row>
    <row r="33" spans="1:10" ht="14.5" x14ac:dyDescent="0.35">
      <c r="A33"/>
      <c r="B33" t="s">
        <v>732</v>
      </c>
      <c r="C33" s="10"/>
      <c r="D33" s="10"/>
      <c r="E33"/>
      <c r="F33"/>
      <c r="G33"/>
      <c r="H33" s="11"/>
      <c r="I33" s="12"/>
      <c r="J33"/>
    </row>
    <row r="34" spans="1:10" ht="14.5" x14ac:dyDescent="0.35">
      <c r="A34"/>
      <c r="B34"/>
      <c r="C34" s="10"/>
      <c r="D34" s="10"/>
      <c r="E34"/>
      <c r="F34"/>
      <c r="G34"/>
      <c r="H34" s="11"/>
      <c r="I34" s="12"/>
      <c r="J34"/>
    </row>
    <row r="53" ht="11.5" customHeight="1" x14ac:dyDescent="0.3"/>
  </sheetData>
  <mergeCells count="2">
    <mergeCell ref="A1:H1"/>
    <mergeCell ref="A30:G30"/>
  </mergeCells>
  <conditionalFormatting sqref="J30">
    <cfRule type="cellIs" dxfId="9" priority="1" operator="equal">
      <formula>"JA"</formula>
    </cfRule>
    <cfRule type="cellIs" dxfId="8" priority="2" operator="equal">
      <formula>"NEE"</formula>
    </cfRule>
  </conditionalFormatting>
  <pageMargins left="0.7" right="0.7" top="0.75" bottom="0.75" header="0.3" footer="0.3"/>
  <pageSetup paperSize="9" scale="5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BF43E-0C85-4A63-9545-75B87435F334}">
  <dimension ref="A1:J49"/>
  <sheetViews>
    <sheetView view="pageLayout" zoomScaleNormal="115" workbookViewId="0">
      <selection sqref="A1:H1"/>
    </sheetView>
  </sheetViews>
  <sheetFormatPr defaultColWidth="8.54296875" defaultRowHeight="12.75" customHeight="1" x14ac:dyDescent="0.3"/>
  <cols>
    <col min="1" max="1" width="6.54296875" style="5" customWidth="1"/>
    <col min="2" max="2" width="35" style="5" customWidth="1"/>
    <col min="3" max="3" width="39.7265625" style="5" bestFit="1" customWidth="1"/>
    <col min="4" max="4" width="17.453125" style="5" customWidth="1"/>
    <col min="5" max="5" width="40.26953125" style="5" customWidth="1"/>
    <col min="6" max="6" width="12.54296875" style="5" customWidth="1"/>
    <col min="7" max="7" width="16.453125" style="5" customWidth="1"/>
    <col min="8" max="8" width="41.54296875" style="5" customWidth="1"/>
    <col min="9" max="9" width="24.81640625" style="5" customWidth="1"/>
    <col min="10" max="10" width="11.81640625" style="5" customWidth="1"/>
    <col min="11" max="16384" width="8.54296875" style="5"/>
  </cols>
  <sheetData>
    <row r="1" spans="1:9" ht="255.75" customHeight="1" x14ac:dyDescent="0.3">
      <c r="A1" s="625" t="s">
        <v>733</v>
      </c>
      <c r="B1" s="626"/>
      <c r="C1" s="626"/>
      <c r="D1" s="626"/>
      <c r="E1" s="626"/>
      <c r="F1" s="626"/>
      <c r="G1" s="626"/>
      <c r="H1" s="627"/>
      <c r="I1" s="6"/>
    </row>
    <row r="2" spans="1:9" ht="13.5" thickBot="1" x14ac:dyDescent="0.35"/>
    <row r="3" spans="1:9" ht="14.5" x14ac:dyDescent="0.3">
      <c r="A3" s="303" t="s">
        <v>67</v>
      </c>
      <c r="B3" s="304"/>
      <c r="C3" s="305"/>
      <c r="D3" s="304"/>
      <c r="E3" s="304"/>
      <c r="F3" s="304" t="s">
        <v>231</v>
      </c>
      <c r="G3" s="304" t="s">
        <v>716</v>
      </c>
      <c r="H3" s="306" t="s">
        <v>236</v>
      </c>
    </row>
    <row r="4" spans="1:9" ht="14.5" x14ac:dyDescent="0.35">
      <c r="A4" s="307"/>
      <c r="B4" s="308" t="s">
        <v>717</v>
      </c>
      <c r="C4" s="308"/>
      <c r="D4" s="309"/>
      <c r="E4" s="311"/>
      <c r="F4" s="313" t="s">
        <v>237</v>
      </c>
      <c r="G4" s="314" t="s">
        <v>238</v>
      </c>
      <c r="H4" s="315" t="s">
        <v>238</v>
      </c>
    </row>
    <row r="5" spans="1:9" ht="14.5" x14ac:dyDescent="0.35">
      <c r="E5" s="311" t="s">
        <v>734</v>
      </c>
      <c r="F5" s="204">
        <v>1</v>
      </c>
      <c r="G5" s="317">
        <f>'5 meubilair'!G10</f>
        <v>0</v>
      </c>
      <c r="H5" s="223">
        <f>G5*F5</f>
        <v>0</v>
      </c>
    </row>
    <row r="6" spans="1:9" ht="14.5" x14ac:dyDescent="0.35">
      <c r="E6" s="311" t="s">
        <v>735</v>
      </c>
      <c r="F6" s="204">
        <v>1</v>
      </c>
      <c r="G6" s="317">
        <f>'5 meubilair'!G11</f>
        <v>0</v>
      </c>
      <c r="H6" s="223">
        <f>G6*F6</f>
        <v>0</v>
      </c>
    </row>
    <row r="7" spans="1:9" ht="14.5" x14ac:dyDescent="0.35">
      <c r="E7" s="311" t="s">
        <v>736</v>
      </c>
      <c r="F7" s="204">
        <v>1</v>
      </c>
      <c r="G7" s="317">
        <f>'5 meubilair'!G12</f>
        <v>0</v>
      </c>
      <c r="H7" s="223">
        <f>G7*F7</f>
        <v>0</v>
      </c>
    </row>
    <row r="8" spans="1:9" ht="14.5" x14ac:dyDescent="0.35">
      <c r="E8" s="311" t="s">
        <v>737</v>
      </c>
      <c r="F8" s="204">
        <f>2</f>
        <v>2</v>
      </c>
      <c r="G8" s="317">
        <f>'5 meubilair'!G16</f>
        <v>0</v>
      </c>
      <c r="H8" s="223">
        <f>G8*F8</f>
        <v>0</v>
      </c>
    </row>
    <row r="9" spans="1:9" ht="14.5" x14ac:dyDescent="0.35">
      <c r="E9" s="203" t="s">
        <v>95</v>
      </c>
      <c r="F9" s="202"/>
      <c r="G9" s="316"/>
      <c r="H9" s="318">
        <f>SUM(H5:H8)</f>
        <v>0</v>
      </c>
    </row>
    <row r="11" spans="1:9" ht="15" thickBot="1" x14ac:dyDescent="0.4">
      <c r="A11"/>
      <c r="B11"/>
      <c r="C11" s="10"/>
      <c r="D11" s="10"/>
      <c r="E11"/>
      <c r="F11"/>
      <c r="G11"/>
      <c r="H11" s="11"/>
      <c r="I11" s="12"/>
    </row>
    <row r="12" spans="1:9" ht="15" thickBot="1" x14ac:dyDescent="0.4">
      <c r="A12" s="300" t="s">
        <v>676</v>
      </c>
      <c r="B12" s="301"/>
      <c r="C12" s="301" t="s">
        <v>724</v>
      </c>
      <c r="D12" s="301" t="s">
        <v>677</v>
      </c>
      <c r="E12" s="301" t="s">
        <v>678</v>
      </c>
      <c r="F12" s="301" t="s">
        <v>725</v>
      </c>
      <c r="G12" s="301" t="s">
        <v>726</v>
      </c>
      <c r="H12" s="268" t="s">
        <v>738</v>
      </c>
      <c r="I12" s="12"/>
    </row>
    <row r="13" spans="1:9" ht="14.5" x14ac:dyDescent="0.35">
      <c r="A13"/>
      <c r="B13"/>
      <c r="C13" s="341" t="s">
        <v>681</v>
      </c>
      <c r="D13" s="341" t="s">
        <v>677</v>
      </c>
      <c r="E13" s="341" t="s">
        <v>682</v>
      </c>
      <c r="F13" s="342"/>
      <c r="G13" s="486">
        <v>0</v>
      </c>
      <c r="H13" s="319">
        <f t="shared" ref="H13:H24" si="0">F13*G13</f>
        <v>0</v>
      </c>
      <c r="I13" s="12"/>
    </row>
    <row r="14" spans="1:9" ht="14.5" x14ac:dyDescent="0.35">
      <c r="A14"/>
      <c r="B14"/>
      <c r="C14" s="339" t="s">
        <v>727</v>
      </c>
      <c r="D14" s="339" t="s">
        <v>677</v>
      </c>
      <c r="E14" s="339" t="s">
        <v>682</v>
      </c>
      <c r="F14" s="343"/>
      <c r="G14" s="487">
        <v>0</v>
      </c>
      <c r="H14" s="320">
        <f t="shared" si="0"/>
        <v>0</v>
      </c>
      <c r="I14" s="12"/>
    </row>
    <row r="15" spans="1:9" ht="14.5" x14ac:dyDescent="0.35">
      <c r="A15"/>
      <c r="B15"/>
      <c r="C15" s="339"/>
      <c r="D15" s="339" t="s">
        <v>677</v>
      </c>
      <c r="E15" s="339" t="s">
        <v>682</v>
      </c>
      <c r="F15" s="343"/>
      <c r="G15" s="487">
        <v>0</v>
      </c>
      <c r="H15" s="320">
        <f t="shared" si="0"/>
        <v>0</v>
      </c>
      <c r="I15" s="12"/>
    </row>
    <row r="16" spans="1:9" ht="14.5" x14ac:dyDescent="0.35">
      <c r="A16"/>
      <c r="B16"/>
      <c r="C16" s="339" t="s">
        <v>728</v>
      </c>
      <c r="D16" s="339" t="s">
        <v>677</v>
      </c>
      <c r="E16" s="339" t="s">
        <v>682</v>
      </c>
      <c r="F16" s="343"/>
      <c r="G16" s="487">
        <v>0</v>
      </c>
      <c r="H16" s="320">
        <f t="shared" si="0"/>
        <v>0</v>
      </c>
      <c r="I16" s="12"/>
    </row>
    <row r="17" spans="1:10" ht="14.5" x14ac:dyDescent="0.35">
      <c r="A17"/>
      <c r="B17"/>
      <c r="C17" s="339"/>
      <c r="D17" s="339" t="s">
        <v>677</v>
      </c>
      <c r="E17" s="339" t="s">
        <v>682</v>
      </c>
      <c r="F17" s="343"/>
      <c r="G17" s="487">
        <v>0</v>
      </c>
      <c r="H17" s="320">
        <f t="shared" si="0"/>
        <v>0</v>
      </c>
      <c r="I17" s="12"/>
    </row>
    <row r="18" spans="1:10" ht="14.5" x14ac:dyDescent="0.35">
      <c r="A18"/>
      <c r="B18"/>
      <c r="C18" s="339"/>
      <c r="D18" s="339" t="s">
        <v>677</v>
      </c>
      <c r="E18" s="339" t="s">
        <v>682</v>
      </c>
      <c r="F18" s="343"/>
      <c r="G18" s="487">
        <v>0</v>
      </c>
      <c r="H18" s="320">
        <f t="shared" si="0"/>
        <v>0</v>
      </c>
      <c r="I18" s="12"/>
    </row>
    <row r="19" spans="1:10" ht="14.5" x14ac:dyDescent="0.35">
      <c r="A19"/>
      <c r="B19"/>
      <c r="C19" s="339" t="s">
        <v>729</v>
      </c>
      <c r="D19" s="339" t="s">
        <v>677</v>
      </c>
      <c r="E19" s="339" t="s">
        <v>682</v>
      </c>
      <c r="F19" s="343"/>
      <c r="G19" s="487">
        <v>0</v>
      </c>
      <c r="H19" s="320">
        <f t="shared" si="0"/>
        <v>0</v>
      </c>
      <c r="I19" s="12"/>
    </row>
    <row r="20" spans="1:10" ht="14.5" x14ac:dyDescent="0.35">
      <c r="A20"/>
      <c r="B20"/>
      <c r="C20" s="339"/>
      <c r="D20" s="339" t="s">
        <v>677</v>
      </c>
      <c r="E20" s="339" t="s">
        <v>682</v>
      </c>
      <c r="F20" s="343"/>
      <c r="G20" s="487">
        <v>0</v>
      </c>
      <c r="H20" s="320">
        <f t="shared" si="0"/>
        <v>0</v>
      </c>
      <c r="I20" s="12"/>
    </row>
    <row r="21" spans="1:10" ht="14.5" x14ac:dyDescent="0.35">
      <c r="A21"/>
      <c r="B21"/>
      <c r="C21" s="339"/>
      <c r="D21" s="339" t="s">
        <v>677</v>
      </c>
      <c r="E21" s="339" t="s">
        <v>682</v>
      </c>
      <c r="F21" s="343"/>
      <c r="G21" s="487">
        <v>0</v>
      </c>
      <c r="H21" s="320">
        <f t="shared" si="0"/>
        <v>0</v>
      </c>
      <c r="I21" s="12"/>
    </row>
    <row r="22" spans="1:10" ht="14.5" x14ac:dyDescent="0.35">
      <c r="A22"/>
      <c r="B22"/>
      <c r="C22" s="339"/>
      <c r="D22" s="339" t="s">
        <v>677</v>
      </c>
      <c r="E22" s="339" t="s">
        <v>682</v>
      </c>
      <c r="F22" s="343"/>
      <c r="G22" s="487">
        <v>0</v>
      </c>
      <c r="H22" s="320">
        <f t="shared" si="0"/>
        <v>0</v>
      </c>
      <c r="I22" s="12"/>
    </row>
    <row r="23" spans="1:10" ht="14.5" x14ac:dyDescent="0.35">
      <c r="A23"/>
      <c r="B23"/>
      <c r="C23" s="339"/>
      <c r="D23" s="339" t="s">
        <v>677</v>
      </c>
      <c r="E23" s="339" t="s">
        <v>682</v>
      </c>
      <c r="F23" s="343"/>
      <c r="G23" s="487">
        <v>0</v>
      </c>
      <c r="H23" s="320">
        <f t="shared" si="0"/>
        <v>0</v>
      </c>
      <c r="I23" s="12"/>
    </row>
    <row r="24" spans="1:10" ht="14.5" x14ac:dyDescent="0.35">
      <c r="A24"/>
      <c r="B24"/>
      <c r="C24" s="340"/>
      <c r="D24" s="340" t="s">
        <v>677</v>
      </c>
      <c r="E24" s="340" t="s">
        <v>682</v>
      </c>
      <c r="F24" s="344"/>
      <c r="G24" s="488">
        <v>0</v>
      </c>
      <c r="H24" s="321">
        <f t="shared" si="0"/>
        <v>0</v>
      </c>
      <c r="I24" s="12"/>
    </row>
    <row r="25" spans="1:10" ht="14.5" x14ac:dyDescent="0.35">
      <c r="A25"/>
      <c r="B25"/>
      <c r="C25" s="322" t="s">
        <v>95</v>
      </c>
      <c r="D25" s="323"/>
      <c r="E25" s="323"/>
      <c r="F25" s="323"/>
      <c r="G25" s="324"/>
      <c r="H25" s="325">
        <f>SUM(H13:H24)</f>
        <v>0</v>
      </c>
      <c r="I25" s="295"/>
    </row>
    <row r="26" spans="1:10" ht="15" thickBot="1" x14ac:dyDescent="0.4">
      <c r="A26"/>
      <c r="B26"/>
      <c r="C26" s="10"/>
      <c r="D26" s="10"/>
      <c r="E26"/>
      <c r="F26"/>
      <c r="G26"/>
      <c r="H26" s="11"/>
      <c r="I26" s="296" t="s">
        <v>200</v>
      </c>
      <c r="J26" s="297" t="s">
        <v>201</v>
      </c>
    </row>
    <row r="27" spans="1:10" ht="15" thickBot="1" x14ac:dyDescent="0.4">
      <c r="A27" s="628" t="s">
        <v>730</v>
      </c>
      <c r="B27" s="629"/>
      <c r="C27" s="629"/>
      <c r="D27" s="629"/>
      <c r="E27" s="629"/>
      <c r="F27" s="629"/>
      <c r="G27" s="630"/>
      <c r="H27" s="242">
        <f>H25+H9</f>
        <v>0</v>
      </c>
      <c r="I27" s="243">
        <v>80000</v>
      </c>
      <c r="J27" s="326" t="str">
        <f>IF(H27&gt;I27,"JA","NEE")</f>
        <v>NEE</v>
      </c>
    </row>
    <row r="28" spans="1:10" ht="14.5" x14ac:dyDescent="0.35">
      <c r="A28"/>
      <c r="B28"/>
      <c r="C28" s="10"/>
      <c r="D28" s="10"/>
      <c r="E28"/>
      <c r="F28"/>
      <c r="G28"/>
      <c r="H28" s="11"/>
      <c r="I28" s="12"/>
    </row>
    <row r="29" spans="1:10" ht="14.5" x14ac:dyDescent="0.35">
      <c r="A29"/>
      <c r="B29" t="s">
        <v>731</v>
      </c>
      <c r="C29" s="10"/>
      <c r="D29" s="10"/>
      <c r="E29"/>
      <c r="F29"/>
      <c r="G29"/>
      <c r="H29" s="11"/>
      <c r="I29" s="12"/>
    </row>
    <row r="30" spans="1:10" ht="14.5" x14ac:dyDescent="0.35">
      <c r="A30"/>
      <c r="B30" t="s">
        <v>732</v>
      </c>
      <c r="C30" s="10"/>
      <c r="D30" s="10"/>
      <c r="E30"/>
      <c r="F30"/>
      <c r="G30"/>
      <c r="H30" s="11"/>
      <c r="I30" s="12"/>
    </row>
    <row r="31" spans="1:10" ht="14.5" x14ac:dyDescent="0.35">
      <c r="A31"/>
      <c r="B31"/>
      <c r="C31" s="10"/>
      <c r="D31" s="10"/>
      <c r="E31"/>
      <c r="F31"/>
      <c r="G31"/>
      <c r="H31" s="11"/>
      <c r="I31" s="12"/>
    </row>
    <row r="49" ht="11.5" customHeight="1" x14ac:dyDescent="0.3"/>
  </sheetData>
  <mergeCells count="2">
    <mergeCell ref="A1:H1"/>
    <mergeCell ref="A27:G27"/>
  </mergeCells>
  <conditionalFormatting sqref="J27">
    <cfRule type="cellIs" dxfId="7" priority="1" operator="equal">
      <formula>"JA"</formula>
    </cfRule>
    <cfRule type="cellIs" dxfId="6" priority="2" operator="equal">
      <formula>"NEE"</formula>
    </cfRule>
  </conditionalFormatting>
  <pageMargins left="0.7" right="0.7" top="0.75" bottom="0.75" header="0.3" footer="0.3"/>
  <pageSetup paperSize="9" scale="5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32AAA-DE46-42E3-BC2E-5F33990E6FA9}">
  <dimension ref="A1:J43"/>
  <sheetViews>
    <sheetView view="pageLayout" zoomScaleNormal="115" workbookViewId="0">
      <selection sqref="A1:H1"/>
    </sheetView>
  </sheetViews>
  <sheetFormatPr defaultColWidth="8.54296875" defaultRowHeight="12.75" customHeight="1" x14ac:dyDescent="0.3"/>
  <cols>
    <col min="1" max="1" width="6.54296875" style="5" customWidth="1"/>
    <col min="2" max="2" width="35" style="5" customWidth="1"/>
    <col min="3" max="3" width="39.7265625" style="5" bestFit="1" customWidth="1"/>
    <col min="4" max="4" width="17.453125" style="5" customWidth="1"/>
    <col min="5" max="5" width="42" style="5" customWidth="1"/>
    <col min="6" max="6" width="12.54296875" style="5" customWidth="1"/>
    <col min="7" max="7" width="13.54296875" style="5" bestFit="1" customWidth="1"/>
    <col min="8" max="8" width="15.54296875" style="5" customWidth="1"/>
    <col min="9" max="9" width="19.7265625" style="5" customWidth="1"/>
    <col min="10" max="10" width="10.54296875" style="5" customWidth="1"/>
    <col min="11" max="16384" width="8.54296875" style="5"/>
  </cols>
  <sheetData>
    <row r="1" spans="1:9" ht="268.5" customHeight="1" x14ac:dyDescent="0.3">
      <c r="A1" s="631" t="s">
        <v>739</v>
      </c>
      <c r="B1" s="626"/>
      <c r="C1" s="626"/>
      <c r="D1" s="626"/>
      <c r="E1" s="626"/>
      <c r="F1" s="626"/>
      <c r="G1" s="626"/>
      <c r="H1" s="627"/>
      <c r="I1" s="6"/>
    </row>
    <row r="2" spans="1:9" ht="13.5" thickBot="1" x14ac:dyDescent="0.35"/>
    <row r="3" spans="1:9" ht="15" thickBot="1" x14ac:dyDescent="0.35">
      <c r="A3" s="300" t="s">
        <v>67</v>
      </c>
      <c r="B3" s="301"/>
      <c r="C3" s="302"/>
      <c r="D3" s="301"/>
      <c r="E3" s="304"/>
      <c r="F3" s="304" t="s">
        <v>231</v>
      </c>
      <c r="G3" s="304" t="s">
        <v>716</v>
      </c>
      <c r="H3" s="306" t="s">
        <v>236</v>
      </c>
    </row>
    <row r="4" spans="1:9" ht="15" thickBot="1" x14ac:dyDescent="0.4">
      <c r="A4" s="299"/>
      <c r="B4" s="13" t="s">
        <v>717</v>
      </c>
      <c r="E4" s="311"/>
      <c r="F4" s="311" t="s">
        <v>237</v>
      </c>
      <c r="G4" s="310"/>
      <c r="H4" s="312"/>
    </row>
    <row r="5" spans="1:9" ht="14.5" x14ac:dyDescent="0.35">
      <c r="A5" s="7"/>
      <c r="E5" s="311" t="s">
        <v>734</v>
      </c>
      <c r="F5" s="329">
        <v>1</v>
      </c>
      <c r="G5" s="150">
        <f>'5 meubilair'!G10</f>
        <v>0</v>
      </c>
      <c r="H5" s="150">
        <f>G5*F5</f>
        <v>0</v>
      </c>
    </row>
    <row r="6" spans="1:9" ht="14.5" x14ac:dyDescent="0.35">
      <c r="A6" s="7"/>
      <c r="E6" s="311" t="s">
        <v>735</v>
      </c>
      <c r="F6" s="329">
        <v>1</v>
      </c>
      <c r="G6" s="150">
        <f>'5 meubilair'!G11</f>
        <v>0</v>
      </c>
      <c r="H6" s="150">
        <f>G6*F6</f>
        <v>0</v>
      </c>
    </row>
    <row r="7" spans="1:9" ht="14.5" x14ac:dyDescent="0.35">
      <c r="A7" s="7"/>
      <c r="E7" s="311" t="s">
        <v>737</v>
      </c>
      <c r="F7" s="329">
        <f>2</f>
        <v>2</v>
      </c>
      <c r="G7" s="150">
        <f>'5 meubilair'!G16</f>
        <v>0</v>
      </c>
      <c r="H7" s="150">
        <f>G7*F7</f>
        <v>0</v>
      </c>
    </row>
    <row r="8" spans="1:9" ht="14.5" x14ac:dyDescent="0.35">
      <c r="A8" s="7"/>
      <c r="E8" s="203" t="s">
        <v>95</v>
      </c>
      <c r="F8" s="330"/>
      <c r="G8" s="328"/>
      <c r="H8" s="290">
        <f>SUM(H5:H7)</f>
        <v>0</v>
      </c>
    </row>
    <row r="10" spans="1:9" ht="15" thickBot="1" x14ac:dyDescent="0.4">
      <c r="A10"/>
      <c r="B10"/>
      <c r="C10" s="10"/>
      <c r="D10" s="10"/>
      <c r="E10"/>
      <c r="F10"/>
      <c r="G10"/>
      <c r="H10" s="11"/>
      <c r="I10" s="12"/>
    </row>
    <row r="11" spans="1:9" ht="15" thickBot="1" x14ac:dyDescent="0.4">
      <c r="A11" s="300" t="s">
        <v>676</v>
      </c>
      <c r="B11" s="301"/>
      <c r="C11" s="301" t="s">
        <v>724</v>
      </c>
      <c r="D11" s="301" t="s">
        <v>677</v>
      </c>
      <c r="E11" s="301" t="s">
        <v>678</v>
      </c>
      <c r="F11" s="327" t="s">
        <v>725</v>
      </c>
      <c r="G11" s="301" t="s">
        <v>726</v>
      </c>
      <c r="H11" s="268" t="s">
        <v>738</v>
      </c>
      <c r="I11" s="12"/>
    </row>
    <row r="12" spans="1:9" ht="14.5" x14ac:dyDescent="0.35">
      <c r="A12"/>
      <c r="B12"/>
      <c r="C12" s="341" t="s">
        <v>681</v>
      </c>
      <c r="D12" s="341" t="s">
        <v>677</v>
      </c>
      <c r="E12" s="341" t="s">
        <v>682</v>
      </c>
      <c r="F12" s="345"/>
      <c r="G12" s="489">
        <v>0</v>
      </c>
      <c r="H12" s="331">
        <f t="shared" ref="H12:H23" si="0">F12*G12</f>
        <v>0</v>
      </c>
      <c r="I12" s="12"/>
    </row>
    <row r="13" spans="1:9" ht="14.5" x14ac:dyDescent="0.35">
      <c r="A13"/>
      <c r="B13"/>
      <c r="C13" s="339" t="s">
        <v>727</v>
      </c>
      <c r="D13" s="339" t="s">
        <v>677</v>
      </c>
      <c r="E13" s="339" t="s">
        <v>682</v>
      </c>
      <c r="F13" s="346"/>
      <c r="G13" s="490">
        <v>0</v>
      </c>
      <c r="H13" s="241">
        <f t="shared" si="0"/>
        <v>0</v>
      </c>
      <c r="I13" s="12"/>
    </row>
    <row r="14" spans="1:9" ht="14.5" x14ac:dyDescent="0.35">
      <c r="A14"/>
      <c r="B14"/>
      <c r="C14" s="339"/>
      <c r="D14" s="339" t="s">
        <v>677</v>
      </c>
      <c r="E14" s="339" t="s">
        <v>682</v>
      </c>
      <c r="F14" s="346"/>
      <c r="G14" s="490">
        <v>0</v>
      </c>
      <c r="H14" s="241">
        <f t="shared" si="0"/>
        <v>0</v>
      </c>
      <c r="I14" s="12"/>
    </row>
    <row r="15" spans="1:9" ht="14.5" x14ac:dyDescent="0.35">
      <c r="A15"/>
      <c r="B15"/>
      <c r="C15" s="339" t="s">
        <v>728</v>
      </c>
      <c r="D15" s="339" t="s">
        <v>677</v>
      </c>
      <c r="E15" s="339" t="s">
        <v>682</v>
      </c>
      <c r="F15" s="346"/>
      <c r="G15" s="490">
        <v>0</v>
      </c>
      <c r="H15" s="241">
        <f t="shared" si="0"/>
        <v>0</v>
      </c>
      <c r="I15" s="12"/>
    </row>
    <row r="16" spans="1:9" ht="14.5" x14ac:dyDescent="0.35">
      <c r="A16"/>
      <c r="B16"/>
      <c r="C16" s="339"/>
      <c r="D16" s="339" t="s">
        <v>677</v>
      </c>
      <c r="E16" s="339" t="s">
        <v>682</v>
      </c>
      <c r="F16" s="346"/>
      <c r="G16" s="490">
        <v>0</v>
      </c>
      <c r="H16" s="241">
        <f t="shared" si="0"/>
        <v>0</v>
      </c>
      <c r="I16" s="12"/>
    </row>
    <row r="17" spans="1:10" ht="14.5" x14ac:dyDescent="0.35">
      <c r="A17"/>
      <c r="B17"/>
      <c r="C17" s="339"/>
      <c r="D17" s="339" t="s">
        <v>677</v>
      </c>
      <c r="E17" s="339" t="s">
        <v>682</v>
      </c>
      <c r="F17" s="346"/>
      <c r="G17" s="490">
        <v>0</v>
      </c>
      <c r="H17" s="241">
        <f t="shared" si="0"/>
        <v>0</v>
      </c>
      <c r="I17" s="12"/>
    </row>
    <row r="18" spans="1:10" ht="14.5" x14ac:dyDescent="0.35">
      <c r="A18"/>
      <c r="B18"/>
      <c r="C18" s="339" t="s">
        <v>729</v>
      </c>
      <c r="D18" s="339" t="s">
        <v>677</v>
      </c>
      <c r="E18" s="339" t="s">
        <v>682</v>
      </c>
      <c r="F18" s="346"/>
      <c r="G18" s="490">
        <v>0</v>
      </c>
      <c r="H18" s="241">
        <f t="shared" si="0"/>
        <v>0</v>
      </c>
      <c r="I18" s="12"/>
    </row>
    <row r="19" spans="1:10" ht="14.5" x14ac:dyDescent="0.35">
      <c r="A19"/>
      <c r="B19"/>
      <c r="C19" s="339"/>
      <c r="D19" s="339" t="s">
        <v>677</v>
      </c>
      <c r="E19" s="339" t="s">
        <v>682</v>
      </c>
      <c r="F19" s="346"/>
      <c r="G19" s="490">
        <v>0</v>
      </c>
      <c r="H19" s="241">
        <f t="shared" si="0"/>
        <v>0</v>
      </c>
      <c r="I19" s="12"/>
    </row>
    <row r="20" spans="1:10" ht="14.5" x14ac:dyDescent="0.35">
      <c r="A20"/>
      <c r="B20"/>
      <c r="C20" s="339"/>
      <c r="D20" s="339" t="s">
        <v>677</v>
      </c>
      <c r="E20" s="339" t="s">
        <v>682</v>
      </c>
      <c r="F20" s="346"/>
      <c r="G20" s="490">
        <v>0</v>
      </c>
      <c r="H20" s="241">
        <f t="shared" si="0"/>
        <v>0</v>
      </c>
      <c r="I20" s="12"/>
    </row>
    <row r="21" spans="1:10" ht="14.5" x14ac:dyDescent="0.35">
      <c r="A21"/>
      <c r="B21"/>
      <c r="C21" s="339"/>
      <c r="D21" s="339" t="s">
        <v>677</v>
      </c>
      <c r="E21" s="339" t="s">
        <v>682</v>
      </c>
      <c r="F21" s="346"/>
      <c r="G21" s="490">
        <v>0</v>
      </c>
      <c r="H21" s="241">
        <f t="shared" si="0"/>
        <v>0</v>
      </c>
      <c r="I21" s="12"/>
    </row>
    <row r="22" spans="1:10" ht="14.5" x14ac:dyDescent="0.35">
      <c r="A22"/>
      <c r="B22"/>
      <c r="C22" s="339"/>
      <c r="D22" s="339" t="s">
        <v>677</v>
      </c>
      <c r="E22" s="339" t="s">
        <v>682</v>
      </c>
      <c r="F22" s="346"/>
      <c r="G22" s="490">
        <v>0</v>
      </c>
      <c r="H22" s="241">
        <f t="shared" si="0"/>
        <v>0</v>
      </c>
      <c r="I22" s="12"/>
    </row>
    <row r="23" spans="1:10" ht="14.5" x14ac:dyDescent="0.35">
      <c r="A23"/>
      <c r="B23"/>
      <c r="C23" s="340"/>
      <c r="D23" s="340" t="s">
        <v>677</v>
      </c>
      <c r="E23" s="340" t="s">
        <v>682</v>
      </c>
      <c r="F23" s="347"/>
      <c r="G23" s="491">
        <v>0</v>
      </c>
      <c r="H23" s="294">
        <f t="shared" si="0"/>
        <v>0</v>
      </c>
      <c r="I23" s="12"/>
    </row>
    <row r="24" spans="1:10" ht="14.5" x14ac:dyDescent="0.35">
      <c r="A24"/>
      <c r="B24"/>
      <c r="C24" s="210" t="s">
        <v>95</v>
      </c>
      <c r="D24" s="210"/>
      <c r="E24" s="210"/>
      <c r="F24" s="210"/>
      <c r="G24" s="208"/>
      <c r="H24" s="290">
        <f>SUM(H12:H23)</f>
        <v>0</v>
      </c>
      <c r="I24" s="295"/>
    </row>
    <row r="25" spans="1:10" ht="15" thickBot="1" x14ac:dyDescent="0.4">
      <c r="A25"/>
      <c r="B25"/>
      <c r="C25" s="10"/>
      <c r="D25" s="10"/>
      <c r="E25"/>
      <c r="F25"/>
      <c r="G25"/>
      <c r="H25" s="11"/>
      <c r="I25" s="296" t="s">
        <v>200</v>
      </c>
      <c r="J25" s="297" t="s">
        <v>201</v>
      </c>
    </row>
    <row r="26" spans="1:10" ht="15" thickBot="1" x14ac:dyDescent="0.4">
      <c r="A26" s="332" t="s">
        <v>730</v>
      </c>
      <c r="B26" s="333"/>
      <c r="C26" s="211"/>
      <c r="D26" s="211"/>
      <c r="E26" s="211"/>
      <c r="F26" s="211"/>
      <c r="G26" s="211"/>
      <c r="H26" s="242">
        <f>H24+H8</f>
        <v>0</v>
      </c>
      <c r="I26" s="243">
        <v>45000</v>
      </c>
      <c r="J26" s="239" t="str">
        <f>IF(H26&gt;I26,"JA","NEE")</f>
        <v>NEE</v>
      </c>
    </row>
    <row r="27" spans="1:10" ht="14.5" x14ac:dyDescent="0.35">
      <c r="A27"/>
      <c r="B27"/>
      <c r="C27" s="10"/>
      <c r="D27" s="10"/>
      <c r="E27"/>
      <c r="F27"/>
      <c r="G27"/>
      <c r="H27" s="11"/>
      <c r="I27" s="12"/>
    </row>
    <row r="28" spans="1:10" ht="14.5" x14ac:dyDescent="0.35">
      <c r="A28"/>
      <c r="B28" t="s">
        <v>731</v>
      </c>
      <c r="C28" s="10"/>
      <c r="D28" s="10"/>
      <c r="E28"/>
      <c r="F28"/>
      <c r="G28"/>
      <c r="H28" s="11"/>
      <c r="I28" s="12"/>
    </row>
    <row r="29" spans="1:10" ht="14.5" x14ac:dyDescent="0.35">
      <c r="A29"/>
      <c r="B29" t="s">
        <v>732</v>
      </c>
      <c r="C29" s="10"/>
      <c r="D29" s="10"/>
      <c r="E29"/>
      <c r="F29"/>
      <c r="G29"/>
      <c r="H29" s="11"/>
      <c r="I29" s="12"/>
    </row>
    <row r="30" spans="1:10" ht="14.5" x14ac:dyDescent="0.35">
      <c r="A30"/>
      <c r="B30"/>
      <c r="C30" s="10"/>
      <c r="D30" s="10"/>
      <c r="E30"/>
      <c r="F30"/>
      <c r="G30"/>
      <c r="H30" s="11"/>
      <c r="I30" s="12"/>
    </row>
    <row r="43" ht="11.5" customHeight="1" x14ac:dyDescent="0.3"/>
  </sheetData>
  <mergeCells count="1">
    <mergeCell ref="A1:H1"/>
  </mergeCells>
  <conditionalFormatting sqref="J26">
    <cfRule type="cellIs" dxfId="5" priority="1" operator="equal">
      <formula>"JA"</formula>
    </cfRule>
    <cfRule type="cellIs" dxfId="4" priority="2" operator="equal">
      <formula>"NEE"</formula>
    </cfRule>
  </conditionalFormatting>
  <pageMargins left="0.7" right="0.7" top="0.75" bottom="0.75" header="0.3" footer="0.3"/>
  <pageSetup paperSize="9" scale="6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view="pageLayout" zoomScaleNormal="100" workbookViewId="0">
      <selection sqref="A1:E1"/>
    </sheetView>
  </sheetViews>
  <sheetFormatPr defaultRowHeight="15" customHeight="1" x14ac:dyDescent="0.35"/>
  <cols>
    <col min="1" max="1" width="28.1796875" style="1" customWidth="1"/>
    <col min="2" max="2" width="21" customWidth="1"/>
    <col min="3" max="3" width="20.453125" customWidth="1"/>
    <col min="4" max="4" width="62.453125" style="1" customWidth="1"/>
    <col min="5" max="5" width="41.1796875" style="1" customWidth="1"/>
    <col min="6" max="6" width="11.54296875" bestFit="1" customWidth="1"/>
    <col min="8" max="8" width="12.1796875" bestFit="1" customWidth="1"/>
  </cols>
  <sheetData>
    <row r="1" spans="1:6" ht="255.75" customHeight="1" x14ac:dyDescent="0.35">
      <c r="A1" s="632" t="s">
        <v>740</v>
      </c>
      <c r="B1" s="633"/>
      <c r="C1" s="633"/>
      <c r="D1" s="633"/>
      <c r="E1" s="634"/>
    </row>
    <row r="2" spans="1:6" ht="26.25" customHeight="1" thickBot="1" x14ac:dyDescent="0.4">
      <c r="A2" s="226"/>
      <c r="B2" s="225"/>
      <c r="C2" s="225"/>
      <c r="D2" s="225"/>
      <c r="E2" s="225"/>
    </row>
    <row r="3" spans="1:6" ht="23.5" x14ac:dyDescent="0.55000000000000004">
      <c r="A3" s="227" t="s">
        <v>741</v>
      </c>
      <c r="B3" s="228" t="s">
        <v>678</v>
      </c>
      <c r="C3" s="228" t="s">
        <v>742</v>
      </c>
      <c r="D3" s="229"/>
      <c r="E3"/>
      <c r="F3" s="4"/>
    </row>
    <row r="4" spans="1:6" ht="15" customHeight="1" x14ac:dyDescent="0.35">
      <c r="A4" s="348" t="s">
        <v>743</v>
      </c>
      <c r="B4" s="349" t="s">
        <v>744</v>
      </c>
      <c r="C4" s="492"/>
      <c r="D4" s="635" t="s">
        <v>745</v>
      </c>
      <c r="E4"/>
    </row>
    <row r="5" spans="1:6" ht="14.5" x14ac:dyDescent="0.35">
      <c r="A5" s="350"/>
      <c r="B5" s="349" t="s">
        <v>746</v>
      </c>
      <c r="C5" s="492"/>
      <c r="D5" s="635"/>
      <c r="E5"/>
    </row>
    <row r="6" spans="1:6" ht="15" customHeight="1" x14ac:dyDescent="0.35">
      <c r="A6" s="348" t="s">
        <v>747</v>
      </c>
      <c r="B6" s="349" t="s">
        <v>744</v>
      </c>
      <c r="C6" s="492"/>
      <c r="D6" s="635"/>
      <c r="E6"/>
    </row>
    <row r="7" spans="1:6" ht="15" customHeight="1" x14ac:dyDescent="0.35">
      <c r="A7" s="350"/>
      <c r="B7" s="349" t="s">
        <v>746</v>
      </c>
      <c r="C7" s="492"/>
      <c r="D7" s="635"/>
      <c r="E7"/>
    </row>
    <row r="8" spans="1:6" ht="15" customHeight="1" x14ac:dyDescent="0.35">
      <c r="A8" s="348" t="s">
        <v>748</v>
      </c>
      <c r="B8" s="349" t="s">
        <v>744</v>
      </c>
      <c r="C8" s="492"/>
      <c r="D8" s="635"/>
      <c r="E8"/>
    </row>
    <row r="9" spans="1:6" ht="14.5" x14ac:dyDescent="0.35">
      <c r="A9" s="350"/>
      <c r="B9" s="349" t="s">
        <v>746</v>
      </c>
      <c r="C9" s="492"/>
      <c r="D9" s="635"/>
      <c r="E9"/>
    </row>
    <row r="10" spans="1:6" ht="15" customHeight="1" x14ac:dyDescent="0.35">
      <c r="A10" s="348" t="s">
        <v>749</v>
      </c>
      <c r="B10" s="349" t="s">
        <v>744</v>
      </c>
      <c r="C10" s="492"/>
      <c r="D10" s="635"/>
      <c r="E10"/>
    </row>
    <row r="11" spans="1:6" ht="14.5" x14ac:dyDescent="0.35">
      <c r="A11" s="350"/>
      <c r="B11" s="349" t="s">
        <v>746</v>
      </c>
      <c r="C11" s="492"/>
      <c r="D11" s="635"/>
      <c r="E11"/>
    </row>
    <row r="12" spans="1:6" ht="15" customHeight="1" x14ac:dyDescent="0.35">
      <c r="A12" s="348" t="s">
        <v>750</v>
      </c>
      <c r="B12" s="349" t="s">
        <v>744</v>
      </c>
      <c r="C12" s="492"/>
      <c r="D12" s="635"/>
      <c r="E12"/>
    </row>
    <row r="13" spans="1:6" ht="15" customHeight="1" x14ac:dyDescent="0.35">
      <c r="A13" s="350"/>
      <c r="B13" s="349" t="s">
        <v>746</v>
      </c>
      <c r="C13" s="492"/>
      <c r="D13" s="635"/>
      <c r="E13"/>
    </row>
    <row r="14" spans="1:6" ht="15" customHeight="1" x14ac:dyDescent="0.35">
      <c r="A14" s="348" t="s">
        <v>751</v>
      </c>
      <c r="B14" s="349" t="s">
        <v>744</v>
      </c>
      <c r="C14" s="492"/>
      <c r="D14" s="635"/>
      <c r="E14"/>
    </row>
    <row r="15" spans="1:6" ht="14.5" x14ac:dyDescent="0.35">
      <c r="A15" s="350"/>
      <c r="B15" s="349" t="s">
        <v>746</v>
      </c>
      <c r="C15" s="492"/>
      <c r="D15" s="635"/>
      <c r="E15"/>
    </row>
    <row r="16" spans="1:6" ht="15" customHeight="1" x14ac:dyDescent="0.35">
      <c r="A16" s="348" t="s">
        <v>752</v>
      </c>
      <c r="B16" s="349" t="s">
        <v>744</v>
      </c>
      <c r="C16" s="492"/>
      <c r="D16" s="635"/>
      <c r="E16"/>
    </row>
    <row r="17" spans="1:5" ht="14.5" x14ac:dyDescent="0.35">
      <c r="A17" s="350"/>
      <c r="B17" s="349" t="s">
        <v>746</v>
      </c>
      <c r="C17" s="492"/>
      <c r="D17" s="635"/>
      <c r="E17"/>
    </row>
    <row r="18" spans="1:5" ht="15" customHeight="1" x14ac:dyDescent="0.35">
      <c r="A18" s="348" t="s">
        <v>753</v>
      </c>
      <c r="B18" s="349" t="s">
        <v>744</v>
      </c>
      <c r="C18" s="492"/>
      <c r="D18" s="635"/>
      <c r="E18"/>
    </row>
    <row r="19" spans="1:5" ht="15" customHeight="1" x14ac:dyDescent="0.35">
      <c r="A19" s="350"/>
      <c r="B19" s="349" t="s">
        <v>746</v>
      </c>
      <c r="C19" s="492"/>
      <c r="D19" s="635"/>
      <c r="E19"/>
    </row>
    <row r="20" spans="1:5" ht="15" customHeight="1" x14ac:dyDescent="0.35">
      <c r="A20" s="348" t="s">
        <v>754</v>
      </c>
      <c r="B20" s="349" t="s">
        <v>744</v>
      </c>
      <c r="C20" s="492"/>
      <c r="D20" s="635"/>
      <c r="E20"/>
    </row>
    <row r="21" spans="1:5" ht="14.5" x14ac:dyDescent="0.35">
      <c r="A21" s="350"/>
      <c r="B21" s="349" t="s">
        <v>746</v>
      </c>
      <c r="C21" s="492"/>
      <c r="D21" s="635"/>
      <c r="E21"/>
    </row>
    <row r="22" spans="1:5" ht="15" customHeight="1" x14ac:dyDescent="0.35">
      <c r="A22" s="348" t="s">
        <v>755</v>
      </c>
      <c r="B22" s="349" t="s">
        <v>744</v>
      </c>
      <c r="C22" s="492"/>
      <c r="D22" s="635"/>
      <c r="E22"/>
    </row>
    <row r="23" spans="1:5" ht="14.5" x14ac:dyDescent="0.35">
      <c r="A23" s="350"/>
      <c r="B23" s="349" t="s">
        <v>746</v>
      </c>
      <c r="C23" s="492"/>
      <c r="D23" s="635"/>
      <c r="E23"/>
    </row>
    <row r="24" spans="1:5" ht="14.5" x14ac:dyDescent="0.35">
      <c r="A24" s="348" t="s">
        <v>756</v>
      </c>
      <c r="B24" s="349" t="s">
        <v>744</v>
      </c>
      <c r="C24" s="492"/>
      <c r="D24" s="635"/>
      <c r="E24"/>
    </row>
    <row r="25" spans="1:5" ht="14.5" x14ac:dyDescent="0.35">
      <c r="A25" s="350"/>
      <c r="B25" s="349" t="s">
        <v>746</v>
      </c>
      <c r="C25" s="492"/>
      <c r="D25" s="635"/>
      <c r="E25"/>
    </row>
    <row r="26" spans="1:5" ht="14.5" x14ac:dyDescent="0.35">
      <c r="A26" s="348" t="s">
        <v>757</v>
      </c>
      <c r="B26" s="349" t="s">
        <v>744</v>
      </c>
      <c r="C26" s="492"/>
      <c r="D26" s="635"/>
      <c r="E26"/>
    </row>
    <row r="27" spans="1:5" ht="14.5" x14ac:dyDescent="0.35">
      <c r="A27" s="350"/>
      <c r="B27" s="349" t="s">
        <v>746</v>
      </c>
      <c r="C27" s="492"/>
      <c r="D27" s="635"/>
      <c r="E27"/>
    </row>
    <row r="28" spans="1:5" ht="14.5" x14ac:dyDescent="0.35">
      <c r="A28" s="348" t="s">
        <v>758</v>
      </c>
      <c r="B28" s="349" t="s">
        <v>744</v>
      </c>
      <c r="C28" s="492"/>
      <c r="D28" s="635"/>
      <c r="E28"/>
    </row>
    <row r="29" spans="1:5" ht="14.5" x14ac:dyDescent="0.35">
      <c r="A29" s="350"/>
      <c r="B29" s="349" t="s">
        <v>746</v>
      </c>
      <c r="C29" s="492"/>
      <c r="D29" s="635"/>
      <c r="E29"/>
    </row>
    <row r="30" spans="1:5" ht="14.5" x14ac:dyDescent="0.35">
      <c r="A30" s="348" t="s">
        <v>759</v>
      </c>
      <c r="B30" s="349" t="s">
        <v>744</v>
      </c>
      <c r="C30" s="492"/>
      <c r="D30" s="635"/>
      <c r="E30"/>
    </row>
    <row r="31" spans="1:5" ht="14.5" x14ac:dyDescent="0.35">
      <c r="A31" s="350"/>
      <c r="B31" s="349" t="s">
        <v>746</v>
      </c>
      <c r="C31" s="492"/>
      <c r="D31" s="635"/>
      <c r="E31"/>
    </row>
    <row r="32" spans="1:5" ht="14.5" x14ac:dyDescent="0.35">
      <c r="A32" s="348" t="s">
        <v>760</v>
      </c>
      <c r="B32" s="349" t="s">
        <v>744</v>
      </c>
      <c r="C32" s="492"/>
      <c r="D32" s="635"/>
      <c r="E32"/>
    </row>
    <row r="33" spans="1:5" thickBot="1" x14ac:dyDescent="0.4">
      <c r="A33" s="351"/>
      <c r="B33" s="352" t="s">
        <v>746</v>
      </c>
      <c r="C33" s="493"/>
      <c r="D33" s="636"/>
      <c r="E33"/>
    </row>
    <row r="34" spans="1:5" ht="14.5" x14ac:dyDescent="0.35">
      <c r="A34"/>
      <c r="C34" s="494"/>
      <c r="D34"/>
      <c r="E34"/>
    </row>
    <row r="35" spans="1:5" ht="15" customHeight="1" thickBot="1" x14ac:dyDescent="0.4">
      <c r="C35" s="494"/>
    </row>
    <row r="36" spans="1:5" ht="23.5" x14ac:dyDescent="0.55000000000000004">
      <c r="A36" s="227" t="s">
        <v>761</v>
      </c>
      <c r="B36" s="230"/>
      <c r="C36" s="495"/>
      <c r="D36" s="229"/>
    </row>
    <row r="37" spans="1:5" ht="14.5" x14ac:dyDescent="0.35">
      <c r="A37" s="231" t="s">
        <v>761</v>
      </c>
      <c r="B37" s="2"/>
      <c r="C37" s="492">
        <v>0</v>
      </c>
      <c r="D37" s="232" t="s">
        <v>762</v>
      </c>
    </row>
  </sheetData>
  <protectedRanges>
    <protectedRange sqref="C4:C33 C37" name="Bereik1_1"/>
  </protectedRanges>
  <mergeCells count="2">
    <mergeCell ref="A1:E1"/>
    <mergeCell ref="D4:D33"/>
  </mergeCells>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A620A-B944-49D0-9529-0DCEE0DA5C24}">
  <dimension ref="A1:J33"/>
  <sheetViews>
    <sheetView zoomScale="85" zoomScaleNormal="85" workbookViewId="0">
      <selection activeCell="O23" sqref="O23"/>
    </sheetView>
  </sheetViews>
  <sheetFormatPr defaultRowHeight="14.5" x14ac:dyDescent="0.35"/>
  <cols>
    <col min="1" max="1" width="12.54296875" customWidth="1"/>
    <col min="2" max="2" width="36.453125" customWidth="1"/>
    <col min="3" max="3" width="12.81640625" customWidth="1"/>
    <col min="4" max="5" width="11.54296875" customWidth="1"/>
    <col min="6" max="6" width="17" bestFit="1" customWidth="1"/>
    <col min="7" max="7" width="3.81640625" customWidth="1"/>
    <col min="8" max="9" width="12.453125" bestFit="1" customWidth="1"/>
    <col min="10" max="10" width="13.54296875" bestFit="1" customWidth="1"/>
    <col min="11" max="11" width="4" customWidth="1"/>
  </cols>
  <sheetData>
    <row r="1" spans="1:10" ht="86.25" customHeight="1" x14ac:dyDescent="0.35">
      <c r="A1" s="591" t="s">
        <v>114</v>
      </c>
      <c r="B1" s="589"/>
      <c r="C1" s="589"/>
      <c r="D1" s="589"/>
      <c r="E1" s="589"/>
      <c r="F1" s="589"/>
      <c r="G1" s="589"/>
      <c r="H1" s="589"/>
      <c r="I1" s="589"/>
      <c r="J1" s="590"/>
    </row>
    <row r="3" spans="1:10" x14ac:dyDescent="0.35">
      <c r="A3" s="66" t="s">
        <v>115</v>
      </c>
      <c r="B3" s="66" t="s">
        <v>116</v>
      </c>
      <c r="C3" s="67" t="s">
        <v>92</v>
      </c>
      <c r="D3" s="67" t="s">
        <v>93</v>
      </c>
      <c r="E3" s="67" t="s">
        <v>117</v>
      </c>
      <c r="F3" s="67" t="s">
        <v>118</v>
      </c>
      <c r="G3" s="44"/>
      <c r="H3" s="66" t="s">
        <v>119</v>
      </c>
      <c r="I3" s="66" t="s">
        <v>119</v>
      </c>
      <c r="J3" s="66" t="s">
        <v>119</v>
      </c>
    </row>
    <row r="4" spans="1:10" x14ac:dyDescent="0.35">
      <c r="A4" s="68" t="s">
        <v>22</v>
      </c>
      <c r="B4" s="69" t="s">
        <v>120</v>
      </c>
      <c r="C4" s="70">
        <v>3</v>
      </c>
      <c r="D4" s="70">
        <v>3</v>
      </c>
      <c r="E4" s="70">
        <v>3</v>
      </c>
      <c r="F4" s="121">
        <f>'2A Typical MK Straf'!J427</f>
        <v>0</v>
      </c>
      <c r="G4" s="2"/>
      <c r="H4" s="123">
        <f t="shared" ref="H4:J9" si="0">$F4*C4</f>
        <v>0</v>
      </c>
      <c r="I4" s="123">
        <f t="shared" si="0"/>
        <v>0</v>
      </c>
      <c r="J4" s="123">
        <f t="shared" si="0"/>
        <v>0</v>
      </c>
    </row>
    <row r="5" spans="1:10" x14ac:dyDescent="0.35">
      <c r="A5" s="76" t="s">
        <v>24</v>
      </c>
      <c r="B5" s="77" t="s">
        <v>121</v>
      </c>
      <c r="C5" s="78">
        <v>4</v>
      </c>
      <c r="D5" s="78">
        <v>4</v>
      </c>
      <c r="E5" s="78">
        <v>4</v>
      </c>
      <c r="F5" s="122">
        <f>'2B Typical EK Straf'!J376</f>
        <v>0</v>
      </c>
      <c r="G5" s="49"/>
      <c r="H5" s="124">
        <f t="shared" si="0"/>
        <v>0</v>
      </c>
      <c r="I5" s="124">
        <f t="shared" si="0"/>
        <v>0</v>
      </c>
      <c r="J5" s="124">
        <f t="shared" si="0"/>
        <v>0</v>
      </c>
    </row>
    <row r="6" spans="1:10" x14ac:dyDescent="0.35">
      <c r="A6" s="68" t="s">
        <v>26</v>
      </c>
      <c r="B6" s="69" t="s">
        <v>122</v>
      </c>
      <c r="C6" s="70">
        <v>2</v>
      </c>
      <c r="D6" s="70">
        <v>2</v>
      </c>
      <c r="E6" s="70">
        <v>2</v>
      </c>
      <c r="F6" s="121">
        <f>'2C Typical ZZ zonder OvJ'!J376</f>
        <v>0</v>
      </c>
      <c r="G6" s="2"/>
      <c r="H6" s="123">
        <f t="shared" si="0"/>
        <v>0</v>
      </c>
      <c r="I6" s="123">
        <f t="shared" si="0"/>
        <v>0</v>
      </c>
      <c r="J6" s="123">
        <f t="shared" si="0"/>
        <v>0</v>
      </c>
    </row>
    <row r="7" spans="1:10" x14ac:dyDescent="0.35">
      <c r="A7" s="76" t="s">
        <v>28</v>
      </c>
      <c r="B7" s="77" t="s">
        <v>123</v>
      </c>
      <c r="C7" s="78">
        <v>1</v>
      </c>
      <c r="D7" s="78">
        <v>1</v>
      </c>
      <c r="E7" s="78">
        <v>1</v>
      </c>
      <c r="F7" s="122">
        <f>'2D Typical Slachtofferkamer'!J376</f>
        <v>0</v>
      </c>
      <c r="G7" s="49"/>
      <c r="H7" s="124">
        <f t="shared" si="0"/>
        <v>0</v>
      </c>
      <c r="I7" s="124">
        <f t="shared" si="0"/>
        <v>0</v>
      </c>
      <c r="J7" s="124">
        <f t="shared" si="0"/>
        <v>0</v>
      </c>
    </row>
    <row r="8" spans="1:10" x14ac:dyDescent="0.35">
      <c r="A8" s="68" t="s">
        <v>30</v>
      </c>
      <c r="B8" s="69" t="s">
        <v>124</v>
      </c>
      <c r="C8" s="70">
        <v>1</v>
      </c>
      <c r="D8" s="70">
        <v>1</v>
      </c>
      <c r="E8" s="70">
        <v>1</v>
      </c>
      <c r="F8" s="121">
        <f>'2E Typical Perskamer'!J376</f>
        <v>0</v>
      </c>
      <c r="G8" s="2"/>
      <c r="H8" s="123">
        <f t="shared" si="0"/>
        <v>0</v>
      </c>
      <c r="I8" s="123">
        <f t="shared" si="0"/>
        <v>0</v>
      </c>
      <c r="J8" s="123">
        <f t="shared" si="0"/>
        <v>0</v>
      </c>
    </row>
    <row r="9" spans="1:10" x14ac:dyDescent="0.35">
      <c r="A9" s="76" t="s">
        <v>32</v>
      </c>
      <c r="B9" s="77" t="s">
        <v>125</v>
      </c>
      <c r="C9" s="78">
        <v>1</v>
      </c>
      <c r="D9" s="78">
        <v>1</v>
      </c>
      <c r="E9" s="78">
        <v>1</v>
      </c>
      <c r="F9" s="122">
        <f>'2F Typical Regiekamer'!J376</f>
        <v>0</v>
      </c>
      <c r="G9" s="49"/>
      <c r="H9" s="124">
        <f t="shared" si="0"/>
        <v>0</v>
      </c>
      <c r="I9" s="124">
        <f t="shared" si="0"/>
        <v>0</v>
      </c>
      <c r="J9" s="124">
        <f t="shared" si="0"/>
        <v>0</v>
      </c>
    </row>
    <row r="10" spans="1:10" x14ac:dyDescent="0.35">
      <c r="A10" s="68"/>
      <c r="B10" s="71" t="s">
        <v>126</v>
      </c>
      <c r="C10" s="71">
        <f>SUM(C4:C9)</f>
        <v>12</v>
      </c>
      <c r="D10" s="71">
        <f>SUM(D4:D9)</f>
        <v>12</v>
      </c>
      <c r="E10" s="71">
        <f>SUM(E4:E9)</f>
        <v>12</v>
      </c>
      <c r="F10" s="72"/>
      <c r="G10" s="2"/>
      <c r="H10" s="73">
        <f>SUM(H4:H9)</f>
        <v>0</v>
      </c>
      <c r="I10" s="73">
        <f>SUM(I4:I9)</f>
        <v>0</v>
      </c>
      <c r="J10" s="73">
        <f>SUM(J4:J9)</f>
        <v>0</v>
      </c>
    </row>
    <row r="11" spans="1:10" x14ac:dyDescent="0.35">
      <c r="A11" s="68"/>
      <c r="B11" s="68"/>
      <c r="C11" s="68"/>
      <c r="D11" s="68"/>
      <c r="E11" s="68"/>
      <c r="F11" s="2"/>
      <c r="G11" s="2"/>
      <c r="H11" s="2"/>
      <c r="I11" s="2"/>
      <c r="J11" s="2"/>
    </row>
    <row r="12" spans="1:10" x14ac:dyDescent="0.35">
      <c r="A12" s="42" t="s">
        <v>127</v>
      </c>
      <c r="B12" s="74" t="s">
        <v>128</v>
      </c>
      <c r="C12" s="75" t="s">
        <v>92</v>
      </c>
      <c r="D12" s="75" t="s">
        <v>93</v>
      </c>
      <c r="E12" s="75" t="s">
        <v>117</v>
      </c>
      <c r="F12" s="75" t="s">
        <v>118</v>
      </c>
      <c r="G12" s="42"/>
      <c r="H12" s="74" t="s">
        <v>119</v>
      </c>
      <c r="I12" s="74" t="s">
        <v>119</v>
      </c>
      <c r="J12" s="74" t="s">
        <v>119</v>
      </c>
    </row>
    <row r="13" spans="1:10" x14ac:dyDescent="0.35">
      <c r="A13" s="68" t="s">
        <v>129</v>
      </c>
      <c r="B13" s="69" t="s">
        <v>120</v>
      </c>
      <c r="C13" s="70">
        <v>1</v>
      </c>
      <c r="D13" s="70">
        <v>1</v>
      </c>
      <c r="E13" s="70">
        <v>1</v>
      </c>
      <c r="F13" s="121">
        <f>'Rechtbank A MK straf'!J436</f>
        <v>0</v>
      </c>
      <c r="G13" s="2"/>
      <c r="H13" s="123">
        <f t="shared" ref="H13:H24" si="1">$F13*C13</f>
        <v>0</v>
      </c>
      <c r="I13" s="123">
        <f t="shared" ref="I13:I24" si="2">$F13*D13</f>
        <v>0</v>
      </c>
      <c r="J13" s="123">
        <f t="shared" ref="J13:J24" si="3">$F13*E13</f>
        <v>0</v>
      </c>
    </row>
    <row r="14" spans="1:10" x14ac:dyDescent="0.35">
      <c r="A14" s="76" t="s">
        <v>130</v>
      </c>
      <c r="B14" s="77" t="s">
        <v>120</v>
      </c>
      <c r="C14" s="78">
        <v>1</v>
      </c>
      <c r="D14" s="78">
        <v>1</v>
      </c>
      <c r="E14" s="78">
        <v>1</v>
      </c>
      <c r="F14" s="122">
        <f>'Rechtbank B MK straf'!J436</f>
        <v>0</v>
      </c>
      <c r="G14" s="49"/>
      <c r="H14" s="124">
        <f t="shared" si="1"/>
        <v>0</v>
      </c>
      <c r="I14" s="124">
        <f t="shared" si="2"/>
        <v>0</v>
      </c>
      <c r="J14" s="124">
        <f t="shared" si="3"/>
        <v>0</v>
      </c>
    </row>
    <row r="15" spans="1:10" x14ac:dyDescent="0.35">
      <c r="A15" s="68" t="s">
        <v>131</v>
      </c>
      <c r="B15" s="69" t="s">
        <v>120</v>
      </c>
      <c r="C15" s="70">
        <v>1</v>
      </c>
      <c r="D15" s="70">
        <v>1</v>
      </c>
      <c r="E15" s="70">
        <v>1</v>
      </c>
      <c r="F15" s="121">
        <f>'Rechtbank C MK straf'!J436</f>
        <v>0</v>
      </c>
      <c r="G15" s="2"/>
      <c r="H15" s="123">
        <f t="shared" si="1"/>
        <v>0</v>
      </c>
      <c r="I15" s="123">
        <f t="shared" si="2"/>
        <v>0</v>
      </c>
      <c r="J15" s="123">
        <f t="shared" si="3"/>
        <v>0</v>
      </c>
    </row>
    <row r="16" spans="1:10" x14ac:dyDescent="0.35">
      <c r="A16" s="76" t="s">
        <v>132</v>
      </c>
      <c r="B16" s="77" t="s">
        <v>121</v>
      </c>
      <c r="C16" s="78">
        <v>1</v>
      </c>
      <c r="D16" s="78">
        <v>1</v>
      </c>
      <c r="E16" s="78">
        <v>1</v>
      </c>
      <c r="F16" s="122">
        <f>'Rechtbank D EK straf'!J386</f>
        <v>0</v>
      </c>
      <c r="G16" s="49"/>
      <c r="H16" s="124">
        <f t="shared" si="1"/>
        <v>0</v>
      </c>
      <c r="I16" s="124">
        <f t="shared" si="2"/>
        <v>0</v>
      </c>
      <c r="J16" s="124">
        <f t="shared" si="3"/>
        <v>0</v>
      </c>
    </row>
    <row r="17" spans="1:10" x14ac:dyDescent="0.35">
      <c r="A17" s="68" t="s">
        <v>133</v>
      </c>
      <c r="B17" s="69" t="s">
        <v>121</v>
      </c>
      <c r="C17" s="70">
        <v>1</v>
      </c>
      <c r="D17" s="70">
        <v>1</v>
      </c>
      <c r="E17" s="70">
        <v>1</v>
      </c>
      <c r="F17" s="121">
        <f>'Rechtbank E EK straf'!J386</f>
        <v>0</v>
      </c>
      <c r="G17" s="2"/>
      <c r="H17" s="123">
        <f t="shared" si="1"/>
        <v>0</v>
      </c>
      <c r="I17" s="123">
        <f t="shared" si="2"/>
        <v>0</v>
      </c>
      <c r="J17" s="123">
        <f t="shared" si="3"/>
        <v>0</v>
      </c>
    </row>
    <row r="18" spans="1:10" x14ac:dyDescent="0.35">
      <c r="A18" s="76" t="s">
        <v>134</v>
      </c>
      <c r="B18" s="77" t="s">
        <v>121</v>
      </c>
      <c r="C18" s="78">
        <v>1</v>
      </c>
      <c r="D18" s="78">
        <v>1</v>
      </c>
      <c r="E18" s="78">
        <v>1</v>
      </c>
      <c r="F18" s="122">
        <f>'Rechtbank F EK straf'!J386</f>
        <v>0</v>
      </c>
      <c r="G18" s="49"/>
      <c r="H18" s="124">
        <f t="shared" si="1"/>
        <v>0</v>
      </c>
      <c r="I18" s="124">
        <f t="shared" si="2"/>
        <v>0</v>
      </c>
      <c r="J18" s="124">
        <f t="shared" si="3"/>
        <v>0</v>
      </c>
    </row>
    <row r="19" spans="1:10" x14ac:dyDescent="0.35">
      <c r="A19" s="68" t="s">
        <v>135</v>
      </c>
      <c r="B19" s="69" t="s">
        <v>121</v>
      </c>
      <c r="C19" s="70">
        <v>1</v>
      </c>
      <c r="D19" s="70">
        <v>1</v>
      </c>
      <c r="E19" s="70">
        <v>1</v>
      </c>
      <c r="F19" s="121">
        <f>'Rechtbank G EK straf'!J386</f>
        <v>0</v>
      </c>
      <c r="G19" s="2"/>
      <c r="H19" s="123">
        <f t="shared" si="1"/>
        <v>0</v>
      </c>
      <c r="I19" s="123">
        <f t="shared" si="2"/>
        <v>0</v>
      </c>
      <c r="J19" s="123">
        <f t="shared" si="3"/>
        <v>0</v>
      </c>
    </row>
    <row r="20" spans="1:10" x14ac:dyDescent="0.35">
      <c r="A20" s="76" t="s">
        <v>136</v>
      </c>
      <c r="B20" s="77" t="s">
        <v>122</v>
      </c>
      <c r="C20" s="78">
        <v>1</v>
      </c>
      <c r="D20" s="78">
        <v>1</v>
      </c>
      <c r="E20" s="78">
        <v>1</v>
      </c>
      <c r="F20" s="122">
        <f>'Rechtbank H ZZ zonder OvJ'!J386</f>
        <v>0</v>
      </c>
      <c r="G20" s="49"/>
      <c r="H20" s="124">
        <f t="shared" si="1"/>
        <v>0</v>
      </c>
      <c r="I20" s="124">
        <f t="shared" si="2"/>
        <v>0</v>
      </c>
      <c r="J20" s="124">
        <f t="shared" si="3"/>
        <v>0</v>
      </c>
    </row>
    <row r="21" spans="1:10" x14ac:dyDescent="0.35">
      <c r="A21" s="68" t="s">
        <v>137</v>
      </c>
      <c r="B21" s="69" t="s">
        <v>122</v>
      </c>
      <c r="C21" s="70">
        <v>1</v>
      </c>
      <c r="D21" s="70">
        <v>1</v>
      </c>
      <c r="E21" s="70">
        <v>1</v>
      </c>
      <c r="F21" s="121">
        <f>'Rechtbank I ZZ zonder OvJ'!J386</f>
        <v>0</v>
      </c>
      <c r="G21" s="2"/>
      <c r="H21" s="123">
        <f t="shared" si="1"/>
        <v>0</v>
      </c>
      <c r="I21" s="123">
        <f t="shared" si="2"/>
        <v>0</v>
      </c>
      <c r="J21" s="123">
        <f t="shared" si="3"/>
        <v>0</v>
      </c>
    </row>
    <row r="22" spans="1:10" x14ac:dyDescent="0.35">
      <c r="A22" s="76" t="s">
        <v>138</v>
      </c>
      <c r="B22" s="77" t="s">
        <v>123</v>
      </c>
      <c r="C22" s="78">
        <v>1</v>
      </c>
      <c r="D22" s="78">
        <v>1</v>
      </c>
      <c r="E22" s="78">
        <v>1</v>
      </c>
      <c r="F22" s="122">
        <f>'Rechtbank J Slachtofferkamer'!J386</f>
        <v>0</v>
      </c>
      <c r="G22" s="49"/>
      <c r="H22" s="124">
        <f t="shared" si="1"/>
        <v>0</v>
      </c>
      <c r="I22" s="124">
        <f t="shared" si="2"/>
        <v>0</v>
      </c>
      <c r="J22" s="124">
        <f t="shared" si="3"/>
        <v>0</v>
      </c>
    </row>
    <row r="23" spans="1:10" x14ac:dyDescent="0.35">
      <c r="A23" s="68" t="s">
        <v>139</v>
      </c>
      <c r="B23" s="69" t="s">
        <v>140</v>
      </c>
      <c r="C23" s="70">
        <v>1</v>
      </c>
      <c r="D23" s="70">
        <v>1</v>
      </c>
      <c r="E23" s="70">
        <v>1</v>
      </c>
      <c r="F23" s="121">
        <f>'Rechtbank K Perskamer Meervoudi'!J386</f>
        <v>0</v>
      </c>
      <c r="G23" s="2"/>
      <c r="H23" s="123">
        <f t="shared" si="1"/>
        <v>0</v>
      </c>
      <c r="I23" s="123">
        <f t="shared" si="2"/>
        <v>0</v>
      </c>
      <c r="J23" s="123">
        <f t="shared" si="3"/>
        <v>0</v>
      </c>
    </row>
    <row r="24" spans="1:10" x14ac:dyDescent="0.35">
      <c r="A24" s="76" t="s">
        <v>141</v>
      </c>
      <c r="B24" s="77" t="s">
        <v>125</v>
      </c>
      <c r="C24" s="78">
        <v>1</v>
      </c>
      <c r="D24" s="78">
        <v>1</v>
      </c>
      <c r="E24" s="78">
        <v>1</v>
      </c>
      <c r="F24" s="122">
        <f>'Rechtbank L Regiekamer'!J386</f>
        <v>0</v>
      </c>
      <c r="G24" s="49"/>
      <c r="H24" s="124">
        <f t="shared" si="1"/>
        <v>0</v>
      </c>
      <c r="I24" s="124">
        <f t="shared" si="2"/>
        <v>0</v>
      </c>
      <c r="J24" s="124">
        <f t="shared" si="3"/>
        <v>0</v>
      </c>
    </row>
    <row r="25" spans="1:10" x14ac:dyDescent="0.35">
      <c r="A25" s="68"/>
      <c r="B25" s="79" t="s">
        <v>126</v>
      </c>
      <c r="C25" s="79">
        <f>SUM(C13:C24)</f>
        <v>12</v>
      </c>
      <c r="D25" s="79">
        <f t="shared" ref="D25:E25" si="4">SUM(D13:D24)</f>
        <v>12</v>
      </c>
      <c r="E25" s="79">
        <f t="shared" si="4"/>
        <v>12</v>
      </c>
      <c r="F25" s="72"/>
      <c r="G25" s="2"/>
      <c r="H25" s="73">
        <f>SUM(H13:H24)</f>
        <v>0</v>
      </c>
      <c r="I25" s="73">
        <f t="shared" ref="I25:J25" si="5">SUM(I13:I24)</f>
        <v>0</v>
      </c>
      <c r="J25" s="73">
        <f t="shared" si="5"/>
        <v>0</v>
      </c>
    </row>
    <row r="26" spans="1:10" x14ac:dyDescent="0.35">
      <c r="A26" s="80"/>
      <c r="B26" s="80"/>
      <c r="C26" s="80"/>
      <c r="D26" s="80"/>
      <c r="E26" s="80"/>
      <c r="F26" s="81" t="s">
        <v>142</v>
      </c>
      <c r="G26" s="80"/>
      <c r="H26" s="81">
        <f>H10+H25</f>
        <v>0</v>
      </c>
      <c r="I26" s="81">
        <f>I10+I25</f>
        <v>0</v>
      </c>
      <c r="J26" s="81">
        <f>J10+J25</f>
        <v>0</v>
      </c>
    </row>
    <row r="27" spans="1:10" x14ac:dyDescent="0.35">
      <c r="A27" s="46"/>
      <c r="B27" s="46"/>
      <c r="C27" s="46"/>
      <c r="D27" s="46"/>
      <c r="E27" s="46"/>
    </row>
    <row r="28" spans="1:10" x14ac:dyDescent="0.35">
      <c r="A28" s="46"/>
      <c r="B28" s="46"/>
      <c r="C28" s="46"/>
      <c r="D28" s="46"/>
      <c r="E28" s="46"/>
    </row>
    <row r="30" spans="1:10" x14ac:dyDescent="0.35">
      <c r="B30" s="63"/>
    </row>
    <row r="32" spans="1:10" x14ac:dyDescent="0.35">
      <c r="B32" s="64"/>
    </row>
    <row r="33" spans="2:2" x14ac:dyDescent="0.35">
      <c r="B33" s="65"/>
    </row>
  </sheetData>
  <mergeCells count="1">
    <mergeCell ref="A1:J1"/>
  </mergeCells>
  <phoneticPr fontId="12" type="noConversion"/>
  <pageMargins left="0.7" right="0.7" top="0.75" bottom="0.75" header="0.3" footer="0.3"/>
  <pageSetup paperSize="9" scale="6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4808-2259-49E6-8F80-41B29FCCA3BB}">
  <dimension ref="A1:K53"/>
  <sheetViews>
    <sheetView view="pageLayout" zoomScaleNormal="85" workbookViewId="0">
      <selection activeCell="G41" sqref="G41"/>
    </sheetView>
  </sheetViews>
  <sheetFormatPr defaultRowHeight="15" customHeight="1" x14ac:dyDescent="0.35"/>
  <cols>
    <col min="1" max="1" width="23.1796875" style="1" customWidth="1"/>
    <col min="2" max="2" width="23.1796875" customWidth="1"/>
    <col min="3" max="3" width="24.54296875" customWidth="1"/>
    <col min="4" max="4" width="25.1796875" style="1" customWidth="1"/>
    <col min="5" max="5" width="23.1796875" style="1" customWidth="1"/>
    <col min="6" max="6" width="6.26953125" style="1" customWidth="1"/>
    <col min="7" max="7" width="23.1796875" customWidth="1"/>
    <col min="8" max="8" width="23" customWidth="1"/>
    <col min="9" max="9" width="24.54296875" customWidth="1"/>
    <col min="10" max="10" width="24.1796875" customWidth="1"/>
    <col min="11" max="11" width="23.1796875" customWidth="1"/>
  </cols>
  <sheetData>
    <row r="1" spans="1:11" ht="234.75" customHeight="1" x14ac:dyDescent="0.35">
      <c r="A1" s="637" t="s">
        <v>763</v>
      </c>
      <c r="B1" s="638"/>
      <c r="C1" s="638"/>
      <c r="D1" s="638"/>
      <c r="E1" s="638"/>
      <c r="F1" s="638"/>
    </row>
    <row r="2" spans="1:11" ht="63" x14ac:dyDescent="0.35">
      <c r="A2" s="246" t="s">
        <v>764</v>
      </c>
      <c r="B2" s="246" t="s">
        <v>678</v>
      </c>
      <c r="C2" s="246" t="s">
        <v>765</v>
      </c>
      <c r="D2" s="246" t="s">
        <v>766</v>
      </c>
      <c r="E2" s="246" t="s">
        <v>767</v>
      </c>
      <c r="G2" s="246" t="s">
        <v>742</v>
      </c>
      <c r="I2" s="246" t="str">
        <f>C2</f>
        <v>Algemene Dienstverlening</v>
      </c>
      <c r="J2" s="246" t="str">
        <f>D2</f>
        <v>Governance, servicemanager &amp; rapportage</v>
      </c>
      <c r="K2" s="246" t="str">
        <f>E2</f>
        <v>CMDB onderhoud</v>
      </c>
    </row>
    <row r="3" spans="1:11" ht="14.25" customHeight="1" x14ac:dyDescent="0.35">
      <c r="A3" s="247"/>
      <c r="B3" s="247"/>
      <c r="C3" s="400" t="s">
        <v>768</v>
      </c>
      <c r="D3" s="400" t="s">
        <v>768</v>
      </c>
      <c r="E3" s="400" t="s">
        <v>768</v>
      </c>
      <c r="G3" s="399" t="s">
        <v>238</v>
      </c>
      <c r="I3" s="400" t="s">
        <v>238</v>
      </c>
      <c r="J3" s="400" t="s">
        <v>238</v>
      </c>
      <c r="K3" s="400" t="s">
        <v>238</v>
      </c>
    </row>
    <row r="4" spans="1:11" ht="15" customHeight="1" x14ac:dyDescent="0.35">
      <c r="A4" s="409" t="str">
        <f>'4A. Uurtarieven '!A4</f>
        <v>Profiel 1</v>
      </c>
      <c r="B4" s="409" t="str">
        <f>'4A. Uurtarieven '!B4</f>
        <v>Niveau A</v>
      </c>
      <c r="C4" s="249"/>
      <c r="D4" s="250"/>
      <c r="E4" s="250"/>
      <c r="F4" s="251"/>
      <c r="G4" s="252">
        <f>'4A. Uurtarieven '!C4</f>
        <v>0</v>
      </c>
      <c r="I4" s="397">
        <f t="shared" ref="I4:I33" si="0">C4*$G4</f>
        <v>0</v>
      </c>
      <c r="J4" s="397">
        <f t="shared" ref="J4:J33" si="1">D4*$G4</f>
        <v>0</v>
      </c>
      <c r="K4" s="397">
        <f t="shared" ref="K4:K33" si="2">E4*$G4</f>
        <v>0</v>
      </c>
    </row>
    <row r="5" spans="1:11" ht="14.5" x14ac:dyDescent="0.35">
      <c r="A5" s="409">
        <f>'4A. Uurtarieven '!A5</f>
        <v>0</v>
      </c>
      <c r="B5" s="409" t="str">
        <f>'4A. Uurtarieven '!B5</f>
        <v>Niveau B</v>
      </c>
      <c r="C5" s="249"/>
      <c r="D5" s="250"/>
      <c r="E5" s="250"/>
      <c r="F5" s="251"/>
      <c r="G5" s="252">
        <f>'4A. Uurtarieven '!C5</f>
        <v>0</v>
      </c>
      <c r="I5" s="397">
        <f t="shared" si="0"/>
        <v>0</v>
      </c>
      <c r="J5" s="397">
        <f t="shared" si="1"/>
        <v>0</v>
      </c>
      <c r="K5" s="397">
        <f t="shared" si="2"/>
        <v>0</v>
      </c>
    </row>
    <row r="6" spans="1:11" ht="14.5" x14ac:dyDescent="0.35">
      <c r="A6" s="410" t="str">
        <f>'4A. Uurtarieven '!A6</f>
        <v>Profiel 2</v>
      </c>
      <c r="B6" s="410" t="str">
        <f>'4A. Uurtarieven '!B6</f>
        <v>Niveau A</v>
      </c>
      <c r="C6" s="249"/>
      <c r="D6" s="250"/>
      <c r="E6" s="250"/>
      <c r="F6" s="251"/>
      <c r="G6" s="253">
        <f>'4A. Uurtarieven '!C6</f>
        <v>0</v>
      </c>
      <c r="I6" s="398">
        <f t="shared" si="0"/>
        <v>0</v>
      </c>
      <c r="J6" s="398">
        <f t="shared" si="1"/>
        <v>0</v>
      </c>
      <c r="K6" s="398">
        <f t="shared" si="2"/>
        <v>0</v>
      </c>
    </row>
    <row r="7" spans="1:11" ht="15" customHeight="1" x14ac:dyDescent="0.35">
      <c r="A7" s="410">
        <f>'4A. Uurtarieven '!A7</f>
        <v>0</v>
      </c>
      <c r="B7" s="410" t="str">
        <f>'4A. Uurtarieven '!B7</f>
        <v>Niveau B</v>
      </c>
      <c r="C7" s="249"/>
      <c r="D7" s="250"/>
      <c r="E7" s="250"/>
      <c r="F7" s="251"/>
      <c r="G7" s="253">
        <f>'4A. Uurtarieven '!C7</f>
        <v>0</v>
      </c>
      <c r="I7" s="398">
        <f t="shared" si="0"/>
        <v>0</v>
      </c>
      <c r="J7" s="398">
        <f t="shared" si="1"/>
        <v>0</v>
      </c>
      <c r="K7" s="398">
        <f t="shared" si="2"/>
        <v>0</v>
      </c>
    </row>
    <row r="8" spans="1:11" ht="14.5" x14ac:dyDescent="0.35">
      <c r="A8" s="409" t="str">
        <f>'4A. Uurtarieven '!A8</f>
        <v>Profiel 3</v>
      </c>
      <c r="B8" s="409" t="str">
        <f>'4A. Uurtarieven '!B8</f>
        <v>Niveau A</v>
      </c>
      <c r="C8" s="249"/>
      <c r="D8" s="250"/>
      <c r="E8" s="250"/>
      <c r="F8" s="251"/>
      <c r="G8" s="252">
        <f>'4A. Uurtarieven '!C8</f>
        <v>0</v>
      </c>
      <c r="I8" s="397">
        <f t="shared" si="0"/>
        <v>0</v>
      </c>
      <c r="J8" s="397">
        <f t="shared" si="1"/>
        <v>0</v>
      </c>
      <c r="K8" s="397">
        <f t="shared" si="2"/>
        <v>0</v>
      </c>
    </row>
    <row r="9" spans="1:11" ht="14.5" x14ac:dyDescent="0.35">
      <c r="A9" s="409">
        <f>'4A. Uurtarieven '!A9</f>
        <v>0</v>
      </c>
      <c r="B9" s="409" t="str">
        <f>'4A. Uurtarieven '!B9</f>
        <v>Niveau B</v>
      </c>
      <c r="C9" s="249"/>
      <c r="D9" s="250"/>
      <c r="E9" s="250"/>
      <c r="F9" s="251"/>
      <c r="G9" s="252">
        <f>'4A. Uurtarieven '!C9</f>
        <v>0</v>
      </c>
      <c r="I9" s="397">
        <f t="shared" si="0"/>
        <v>0</v>
      </c>
      <c r="J9" s="397">
        <f t="shared" si="1"/>
        <v>0</v>
      </c>
      <c r="K9" s="397">
        <f t="shared" si="2"/>
        <v>0</v>
      </c>
    </row>
    <row r="10" spans="1:11" ht="15" customHeight="1" x14ac:dyDescent="0.35">
      <c r="A10" s="410" t="str">
        <f>'4A. Uurtarieven '!A10</f>
        <v>Profiel 4</v>
      </c>
      <c r="B10" s="410" t="str">
        <f>'4A. Uurtarieven '!B10</f>
        <v>Niveau A</v>
      </c>
      <c r="C10" s="249"/>
      <c r="D10" s="250"/>
      <c r="E10" s="250"/>
      <c r="F10" s="251"/>
      <c r="G10" s="253">
        <f>'4A. Uurtarieven '!C10</f>
        <v>0</v>
      </c>
      <c r="I10" s="398">
        <f t="shared" si="0"/>
        <v>0</v>
      </c>
      <c r="J10" s="398">
        <f t="shared" si="1"/>
        <v>0</v>
      </c>
      <c r="K10" s="398">
        <f t="shared" si="2"/>
        <v>0</v>
      </c>
    </row>
    <row r="11" spans="1:11" ht="14.5" x14ac:dyDescent="0.35">
      <c r="A11" s="410">
        <f>'4A. Uurtarieven '!A11</f>
        <v>0</v>
      </c>
      <c r="B11" s="410" t="str">
        <f>'4A. Uurtarieven '!B11</f>
        <v>Niveau B</v>
      </c>
      <c r="C11" s="249"/>
      <c r="D11" s="250"/>
      <c r="E11" s="250"/>
      <c r="F11" s="251"/>
      <c r="G11" s="253">
        <f>'4A. Uurtarieven '!C11</f>
        <v>0</v>
      </c>
      <c r="I11" s="398">
        <f t="shared" si="0"/>
        <v>0</v>
      </c>
      <c r="J11" s="398">
        <f t="shared" si="1"/>
        <v>0</v>
      </c>
      <c r="K11" s="398">
        <f t="shared" si="2"/>
        <v>0</v>
      </c>
    </row>
    <row r="12" spans="1:11" ht="14.5" x14ac:dyDescent="0.35">
      <c r="A12" s="409" t="str">
        <f>'4A. Uurtarieven '!A12</f>
        <v>Profiel 5</v>
      </c>
      <c r="B12" s="409" t="str">
        <f>'4A. Uurtarieven '!B12</f>
        <v>Niveau A</v>
      </c>
      <c r="C12" s="249"/>
      <c r="D12" s="250"/>
      <c r="E12" s="250"/>
      <c r="F12" s="251"/>
      <c r="G12" s="252">
        <f>'4A. Uurtarieven '!C12</f>
        <v>0</v>
      </c>
      <c r="I12" s="397">
        <f t="shared" si="0"/>
        <v>0</v>
      </c>
      <c r="J12" s="397">
        <f t="shared" si="1"/>
        <v>0</v>
      </c>
      <c r="K12" s="397">
        <f t="shared" si="2"/>
        <v>0</v>
      </c>
    </row>
    <row r="13" spans="1:11" ht="15" customHeight="1" x14ac:dyDescent="0.35">
      <c r="A13" s="409">
        <f>'4A. Uurtarieven '!A13</f>
        <v>0</v>
      </c>
      <c r="B13" s="409" t="str">
        <f>'4A. Uurtarieven '!B13</f>
        <v>Niveau B</v>
      </c>
      <c r="C13" s="249"/>
      <c r="D13" s="250"/>
      <c r="E13" s="250"/>
      <c r="F13" s="251"/>
      <c r="G13" s="252">
        <f>'4A. Uurtarieven '!C13</f>
        <v>0</v>
      </c>
      <c r="I13" s="397">
        <f t="shared" si="0"/>
        <v>0</v>
      </c>
      <c r="J13" s="397">
        <f t="shared" si="1"/>
        <v>0</v>
      </c>
      <c r="K13" s="397">
        <f t="shared" si="2"/>
        <v>0</v>
      </c>
    </row>
    <row r="14" spans="1:11" ht="15" customHeight="1" x14ac:dyDescent="0.35">
      <c r="A14" s="410" t="str">
        <f>'4A. Uurtarieven '!A14</f>
        <v>Profiel 6</v>
      </c>
      <c r="B14" s="410" t="str">
        <f>'4A. Uurtarieven '!B14</f>
        <v>Niveau A</v>
      </c>
      <c r="C14" s="249"/>
      <c r="D14" s="250"/>
      <c r="E14" s="250"/>
      <c r="F14" s="251"/>
      <c r="G14" s="253">
        <f>'4A. Uurtarieven '!C14</f>
        <v>0</v>
      </c>
      <c r="I14" s="398">
        <f t="shared" si="0"/>
        <v>0</v>
      </c>
      <c r="J14" s="398">
        <f t="shared" si="1"/>
        <v>0</v>
      </c>
      <c r="K14" s="398">
        <f t="shared" si="2"/>
        <v>0</v>
      </c>
    </row>
    <row r="15" spans="1:11" ht="14.5" x14ac:dyDescent="0.35">
      <c r="A15" s="410">
        <f>'4A. Uurtarieven '!A15</f>
        <v>0</v>
      </c>
      <c r="B15" s="410" t="str">
        <f>'4A. Uurtarieven '!B15</f>
        <v>Niveau B</v>
      </c>
      <c r="C15" s="249"/>
      <c r="D15" s="250"/>
      <c r="E15" s="250"/>
      <c r="F15" s="251"/>
      <c r="G15" s="253">
        <f>'4A. Uurtarieven '!C15</f>
        <v>0</v>
      </c>
      <c r="I15" s="398">
        <f t="shared" si="0"/>
        <v>0</v>
      </c>
      <c r="J15" s="398">
        <f t="shared" si="1"/>
        <v>0</v>
      </c>
      <c r="K15" s="398">
        <f t="shared" si="2"/>
        <v>0</v>
      </c>
    </row>
    <row r="16" spans="1:11" ht="15" customHeight="1" x14ac:dyDescent="0.35">
      <c r="A16" s="409" t="s">
        <v>769</v>
      </c>
      <c r="B16" s="409" t="s">
        <v>770</v>
      </c>
      <c r="C16" s="249"/>
      <c r="D16" s="250"/>
      <c r="E16" s="250"/>
      <c r="F16" s="251"/>
      <c r="G16" s="252">
        <f>'4A. Uurtarieven '!C16</f>
        <v>0</v>
      </c>
      <c r="I16" s="397">
        <f t="shared" si="0"/>
        <v>0</v>
      </c>
      <c r="J16" s="397">
        <f t="shared" si="1"/>
        <v>0</v>
      </c>
      <c r="K16" s="397">
        <f t="shared" si="2"/>
        <v>0</v>
      </c>
    </row>
    <row r="17" spans="1:11" ht="14.5" x14ac:dyDescent="0.35">
      <c r="A17" s="409">
        <f>'4A. Uurtarieven '!A17</f>
        <v>0</v>
      </c>
      <c r="B17" s="409" t="str">
        <f>'4A. Uurtarieven '!B17</f>
        <v>Niveau B</v>
      </c>
      <c r="C17" s="249"/>
      <c r="D17" s="250"/>
      <c r="E17" s="250"/>
      <c r="F17" s="251"/>
      <c r="G17" s="252">
        <f>'4A. Uurtarieven '!C17</f>
        <v>0</v>
      </c>
      <c r="I17" s="397">
        <f t="shared" si="0"/>
        <v>0</v>
      </c>
      <c r="J17" s="397">
        <f t="shared" si="1"/>
        <v>0</v>
      </c>
      <c r="K17" s="397">
        <f t="shared" si="2"/>
        <v>0</v>
      </c>
    </row>
    <row r="18" spans="1:11" ht="15" customHeight="1" x14ac:dyDescent="0.35">
      <c r="A18" s="410" t="str">
        <f>'4A. Uurtarieven '!A18</f>
        <v>Profiel 8</v>
      </c>
      <c r="B18" s="410" t="str">
        <f>'4A. Uurtarieven '!B18</f>
        <v>Niveau A</v>
      </c>
      <c r="C18" s="249"/>
      <c r="D18" s="250"/>
      <c r="E18" s="250"/>
      <c r="F18" s="251"/>
      <c r="G18" s="253">
        <f>'4A. Uurtarieven '!C18</f>
        <v>0</v>
      </c>
      <c r="I18" s="398">
        <f t="shared" si="0"/>
        <v>0</v>
      </c>
      <c r="J18" s="398">
        <f t="shared" si="1"/>
        <v>0</v>
      </c>
      <c r="K18" s="398">
        <f t="shared" si="2"/>
        <v>0</v>
      </c>
    </row>
    <row r="19" spans="1:11" ht="15" customHeight="1" x14ac:dyDescent="0.35">
      <c r="A19" s="410">
        <f>'4A. Uurtarieven '!A19</f>
        <v>0</v>
      </c>
      <c r="B19" s="410" t="str">
        <f>'4A. Uurtarieven '!B19</f>
        <v>Niveau B</v>
      </c>
      <c r="C19" s="249"/>
      <c r="D19" s="250"/>
      <c r="E19" s="250"/>
      <c r="F19" s="251"/>
      <c r="G19" s="253">
        <f>'4A. Uurtarieven '!C19</f>
        <v>0</v>
      </c>
      <c r="I19" s="398">
        <f t="shared" si="0"/>
        <v>0</v>
      </c>
      <c r="J19" s="398">
        <f t="shared" si="1"/>
        <v>0</v>
      </c>
      <c r="K19" s="398">
        <f t="shared" si="2"/>
        <v>0</v>
      </c>
    </row>
    <row r="20" spans="1:11" ht="15" customHeight="1" x14ac:dyDescent="0.35">
      <c r="A20" s="409" t="str">
        <f>'4A. Uurtarieven '!A20</f>
        <v>Profiel 9</v>
      </c>
      <c r="B20" s="409" t="str">
        <f>'4A. Uurtarieven '!B20</f>
        <v>Niveau A</v>
      </c>
      <c r="C20" s="249"/>
      <c r="D20" s="250"/>
      <c r="E20" s="250"/>
      <c r="F20" s="251"/>
      <c r="G20" s="252">
        <f>'4A. Uurtarieven '!C20</f>
        <v>0</v>
      </c>
      <c r="I20" s="397">
        <f t="shared" si="0"/>
        <v>0</v>
      </c>
      <c r="J20" s="397">
        <f t="shared" si="1"/>
        <v>0</v>
      </c>
      <c r="K20" s="397">
        <f t="shared" si="2"/>
        <v>0</v>
      </c>
    </row>
    <row r="21" spans="1:11" ht="14.5" x14ac:dyDescent="0.35">
      <c r="A21" s="409">
        <f>'4A. Uurtarieven '!A21</f>
        <v>0</v>
      </c>
      <c r="B21" s="409" t="str">
        <f>'4A. Uurtarieven '!B21</f>
        <v>Niveau B</v>
      </c>
      <c r="C21" s="249"/>
      <c r="D21" s="250"/>
      <c r="E21" s="250"/>
      <c r="F21" s="251"/>
      <c r="G21" s="252">
        <f>'4A. Uurtarieven '!C21</f>
        <v>0</v>
      </c>
      <c r="I21" s="397">
        <f t="shared" si="0"/>
        <v>0</v>
      </c>
      <c r="J21" s="397">
        <f t="shared" si="1"/>
        <v>0</v>
      </c>
      <c r="K21" s="397">
        <f t="shared" si="2"/>
        <v>0</v>
      </c>
    </row>
    <row r="22" spans="1:11" ht="15" customHeight="1" x14ac:dyDescent="0.35">
      <c r="A22" s="410" t="str">
        <f>'4A. Uurtarieven '!A22</f>
        <v>Profiel 10</v>
      </c>
      <c r="B22" s="410" t="str">
        <f>'4A. Uurtarieven '!B22</f>
        <v>Niveau A</v>
      </c>
      <c r="C22" s="249"/>
      <c r="D22" s="250"/>
      <c r="E22" s="250"/>
      <c r="F22" s="251"/>
      <c r="G22" s="253">
        <f>'4A. Uurtarieven '!C22</f>
        <v>0</v>
      </c>
      <c r="I22" s="398">
        <f t="shared" si="0"/>
        <v>0</v>
      </c>
      <c r="J22" s="398">
        <f t="shared" si="1"/>
        <v>0</v>
      </c>
      <c r="K22" s="398">
        <f t="shared" si="2"/>
        <v>0</v>
      </c>
    </row>
    <row r="23" spans="1:11" ht="14.5" x14ac:dyDescent="0.35">
      <c r="A23" s="410">
        <f>'4A. Uurtarieven '!A23</f>
        <v>0</v>
      </c>
      <c r="B23" s="410" t="str">
        <f>'4A. Uurtarieven '!B23</f>
        <v>Niveau B</v>
      </c>
      <c r="C23" s="249"/>
      <c r="D23" s="250"/>
      <c r="E23" s="250"/>
      <c r="F23" s="251"/>
      <c r="G23" s="253">
        <f>'4A. Uurtarieven '!C23</f>
        <v>0</v>
      </c>
      <c r="I23" s="398">
        <f t="shared" si="0"/>
        <v>0</v>
      </c>
      <c r="J23" s="398">
        <f t="shared" si="1"/>
        <v>0</v>
      </c>
      <c r="K23" s="398">
        <f t="shared" si="2"/>
        <v>0</v>
      </c>
    </row>
    <row r="24" spans="1:11" ht="14.5" x14ac:dyDescent="0.35">
      <c r="A24" s="409" t="str">
        <f>'4A. Uurtarieven '!A24</f>
        <v>Profiel 11</v>
      </c>
      <c r="B24" s="409" t="str">
        <f>'4A. Uurtarieven '!B24</f>
        <v>Niveau A</v>
      </c>
      <c r="C24" s="249"/>
      <c r="D24" s="250"/>
      <c r="E24" s="250"/>
      <c r="F24" s="251"/>
      <c r="G24" s="252">
        <f>'4A. Uurtarieven '!C24</f>
        <v>0</v>
      </c>
      <c r="I24" s="397">
        <f t="shared" si="0"/>
        <v>0</v>
      </c>
      <c r="J24" s="397">
        <f t="shared" si="1"/>
        <v>0</v>
      </c>
      <c r="K24" s="397">
        <f t="shared" si="2"/>
        <v>0</v>
      </c>
    </row>
    <row r="25" spans="1:11" ht="14.5" x14ac:dyDescent="0.35">
      <c r="A25" s="409">
        <f>'4A. Uurtarieven '!A25</f>
        <v>0</v>
      </c>
      <c r="B25" s="409" t="str">
        <f>'4A. Uurtarieven '!B25</f>
        <v>Niveau B</v>
      </c>
      <c r="C25" s="249"/>
      <c r="D25" s="250"/>
      <c r="E25" s="250"/>
      <c r="F25" s="251"/>
      <c r="G25" s="252">
        <f>'4A. Uurtarieven '!C25</f>
        <v>0</v>
      </c>
      <c r="I25" s="397">
        <f t="shared" si="0"/>
        <v>0</v>
      </c>
      <c r="J25" s="397">
        <f t="shared" si="1"/>
        <v>0</v>
      </c>
      <c r="K25" s="397">
        <f t="shared" si="2"/>
        <v>0</v>
      </c>
    </row>
    <row r="26" spans="1:11" ht="14.5" x14ac:dyDescent="0.35">
      <c r="A26" s="410" t="str">
        <f>'4A. Uurtarieven '!A26</f>
        <v>Profiel 12</v>
      </c>
      <c r="B26" s="410" t="str">
        <f>'4A. Uurtarieven '!B26</f>
        <v>Niveau A</v>
      </c>
      <c r="C26" s="249"/>
      <c r="D26" s="250"/>
      <c r="E26" s="250"/>
      <c r="F26" s="251"/>
      <c r="G26" s="253">
        <f>'4A. Uurtarieven '!C26</f>
        <v>0</v>
      </c>
      <c r="I26" s="398">
        <f t="shared" si="0"/>
        <v>0</v>
      </c>
      <c r="J26" s="398">
        <f t="shared" si="1"/>
        <v>0</v>
      </c>
      <c r="K26" s="398">
        <f t="shared" si="2"/>
        <v>0</v>
      </c>
    </row>
    <row r="27" spans="1:11" ht="14.5" x14ac:dyDescent="0.35">
      <c r="A27" s="410">
        <f>'4A. Uurtarieven '!A27</f>
        <v>0</v>
      </c>
      <c r="B27" s="410" t="str">
        <f>'4A. Uurtarieven '!B27</f>
        <v>Niveau B</v>
      </c>
      <c r="C27" s="249"/>
      <c r="D27" s="250"/>
      <c r="E27" s="250"/>
      <c r="F27" s="251"/>
      <c r="G27" s="253">
        <f>'4A. Uurtarieven '!C27</f>
        <v>0</v>
      </c>
      <c r="I27" s="398">
        <f t="shared" si="0"/>
        <v>0</v>
      </c>
      <c r="J27" s="398">
        <f t="shared" si="1"/>
        <v>0</v>
      </c>
      <c r="K27" s="398">
        <f t="shared" si="2"/>
        <v>0</v>
      </c>
    </row>
    <row r="28" spans="1:11" ht="14.5" x14ac:dyDescent="0.35">
      <c r="A28" s="409" t="str">
        <f>'4A. Uurtarieven '!A28</f>
        <v>Profiel 13</v>
      </c>
      <c r="B28" s="409" t="str">
        <f>'4A. Uurtarieven '!B28</f>
        <v>Niveau A</v>
      </c>
      <c r="C28" s="249"/>
      <c r="D28" s="250"/>
      <c r="E28" s="250"/>
      <c r="F28" s="251"/>
      <c r="G28" s="252">
        <f>'4A. Uurtarieven '!C28</f>
        <v>0</v>
      </c>
      <c r="I28" s="397">
        <f t="shared" si="0"/>
        <v>0</v>
      </c>
      <c r="J28" s="397">
        <f t="shared" si="1"/>
        <v>0</v>
      </c>
      <c r="K28" s="397">
        <f t="shared" si="2"/>
        <v>0</v>
      </c>
    </row>
    <row r="29" spans="1:11" ht="14.5" x14ac:dyDescent="0.35">
      <c r="A29" s="409">
        <f>'4A. Uurtarieven '!A29</f>
        <v>0</v>
      </c>
      <c r="B29" s="409" t="str">
        <f>'4A. Uurtarieven '!B29</f>
        <v>Niveau B</v>
      </c>
      <c r="C29" s="249"/>
      <c r="D29" s="250"/>
      <c r="E29" s="250"/>
      <c r="F29" s="251"/>
      <c r="G29" s="252">
        <f>'4A. Uurtarieven '!C29</f>
        <v>0</v>
      </c>
      <c r="I29" s="397">
        <f t="shared" si="0"/>
        <v>0</v>
      </c>
      <c r="J29" s="397">
        <f t="shared" si="1"/>
        <v>0</v>
      </c>
      <c r="K29" s="397">
        <f t="shared" si="2"/>
        <v>0</v>
      </c>
    </row>
    <row r="30" spans="1:11" ht="14.5" x14ac:dyDescent="0.35">
      <c r="A30" s="410" t="str">
        <f>'4A. Uurtarieven '!A30</f>
        <v>Profiel 14</v>
      </c>
      <c r="B30" s="410" t="str">
        <f>'4A. Uurtarieven '!B30</f>
        <v>Niveau A</v>
      </c>
      <c r="C30" s="249"/>
      <c r="D30" s="250"/>
      <c r="E30" s="250"/>
      <c r="F30" s="251"/>
      <c r="G30" s="253">
        <f>'4A. Uurtarieven '!C30</f>
        <v>0</v>
      </c>
      <c r="I30" s="398">
        <f t="shared" si="0"/>
        <v>0</v>
      </c>
      <c r="J30" s="398">
        <f t="shared" si="1"/>
        <v>0</v>
      </c>
      <c r="K30" s="398">
        <f t="shared" si="2"/>
        <v>0</v>
      </c>
    </row>
    <row r="31" spans="1:11" ht="15" customHeight="1" x14ac:dyDescent="0.35">
      <c r="A31" s="410">
        <f>'4A. Uurtarieven '!A31</f>
        <v>0</v>
      </c>
      <c r="B31" s="410" t="str">
        <f>'4A. Uurtarieven '!B31</f>
        <v>Niveau B</v>
      </c>
      <c r="C31" s="249"/>
      <c r="D31" s="250"/>
      <c r="E31" s="250"/>
      <c r="F31" s="251"/>
      <c r="G31" s="253">
        <f>'4A. Uurtarieven '!C31</f>
        <v>0</v>
      </c>
      <c r="I31" s="398">
        <f t="shared" si="0"/>
        <v>0</v>
      </c>
      <c r="J31" s="398">
        <f t="shared" si="1"/>
        <v>0</v>
      </c>
      <c r="K31" s="398">
        <f t="shared" si="2"/>
        <v>0</v>
      </c>
    </row>
    <row r="32" spans="1:11" ht="14.5" x14ac:dyDescent="0.35">
      <c r="A32" s="409" t="str">
        <f>'4A. Uurtarieven '!A32</f>
        <v>Profiel 15</v>
      </c>
      <c r="B32" s="409" t="str">
        <f>'4A. Uurtarieven '!B32</f>
        <v>Niveau A</v>
      </c>
      <c r="C32" s="249"/>
      <c r="D32" s="250"/>
      <c r="E32" s="250"/>
      <c r="F32" s="251"/>
      <c r="G32" s="252">
        <f>'4A. Uurtarieven '!C32</f>
        <v>0</v>
      </c>
      <c r="I32" s="397">
        <f t="shared" si="0"/>
        <v>0</v>
      </c>
      <c r="J32" s="397">
        <f t="shared" si="1"/>
        <v>0</v>
      </c>
      <c r="K32" s="397">
        <f t="shared" si="2"/>
        <v>0</v>
      </c>
    </row>
    <row r="33" spans="1:11" thickBot="1" x14ac:dyDescent="0.4">
      <c r="A33" s="409">
        <f>'4A. Uurtarieven '!A33</f>
        <v>0</v>
      </c>
      <c r="B33" s="409" t="str">
        <f>'4A. Uurtarieven '!B33</f>
        <v>Niveau B</v>
      </c>
      <c r="C33" s="403"/>
      <c r="D33" s="404"/>
      <c r="E33" s="404"/>
      <c r="F33" s="251"/>
      <c r="G33" s="252">
        <f>'4A. Uurtarieven '!C33</f>
        <v>0</v>
      </c>
      <c r="I33" s="401">
        <f t="shared" si="0"/>
        <v>0</v>
      </c>
      <c r="J33" s="401">
        <f t="shared" si="1"/>
        <v>0</v>
      </c>
      <c r="K33" s="401">
        <f t="shared" si="2"/>
        <v>0</v>
      </c>
    </row>
    <row r="34" spans="1:11" thickBot="1" x14ac:dyDescent="0.4">
      <c r="C34" s="405">
        <f>SUM(C4:C33)</f>
        <v>0</v>
      </c>
      <c r="D34" s="405">
        <f t="shared" ref="D34:E34" si="3">SUM(D4:D33)</f>
        <v>0</v>
      </c>
      <c r="E34" s="405">
        <f t="shared" si="3"/>
        <v>0</v>
      </c>
      <c r="F34" s="251"/>
      <c r="H34" s="99" t="s">
        <v>771</v>
      </c>
      <c r="I34" s="402">
        <f t="shared" ref="I34:K34" si="4">SUM(I4:I33)</f>
        <v>0</v>
      </c>
      <c r="J34" s="242">
        <f t="shared" si="4"/>
        <v>0</v>
      </c>
      <c r="K34" s="378">
        <f t="shared" si="4"/>
        <v>0</v>
      </c>
    </row>
    <row r="35" spans="1:11" ht="14.5" x14ac:dyDescent="0.35"/>
    <row r="36" spans="1:11" ht="14.5" x14ac:dyDescent="0.35"/>
    <row r="37" spans="1:11" ht="46.5" customHeight="1" x14ac:dyDescent="0.55000000000000004">
      <c r="A37" s="639" t="s">
        <v>772</v>
      </c>
      <c r="B37" s="639"/>
      <c r="C37" s="639"/>
      <c r="E37"/>
      <c r="F37"/>
    </row>
    <row r="38" spans="1:11" ht="14.5" x14ac:dyDescent="0.35">
      <c r="B38" s="248" t="s">
        <v>773</v>
      </c>
      <c r="C38" s="496"/>
      <c r="D38" s="496"/>
      <c r="E38" s="496"/>
    </row>
    <row r="39" spans="1:11" ht="14.5" x14ac:dyDescent="0.35">
      <c r="B39" s="248" t="s">
        <v>774</v>
      </c>
      <c r="C39" s="496"/>
      <c r="D39" s="496"/>
      <c r="E39" s="496"/>
    </row>
    <row r="40" spans="1:11" ht="14.5" x14ac:dyDescent="0.35">
      <c r="B40" s="248" t="s">
        <v>775</v>
      </c>
      <c r="C40" s="496"/>
      <c r="D40" s="496"/>
      <c r="E40" s="496"/>
    </row>
    <row r="41" spans="1:11" ht="14.5" x14ac:dyDescent="0.35">
      <c r="B41" s="248" t="s">
        <v>776</v>
      </c>
      <c r="C41" s="496"/>
      <c r="D41" s="496"/>
      <c r="E41" s="496"/>
    </row>
    <row r="42" spans="1:11" ht="14.5" x14ac:dyDescent="0.35">
      <c r="B42" s="248" t="s">
        <v>729</v>
      </c>
      <c r="C42" s="496"/>
      <c r="D42" s="496"/>
      <c r="E42" s="496"/>
    </row>
    <row r="43" spans="1:11" thickBot="1" x14ac:dyDescent="0.4">
      <c r="B43" s="248"/>
      <c r="C43" s="496"/>
      <c r="D43" s="496"/>
      <c r="E43" s="496"/>
    </row>
    <row r="44" spans="1:11" thickBot="1" x14ac:dyDescent="0.4">
      <c r="C44" s="277">
        <f>SUM(C38:C43)</f>
        <v>0</v>
      </c>
      <c r="D44" s="278">
        <f t="shared" ref="D44:E44" si="5">SUM(D38:D43)</f>
        <v>0</v>
      </c>
      <c r="E44" s="279">
        <f t="shared" si="5"/>
        <v>0</v>
      </c>
    </row>
    <row r="45" spans="1:11" ht="14.5" x14ac:dyDescent="0.35"/>
    <row r="46" spans="1:11" ht="14.5" x14ac:dyDescent="0.35"/>
    <row r="47" spans="1:11" ht="14.5" x14ac:dyDescent="0.35"/>
    <row r="48" spans="1:11" thickBot="1" x14ac:dyDescent="0.4"/>
    <row r="49" spans="1:6" thickBot="1" x14ac:dyDescent="0.4">
      <c r="A49" s="8" t="s">
        <v>730</v>
      </c>
      <c r="B49" s="9"/>
      <c r="C49" s="277">
        <f>C44+I34</f>
        <v>0</v>
      </c>
      <c r="D49" s="278">
        <f>D44+J34</f>
        <v>0</v>
      </c>
      <c r="E49" s="279">
        <f>E44+K34</f>
        <v>0</v>
      </c>
    </row>
    <row r="50" spans="1:6" ht="14.5" x14ac:dyDescent="0.35"/>
    <row r="51" spans="1:6" ht="14.5" x14ac:dyDescent="0.35">
      <c r="A51" s="5"/>
      <c r="B51" s="5" t="s">
        <v>777</v>
      </c>
      <c r="C51" s="5"/>
      <c r="D51" s="5"/>
      <c r="E51" s="5"/>
      <c r="F51" s="5"/>
    </row>
    <row r="52" spans="1:6" ht="14.5" x14ac:dyDescent="0.35">
      <c r="A52" s="5"/>
      <c r="B52" s="5" t="s">
        <v>778</v>
      </c>
      <c r="C52" s="5"/>
      <c r="D52" s="5"/>
      <c r="E52" s="5"/>
      <c r="F52" s="5"/>
    </row>
    <row r="53" spans="1:6" ht="14.5" x14ac:dyDescent="0.35">
      <c r="B53" s="5"/>
    </row>
  </sheetData>
  <protectedRanges>
    <protectedRange sqref="C38:E43 C4:E33" name="Bereik1_1"/>
  </protectedRanges>
  <mergeCells count="2">
    <mergeCell ref="A1:F1"/>
    <mergeCell ref="A37:C37"/>
  </mergeCells>
  <pageMargins left="0.7" right="0.7" top="0.75" bottom="0.75" header="0.3" footer="0.3"/>
  <pageSetup paperSize="9" scale="46"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F750-E6C8-434C-A317-006BD3CF89A0}">
  <dimension ref="A1:H43"/>
  <sheetViews>
    <sheetView view="pageLayout" zoomScaleNormal="100" workbookViewId="0">
      <selection activeCell="O25" sqref="O25"/>
    </sheetView>
  </sheetViews>
  <sheetFormatPr defaultColWidth="8.54296875" defaultRowHeight="12.75" customHeight="1" x14ac:dyDescent="0.3"/>
  <cols>
    <col min="1" max="1" width="6.54296875" style="5" customWidth="1"/>
    <col min="2" max="3" width="35" style="5" customWidth="1"/>
    <col min="4" max="4" width="47.453125" style="5" customWidth="1"/>
    <col min="5" max="5" width="12.54296875" style="411" customWidth="1"/>
    <col min="6" max="6" width="12.54296875" style="5" customWidth="1"/>
    <col min="7" max="7" width="13.54296875" style="415" bestFit="1" customWidth="1"/>
    <col min="8" max="8" width="24.81640625" style="5" customWidth="1"/>
    <col min="9" max="16384" width="8.54296875" style="5"/>
  </cols>
  <sheetData>
    <row r="1" spans="1:8" ht="129" customHeight="1" x14ac:dyDescent="0.3">
      <c r="A1" s="625" t="s">
        <v>779</v>
      </c>
      <c r="B1" s="626"/>
      <c r="C1" s="626"/>
      <c r="D1" s="627"/>
      <c r="H1" s="6"/>
    </row>
    <row r="2" spans="1:8" ht="13" x14ac:dyDescent="0.3"/>
    <row r="3" spans="1:8" customFormat="1" ht="22.5" customHeight="1" x14ac:dyDescent="0.35">
      <c r="A3" s="195" t="s">
        <v>780</v>
      </c>
      <c r="B3" s="254"/>
      <c r="C3" s="255"/>
      <c r="D3" s="256"/>
      <c r="E3" s="412" t="s">
        <v>781</v>
      </c>
      <c r="F3" s="256" t="s">
        <v>782</v>
      </c>
      <c r="G3" s="416" t="s">
        <v>716</v>
      </c>
    </row>
    <row r="4" spans="1:8" ht="14.5" x14ac:dyDescent="0.35">
      <c r="A4" s="35"/>
      <c r="B4" s="34"/>
      <c r="D4" s="26"/>
      <c r="E4" s="413" t="s">
        <v>238</v>
      </c>
      <c r="F4" s="263" t="s">
        <v>239</v>
      </c>
      <c r="G4" s="417"/>
    </row>
    <row r="5" spans="1:8" ht="13" x14ac:dyDescent="0.3">
      <c r="A5" s="16"/>
      <c r="B5" s="20" t="s">
        <v>67</v>
      </c>
      <c r="C5" s="31" t="s">
        <v>783</v>
      </c>
      <c r="D5" s="32"/>
      <c r="E5" s="414"/>
      <c r="F5" s="32"/>
      <c r="G5" s="418"/>
    </row>
    <row r="6" spans="1:8" ht="14.5" x14ac:dyDescent="0.35">
      <c r="A6" s="16"/>
      <c r="C6" s="29"/>
      <c r="D6" s="33" t="s">
        <v>784</v>
      </c>
      <c r="E6" s="497">
        <v>0</v>
      </c>
      <c r="F6" s="257">
        <v>0</v>
      </c>
      <c r="G6" s="419">
        <f>E6*F6+E6</f>
        <v>0</v>
      </c>
    </row>
    <row r="7" spans="1:8" ht="14.5" x14ac:dyDescent="0.35">
      <c r="A7" s="16"/>
      <c r="C7" s="29"/>
      <c r="D7" s="27" t="s">
        <v>785</v>
      </c>
      <c r="E7" s="498">
        <v>0</v>
      </c>
      <c r="F7" s="207">
        <v>0</v>
      </c>
      <c r="G7" s="419">
        <f>E7*F7+E7</f>
        <v>0</v>
      </c>
    </row>
    <row r="8" spans="1:8" ht="14.5" x14ac:dyDescent="0.35">
      <c r="A8" s="16"/>
      <c r="C8" s="29"/>
      <c r="D8" s="30" t="s">
        <v>786</v>
      </c>
      <c r="E8" s="499">
        <v>0</v>
      </c>
      <c r="F8" s="258">
        <v>0</v>
      </c>
      <c r="G8" s="420">
        <f>E8*F8+E8</f>
        <v>0</v>
      </c>
    </row>
    <row r="9" spans="1:8" ht="13" x14ac:dyDescent="0.3">
      <c r="A9" s="16"/>
      <c r="C9" s="31" t="s">
        <v>787</v>
      </c>
      <c r="D9" s="32"/>
      <c r="E9" s="500"/>
      <c r="F9" s="259"/>
      <c r="G9" s="421"/>
    </row>
    <row r="10" spans="1:8" ht="14.5" x14ac:dyDescent="0.35">
      <c r="A10" s="16"/>
      <c r="C10" s="29"/>
      <c r="D10" s="33" t="s">
        <v>784</v>
      </c>
      <c r="E10" s="497">
        <v>0</v>
      </c>
      <c r="F10" s="257">
        <v>0</v>
      </c>
      <c r="G10" s="422">
        <f>E10*F10+E10</f>
        <v>0</v>
      </c>
    </row>
    <row r="11" spans="1:8" ht="14.5" x14ac:dyDescent="0.35">
      <c r="A11" s="16"/>
      <c r="C11" s="29"/>
      <c r="D11" s="27" t="s">
        <v>785</v>
      </c>
      <c r="E11" s="498">
        <v>0</v>
      </c>
      <c r="F11" s="207">
        <v>0</v>
      </c>
      <c r="G11" s="419">
        <f>E11*F11+E11</f>
        <v>0</v>
      </c>
    </row>
    <row r="12" spans="1:8" ht="14.5" x14ac:dyDescent="0.35">
      <c r="A12" s="16"/>
      <c r="C12" s="29"/>
      <c r="D12" s="30" t="s">
        <v>786</v>
      </c>
      <c r="E12" s="499">
        <v>0</v>
      </c>
      <c r="F12" s="258">
        <v>0</v>
      </c>
      <c r="G12" s="420">
        <f>E12*F12+E12</f>
        <v>0</v>
      </c>
    </row>
    <row r="13" spans="1:8" ht="13" x14ac:dyDescent="0.3">
      <c r="A13" s="16"/>
      <c r="C13" s="25" t="s">
        <v>788</v>
      </c>
      <c r="D13" s="28"/>
      <c r="E13" s="501"/>
      <c r="F13" s="260"/>
      <c r="G13" s="423"/>
    </row>
    <row r="14" spans="1:8" ht="14.5" x14ac:dyDescent="0.35">
      <c r="A14" s="16"/>
      <c r="C14" s="29"/>
      <c r="D14" s="27" t="s">
        <v>789</v>
      </c>
      <c r="E14" s="498">
        <v>0</v>
      </c>
      <c r="F14" s="207">
        <v>0</v>
      </c>
      <c r="G14" s="419">
        <f>E14*F14+E14</f>
        <v>0</v>
      </c>
    </row>
    <row r="15" spans="1:8" ht="14.5" x14ac:dyDescent="0.35">
      <c r="A15" s="16"/>
      <c r="C15" s="29"/>
      <c r="D15" s="27" t="s">
        <v>790</v>
      </c>
      <c r="E15" s="498">
        <v>0</v>
      </c>
      <c r="F15" s="207">
        <v>0</v>
      </c>
      <c r="G15" s="419">
        <f>E15*F15+E15</f>
        <v>0</v>
      </c>
    </row>
    <row r="16" spans="1:8" ht="14.5" x14ac:dyDescent="0.35">
      <c r="A16" s="16"/>
      <c r="C16" s="29"/>
      <c r="D16" s="27" t="s">
        <v>737</v>
      </c>
      <c r="E16" s="498">
        <v>0</v>
      </c>
      <c r="F16" s="207">
        <v>0</v>
      </c>
      <c r="G16" s="419">
        <f>E16*F16+E16</f>
        <v>0</v>
      </c>
    </row>
    <row r="17" spans="1:8" ht="13" x14ac:dyDescent="0.3">
      <c r="A17" s="16"/>
      <c r="C17" s="31" t="s">
        <v>791</v>
      </c>
      <c r="D17" s="32"/>
      <c r="E17" s="500"/>
      <c r="F17" s="259"/>
      <c r="G17" s="424"/>
    </row>
    <row r="18" spans="1:8" ht="14.5" x14ac:dyDescent="0.35">
      <c r="A18" s="16"/>
      <c r="C18" s="29"/>
      <c r="D18" s="33" t="s">
        <v>792</v>
      </c>
      <c r="E18" s="502">
        <v>0</v>
      </c>
      <c r="F18" s="261">
        <v>0</v>
      </c>
      <c r="G18" s="422">
        <f>E18*F18+E18</f>
        <v>0</v>
      </c>
    </row>
    <row r="19" spans="1:8" ht="14.5" x14ac:dyDescent="0.35">
      <c r="A19" s="16"/>
      <c r="C19" s="29"/>
      <c r="D19" s="27" t="s">
        <v>793</v>
      </c>
      <c r="E19" s="499">
        <v>0</v>
      </c>
      <c r="F19" s="258">
        <v>0</v>
      </c>
      <c r="G19" s="419">
        <f>E19*F19+E19</f>
        <v>0</v>
      </c>
    </row>
    <row r="20" spans="1:8" ht="13" x14ac:dyDescent="0.3">
      <c r="A20" s="16"/>
      <c r="C20" s="36" t="s">
        <v>794</v>
      </c>
      <c r="E20" s="503"/>
      <c r="F20" s="187"/>
      <c r="G20" s="425"/>
    </row>
    <row r="21" spans="1:8" ht="14.5" x14ac:dyDescent="0.35">
      <c r="A21" s="16"/>
      <c r="C21" s="31"/>
      <c r="D21" s="27" t="s">
        <v>795</v>
      </c>
      <c r="E21" s="504">
        <v>0</v>
      </c>
      <c r="F21" s="262">
        <v>0</v>
      </c>
      <c r="G21" s="426">
        <f>E21*F21+E21</f>
        <v>0</v>
      </c>
    </row>
    <row r="22" spans="1:8" ht="13" x14ac:dyDescent="0.3">
      <c r="A22" s="16"/>
      <c r="G22" s="427"/>
    </row>
    <row r="23" spans="1:8" ht="14.5" x14ac:dyDescent="0.35">
      <c r="A23"/>
      <c r="B23" t="s">
        <v>796</v>
      </c>
      <c r="C23"/>
      <c r="D23"/>
      <c r="E23" s="130"/>
      <c r="F23"/>
      <c r="G23" s="428"/>
      <c r="H23" s="12"/>
    </row>
    <row r="24" spans="1:8" ht="14.5" x14ac:dyDescent="0.35">
      <c r="A24"/>
      <c r="B24" t="s">
        <v>797</v>
      </c>
      <c r="C24"/>
      <c r="D24"/>
      <c r="E24" s="130"/>
      <c r="F24"/>
      <c r="G24" s="428"/>
      <c r="H24" s="12"/>
    </row>
    <row r="25" spans="1:8" ht="14.5" x14ac:dyDescent="0.35">
      <c r="A25"/>
      <c r="B25" t="s">
        <v>798</v>
      </c>
      <c r="C25"/>
      <c r="D25"/>
      <c r="E25" s="130"/>
      <c r="F25"/>
      <c r="G25" s="428"/>
      <c r="H25"/>
    </row>
    <row r="43" ht="11.5" customHeight="1" x14ac:dyDescent="0.3"/>
  </sheetData>
  <mergeCells count="1">
    <mergeCell ref="A1:D1"/>
  </mergeCells>
  <pageMargins left="0.7" right="0.7" top="0.75" bottom="0.75" header="0.3" footer="0.3"/>
  <pageSetup paperSize="9" scale="55"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6F2D-5154-461C-90F1-9EEB85DB9741}">
  <dimension ref="A1:L144"/>
  <sheetViews>
    <sheetView view="pageBreakPreview" zoomScale="60" zoomScaleNormal="85" workbookViewId="0">
      <selection activeCell="K139" sqref="K139"/>
    </sheetView>
  </sheetViews>
  <sheetFormatPr defaultColWidth="8.54296875" defaultRowHeight="12.75" customHeight="1" x14ac:dyDescent="0.3"/>
  <cols>
    <col min="1" max="1" width="26.7265625" style="386" customWidth="1"/>
    <col min="2" max="2" width="35.81640625" style="386" customWidth="1"/>
    <col min="3" max="3" width="10.453125" style="386" customWidth="1"/>
    <col min="4" max="4" width="31.7265625" style="386" customWidth="1"/>
    <col min="5" max="5" width="13" style="386" customWidth="1"/>
    <col min="6" max="6" width="22.81640625" style="386" customWidth="1"/>
    <col min="7" max="7" width="21.81640625" style="386" customWidth="1"/>
    <col min="8" max="8" width="22.26953125" style="5" customWidth="1"/>
    <col min="9" max="9" width="17.453125" style="5" customWidth="1"/>
    <col min="10" max="10" width="15.1796875" style="5" customWidth="1"/>
    <col min="11" max="11" width="15.54296875" style="5" customWidth="1"/>
    <col min="12" max="12" width="24.81640625" style="5" customWidth="1"/>
    <col min="13" max="13" width="15.1796875" style="5" customWidth="1"/>
    <col min="14" max="16384" width="8.54296875" style="5"/>
  </cols>
  <sheetData>
    <row r="1" spans="1:12" ht="123" customHeight="1" x14ac:dyDescent="0.3">
      <c r="A1" s="640" t="s">
        <v>799</v>
      </c>
      <c r="B1" s="641"/>
      <c r="C1" s="641"/>
      <c r="D1" s="641"/>
      <c r="E1" s="641"/>
      <c r="F1" s="641"/>
      <c r="G1" s="641"/>
      <c r="H1" s="641"/>
      <c r="I1" s="641"/>
      <c r="J1" s="641"/>
      <c r="K1" s="642"/>
      <c r="L1" s="6"/>
    </row>
    <row r="2" spans="1:12" ht="13.5" thickBot="1" x14ac:dyDescent="0.35">
      <c r="L2" s="6"/>
    </row>
    <row r="3" spans="1:12" ht="36.65" customHeight="1" thickBot="1" x14ac:dyDescent="0.35">
      <c r="A3" s="393"/>
      <c r="B3" s="394" t="s">
        <v>800</v>
      </c>
      <c r="C3" s="394" t="s">
        <v>801</v>
      </c>
      <c r="D3" s="394" t="s">
        <v>802</v>
      </c>
      <c r="E3" s="394" t="s">
        <v>803</v>
      </c>
      <c r="F3" s="394" t="s">
        <v>804</v>
      </c>
      <c r="G3" s="394" t="s">
        <v>805</v>
      </c>
      <c r="H3" s="395" t="s">
        <v>806</v>
      </c>
      <c r="I3" s="396" t="s">
        <v>807</v>
      </c>
      <c r="J3" s="395" t="s">
        <v>235</v>
      </c>
      <c r="K3" s="379" t="s">
        <v>236</v>
      </c>
      <c r="L3" s="6"/>
    </row>
    <row r="4" spans="1:12" ht="13" x14ac:dyDescent="0.3">
      <c r="H4" s="390" t="s">
        <v>238</v>
      </c>
      <c r="I4" s="391" t="s">
        <v>239</v>
      </c>
      <c r="J4" s="391" t="s">
        <v>238</v>
      </c>
      <c r="K4" s="392" t="s">
        <v>238</v>
      </c>
    </row>
    <row r="5" spans="1:12" ht="14.5" x14ac:dyDescent="0.35">
      <c r="A5" s="387" t="s">
        <v>808</v>
      </c>
      <c r="B5" s="388" t="s">
        <v>809</v>
      </c>
      <c r="C5" s="388" t="s">
        <v>810</v>
      </c>
      <c r="D5" s="388" t="s">
        <v>811</v>
      </c>
      <c r="E5" s="389">
        <v>46242</v>
      </c>
      <c r="F5" s="388" t="s">
        <v>812</v>
      </c>
      <c r="G5" s="388" t="s">
        <v>813</v>
      </c>
      <c r="H5" s="505"/>
      <c r="I5" s="384"/>
      <c r="J5" s="223">
        <f t="shared" ref="J5:J36" si="0">I5*H5</f>
        <v>0</v>
      </c>
      <c r="K5" s="223">
        <f t="shared" ref="K5:K36" si="1">H5-J5</f>
        <v>0</v>
      </c>
    </row>
    <row r="6" spans="1:12" ht="14.5" x14ac:dyDescent="0.35">
      <c r="A6" s="387" t="s">
        <v>808</v>
      </c>
      <c r="B6" s="388" t="s">
        <v>814</v>
      </c>
      <c r="C6" s="388">
        <v>7716486</v>
      </c>
      <c r="D6" s="388" t="s">
        <v>811</v>
      </c>
      <c r="E6" s="389">
        <v>46203</v>
      </c>
      <c r="F6" s="388" t="s">
        <v>815</v>
      </c>
      <c r="G6" s="388" t="s">
        <v>816</v>
      </c>
      <c r="H6" s="505"/>
      <c r="I6" s="384"/>
      <c r="J6" s="223">
        <f t="shared" si="0"/>
        <v>0</v>
      </c>
      <c r="K6" s="223">
        <f t="shared" si="1"/>
        <v>0</v>
      </c>
    </row>
    <row r="7" spans="1:12" ht="14.5" x14ac:dyDescent="0.35">
      <c r="A7" s="387" t="s">
        <v>808</v>
      </c>
      <c r="B7" s="388" t="s">
        <v>814</v>
      </c>
      <c r="C7" s="388">
        <v>7716486</v>
      </c>
      <c r="D7" s="388" t="s">
        <v>811</v>
      </c>
      <c r="E7" s="389">
        <v>46203</v>
      </c>
      <c r="F7" s="388" t="s">
        <v>815</v>
      </c>
      <c r="G7" s="388" t="s">
        <v>817</v>
      </c>
      <c r="H7" s="505"/>
      <c r="I7" s="384"/>
      <c r="J7" s="223">
        <f t="shared" si="0"/>
        <v>0</v>
      </c>
      <c r="K7" s="223">
        <f t="shared" si="1"/>
        <v>0</v>
      </c>
    </row>
    <row r="8" spans="1:12" ht="14.5" x14ac:dyDescent="0.35">
      <c r="A8" s="387" t="s">
        <v>808</v>
      </c>
      <c r="B8" s="388" t="s">
        <v>814</v>
      </c>
      <c r="C8" s="388">
        <v>7716486</v>
      </c>
      <c r="D8" s="388" t="s">
        <v>811</v>
      </c>
      <c r="E8" s="389">
        <v>46203</v>
      </c>
      <c r="F8" s="388" t="s">
        <v>815</v>
      </c>
      <c r="G8" s="388" t="s">
        <v>818</v>
      </c>
      <c r="H8" s="505"/>
      <c r="I8" s="384"/>
      <c r="J8" s="223">
        <f t="shared" si="0"/>
        <v>0</v>
      </c>
      <c r="K8" s="223">
        <f t="shared" si="1"/>
        <v>0</v>
      </c>
    </row>
    <row r="9" spans="1:12" ht="14.5" x14ac:dyDescent="0.35">
      <c r="A9" s="387" t="s">
        <v>808</v>
      </c>
      <c r="B9" s="388" t="s">
        <v>814</v>
      </c>
      <c r="C9" s="388">
        <v>7716486</v>
      </c>
      <c r="D9" s="388" t="s">
        <v>811</v>
      </c>
      <c r="E9" s="389">
        <v>46203</v>
      </c>
      <c r="F9" s="388" t="s">
        <v>815</v>
      </c>
      <c r="G9" s="388" t="s">
        <v>819</v>
      </c>
      <c r="H9" s="505"/>
      <c r="I9" s="384"/>
      <c r="J9" s="223">
        <f t="shared" si="0"/>
        <v>0</v>
      </c>
      <c r="K9" s="223">
        <f t="shared" si="1"/>
        <v>0</v>
      </c>
    </row>
    <row r="10" spans="1:12" ht="14.5" x14ac:dyDescent="0.35">
      <c r="A10" s="387" t="s">
        <v>808</v>
      </c>
      <c r="B10" s="388" t="s">
        <v>814</v>
      </c>
      <c r="C10" s="388">
        <v>7716486</v>
      </c>
      <c r="D10" s="388" t="s">
        <v>811</v>
      </c>
      <c r="E10" s="389">
        <v>46203</v>
      </c>
      <c r="F10" s="388" t="s">
        <v>815</v>
      </c>
      <c r="G10" s="388" t="s">
        <v>820</v>
      </c>
      <c r="H10" s="505"/>
      <c r="I10" s="384"/>
      <c r="J10" s="223">
        <f t="shared" si="0"/>
        <v>0</v>
      </c>
      <c r="K10" s="223">
        <f t="shared" si="1"/>
        <v>0</v>
      </c>
    </row>
    <row r="11" spans="1:12" ht="14.5" x14ac:dyDescent="0.35">
      <c r="A11" s="387" t="s">
        <v>808</v>
      </c>
      <c r="B11" s="388" t="s">
        <v>814</v>
      </c>
      <c r="C11" s="388">
        <v>7716486</v>
      </c>
      <c r="D11" s="388" t="s">
        <v>811</v>
      </c>
      <c r="E11" s="389">
        <v>46203</v>
      </c>
      <c r="F11" s="388" t="s">
        <v>815</v>
      </c>
      <c r="G11" s="388" t="s">
        <v>821</v>
      </c>
      <c r="H11" s="505"/>
      <c r="I11" s="384"/>
      <c r="J11" s="223">
        <f t="shared" si="0"/>
        <v>0</v>
      </c>
      <c r="K11" s="223">
        <f t="shared" si="1"/>
        <v>0</v>
      </c>
    </row>
    <row r="12" spans="1:12" ht="14.5" x14ac:dyDescent="0.35">
      <c r="A12" s="387" t="s">
        <v>808</v>
      </c>
      <c r="B12" s="388" t="s">
        <v>814</v>
      </c>
      <c r="C12" s="388">
        <v>7716486</v>
      </c>
      <c r="D12" s="388" t="s">
        <v>811</v>
      </c>
      <c r="E12" s="389">
        <v>46203</v>
      </c>
      <c r="F12" s="388" t="s">
        <v>815</v>
      </c>
      <c r="G12" s="388" t="s">
        <v>822</v>
      </c>
      <c r="H12" s="505"/>
      <c r="I12" s="384"/>
      <c r="J12" s="223">
        <f t="shared" si="0"/>
        <v>0</v>
      </c>
      <c r="K12" s="223">
        <f t="shared" si="1"/>
        <v>0</v>
      </c>
    </row>
    <row r="13" spans="1:12" ht="14.5" x14ac:dyDescent="0.35">
      <c r="A13" s="387" t="s">
        <v>808</v>
      </c>
      <c r="B13" s="388" t="s">
        <v>814</v>
      </c>
      <c r="C13" s="388">
        <v>7716486</v>
      </c>
      <c r="D13" s="388" t="s">
        <v>811</v>
      </c>
      <c r="E13" s="389">
        <v>46203</v>
      </c>
      <c r="F13" s="388" t="s">
        <v>815</v>
      </c>
      <c r="G13" s="388" t="s">
        <v>823</v>
      </c>
      <c r="H13" s="505"/>
      <c r="I13" s="384"/>
      <c r="J13" s="223">
        <f t="shared" si="0"/>
        <v>0</v>
      </c>
      <c r="K13" s="223">
        <f t="shared" si="1"/>
        <v>0</v>
      </c>
    </row>
    <row r="14" spans="1:12" ht="14.5" x14ac:dyDescent="0.35">
      <c r="A14" s="387" t="s">
        <v>808</v>
      </c>
      <c r="B14" s="388" t="s">
        <v>814</v>
      </c>
      <c r="C14" s="388">
        <v>7716486</v>
      </c>
      <c r="D14" s="388" t="s">
        <v>811</v>
      </c>
      <c r="E14" s="389">
        <v>46203</v>
      </c>
      <c r="F14" s="388" t="s">
        <v>815</v>
      </c>
      <c r="G14" s="388" t="s">
        <v>824</v>
      </c>
      <c r="H14" s="505"/>
      <c r="I14" s="384"/>
      <c r="J14" s="223">
        <f t="shared" si="0"/>
        <v>0</v>
      </c>
      <c r="K14" s="223">
        <f t="shared" si="1"/>
        <v>0</v>
      </c>
    </row>
    <row r="15" spans="1:12" ht="14.5" x14ac:dyDescent="0.35">
      <c r="A15" s="387" t="s">
        <v>808</v>
      </c>
      <c r="B15" s="388" t="s">
        <v>814</v>
      </c>
      <c r="C15" s="388">
        <v>7716486</v>
      </c>
      <c r="D15" s="388" t="s">
        <v>811</v>
      </c>
      <c r="E15" s="389">
        <v>46203</v>
      </c>
      <c r="F15" s="388" t="s">
        <v>815</v>
      </c>
      <c r="G15" s="388" t="s">
        <v>825</v>
      </c>
      <c r="H15" s="505"/>
      <c r="I15" s="384"/>
      <c r="J15" s="223">
        <f t="shared" si="0"/>
        <v>0</v>
      </c>
      <c r="K15" s="223">
        <f t="shared" si="1"/>
        <v>0</v>
      </c>
    </row>
    <row r="16" spans="1:12" ht="14.5" x14ac:dyDescent="0.35">
      <c r="A16" s="387" t="s">
        <v>808</v>
      </c>
      <c r="B16" s="388" t="s">
        <v>814</v>
      </c>
      <c r="C16" s="388">
        <v>7716486</v>
      </c>
      <c r="D16" s="388" t="s">
        <v>811</v>
      </c>
      <c r="E16" s="389">
        <v>46203</v>
      </c>
      <c r="F16" s="388" t="s">
        <v>815</v>
      </c>
      <c r="G16" s="388" t="s">
        <v>826</v>
      </c>
      <c r="H16" s="505"/>
      <c r="I16" s="384"/>
      <c r="J16" s="223">
        <f t="shared" si="0"/>
        <v>0</v>
      </c>
      <c r="K16" s="223">
        <f t="shared" si="1"/>
        <v>0</v>
      </c>
    </row>
    <row r="17" spans="1:11" ht="14.5" x14ac:dyDescent="0.35">
      <c r="A17" s="387" t="s">
        <v>808</v>
      </c>
      <c r="B17" s="388" t="s">
        <v>814</v>
      </c>
      <c r="C17" s="388">
        <v>7716486</v>
      </c>
      <c r="D17" s="388" t="s">
        <v>811</v>
      </c>
      <c r="E17" s="389">
        <v>46203</v>
      </c>
      <c r="F17" s="388" t="s">
        <v>815</v>
      </c>
      <c r="G17" s="388" t="s">
        <v>827</v>
      </c>
      <c r="H17" s="505"/>
      <c r="I17" s="384"/>
      <c r="J17" s="223">
        <f t="shared" si="0"/>
        <v>0</v>
      </c>
      <c r="K17" s="223">
        <f t="shared" si="1"/>
        <v>0</v>
      </c>
    </row>
    <row r="18" spans="1:11" ht="14.5" x14ac:dyDescent="0.35">
      <c r="A18" s="387" t="s">
        <v>808</v>
      </c>
      <c r="B18" s="388" t="s">
        <v>814</v>
      </c>
      <c r="C18" s="388">
        <v>7716486</v>
      </c>
      <c r="D18" s="388" t="s">
        <v>811</v>
      </c>
      <c r="E18" s="389">
        <v>46203</v>
      </c>
      <c r="F18" s="388" t="s">
        <v>815</v>
      </c>
      <c r="G18" s="388" t="s">
        <v>828</v>
      </c>
      <c r="H18" s="505"/>
      <c r="I18" s="384"/>
      <c r="J18" s="223">
        <f t="shared" si="0"/>
        <v>0</v>
      </c>
      <c r="K18" s="223">
        <f t="shared" si="1"/>
        <v>0</v>
      </c>
    </row>
    <row r="19" spans="1:11" ht="14.5" x14ac:dyDescent="0.35">
      <c r="A19" s="387" t="s">
        <v>808</v>
      </c>
      <c r="B19" s="388" t="s">
        <v>814</v>
      </c>
      <c r="C19" s="388">
        <v>7716486</v>
      </c>
      <c r="D19" s="388" t="s">
        <v>811</v>
      </c>
      <c r="E19" s="389">
        <v>46203</v>
      </c>
      <c r="F19" s="388" t="s">
        <v>815</v>
      </c>
      <c r="G19" s="388" t="s">
        <v>829</v>
      </c>
      <c r="H19" s="505"/>
      <c r="I19" s="384"/>
      <c r="J19" s="223">
        <f t="shared" si="0"/>
        <v>0</v>
      </c>
      <c r="K19" s="223">
        <f t="shared" si="1"/>
        <v>0</v>
      </c>
    </row>
    <row r="20" spans="1:11" ht="14.5" x14ac:dyDescent="0.35">
      <c r="A20" s="387" t="s">
        <v>808</v>
      </c>
      <c r="B20" s="388" t="s">
        <v>814</v>
      </c>
      <c r="C20" s="388">
        <v>7716486</v>
      </c>
      <c r="D20" s="388" t="s">
        <v>811</v>
      </c>
      <c r="E20" s="389">
        <v>46203</v>
      </c>
      <c r="F20" s="388" t="s">
        <v>815</v>
      </c>
      <c r="G20" s="388" t="s">
        <v>830</v>
      </c>
      <c r="H20" s="505"/>
      <c r="I20" s="384"/>
      <c r="J20" s="223">
        <f t="shared" si="0"/>
        <v>0</v>
      </c>
      <c r="K20" s="223">
        <f t="shared" si="1"/>
        <v>0</v>
      </c>
    </row>
    <row r="21" spans="1:11" ht="14.5" x14ac:dyDescent="0.35">
      <c r="A21" s="387" t="s">
        <v>808</v>
      </c>
      <c r="B21" s="388" t="s">
        <v>814</v>
      </c>
      <c r="C21" s="388">
        <v>7716486</v>
      </c>
      <c r="D21" s="388" t="s">
        <v>811</v>
      </c>
      <c r="E21" s="389">
        <v>46203</v>
      </c>
      <c r="F21" s="388" t="s">
        <v>815</v>
      </c>
      <c r="G21" s="388" t="s">
        <v>831</v>
      </c>
      <c r="H21" s="505"/>
      <c r="I21" s="384"/>
      <c r="J21" s="223">
        <f t="shared" si="0"/>
        <v>0</v>
      </c>
      <c r="K21" s="223">
        <f t="shared" si="1"/>
        <v>0</v>
      </c>
    </row>
    <row r="22" spans="1:11" ht="14.5" x14ac:dyDescent="0.35">
      <c r="A22" s="387" t="s">
        <v>808</v>
      </c>
      <c r="B22" s="388" t="s">
        <v>814</v>
      </c>
      <c r="C22" s="388">
        <v>7716486</v>
      </c>
      <c r="D22" s="388" t="s">
        <v>811</v>
      </c>
      <c r="E22" s="389">
        <v>46203</v>
      </c>
      <c r="F22" s="388" t="s">
        <v>815</v>
      </c>
      <c r="G22" s="388" t="s">
        <v>832</v>
      </c>
      <c r="H22" s="505"/>
      <c r="I22" s="384"/>
      <c r="J22" s="223">
        <f t="shared" si="0"/>
        <v>0</v>
      </c>
      <c r="K22" s="223">
        <f t="shared" si="1"/>
        <v>0</v>
      </c>
    </row>
    <row r="23" spans="1:11" ht="14.5" x14ac:dyDescent="0.35">
      <c r="A23" s="387" t="s">
        <v>808</v>
      </c>
      <c r="B23" s="388" t="s">
        <v>814</v>
      </c>
      <c r="C23" s="388">
        <v>7716486</v>
      </c>
      <c r="D23" s="388" t="s">
        <v>811</v>
      </c>
      <c r="E23" s="389">
        <v>46203</v>
      </c>
      <c r="F23" s="388" t="s">
        <v>815</v>
      </c>
      <c r="G23" s="388" t="s">
        <v>833</v>
      </c>
      <c r="H23" s="505"/>
      <c r="I23" s="384"/>
      <c r="J23" s="223">
        <f t="shared" si="0"/>
        <v>0</v>
      </c>
      <c r="K23" s="223">
        <f t="shared" si="1"/>
        <v>0</v>
      </c>
    </row>
    <row r="24" spans="1:11" ht="14.5" x14ac:dyDescent="0.35">
      <c r="A24" s="387" t="s">
        <v>808</v>
      </c>
      <c r="B24" s="388" t="s">
        <v>814</v>
      </c>
      <c r="C24" s="388">
        <v>7716486</v>
      </c>
      <c r="D24" s="388" t="s">
        <v>811</v>
      </c>
      <c r="E24" s="389">
        <v>46203</v>
      </c>
      <c r="F24" s="388" t="s">
        <v>815</v>
      </c>
      <c r="G24" s="388" t="s">
        <v>834</v>
      </c>
      <c r="H24" s="505"/>
      <c r="I24" s="384"/>
      <c r="J24" s="223">
        <f t="shared" si="0"/>
        <v>0</v>
      </c>
      <c r="K24" s="223">
        <f t="shared" si="1"/>
        <v>0</v>
      </c>
    </row>
    <row r="25" spans="1:11" ht="14.5" x14ac:dyDescent="0.35">
      <c r="A25" s="387" t="s">
        <v>808</v>
      </c>
      <c r="B25" s="388" t="s">
        <v>814</v>
      </c>
      <c r="C25" s="388">
        <v>7716486</v>
      </c>
      <c r="D25" s="388" t="s">
        <v>811</v>
      </c>
      <c r="E25" s="389">
        <v>46203</v>
      </c>
      <c r="F25" s="388" t="s">
        <v>815</v>
      </c>
      <c r="G25" s="388" t="s">
        <v>835</v>
      </c>
      <c r="H25" s="505"/>
      <c r="I25" s="384"/>
      <c r="J25" s="223">
        <f t="shared" si="0"/>
        <v>0</v>
      </c>
      <c r="K25" s="223">
        <f t="shared" si="1"/>
        <v>0</v>
      </c>
    </row>
    <row r="26" spans="1:11" ht="14.5" x14ac:dyDescent="0.35">
      <c r="A26" s="387" t="s">
        <v>808</v>
      </c>
      <c r="B26" s="388" t="s">
        <v>814</v>
      </c>
      <c r="C26" s="388">
        <v>7716486</v>
      </c>
      <c r="D26" s="388" t="s">
        <v>811</v>
      </c>
      <c r="E26" s="389">
        <v>46203</v>
      </c>
      <c r="F26" s="388" t="s">
        <v>815</v>
      </c>
      <c r="G26" s="388" t="s">
        <v>836</v>
      </c>
      <c r="H26" s="505"/>
      <c r="I26" s="384"/>
      <c r="J26" s="223">
        <f t="shared" si="0"/>
        <v>0</v>
      </c>
      <c r="K26" s="223">
        <f t="shared" si="1"/>
        <v>0</v>
      </c>
    </row>
    <row r="27" spans="1:11" ht="14.5" x14ac:dyDescent="0.35">
      <c r="A27" s="387" t="s">
        <v>808</v>
      </c>
      <c r="B27" s="388" t="s">
        <v>814</v>
      </c>
      <c r="C27" s="388">
        <v>7716486</v>
      </c>
      <c r="D27" s="388" t="s">
        <v>811</v>
      </c>
      <c r="E27" s="389">
        <v>46203</v>
      </c>
      <c r="F27" s="388" t="s">
        <v>815</v>
      </c>
      <c r="G27" s="388" t="s">
        <v>837</v>
      </c>
      <c r="H27" s="505"/>
      <c r="I27" s="384"/>
      <c r="J27" s="223">
        <f t="shared" si="0"/>
        <v>0</v>
      </c>
      <c r="K27" s="223">
        <f t="shared" si="1"/>
        <v>0</v>
      </c>
    </row>
    <row r="28" spans="1:11" ht="14.5" x14ac:dyDescent="0.35">
      <c r="A28" s="387" t="s">
        <v>808</v>
      </c>
      <c r="B28" s="388" t="s">
        <v>814</v>
      </c>
      <c r="C28" s="388">
        <v>7716486</v>
      </c>
      <c r="D28" s="388" t="s">
        <v>811</v>
      </c>
      <c r="E28" s="389">
        <v>46203</v>
      </c>
      <c r="F28" s="388" t="s">
        <v>815</v>
      </c>
      <c r="G28" s="388" t="s">
        <v>838</v>
      </c>
      <c r="H28" s="505"/>
      <c r="I28" s="384"/>
      <c r="J28" s="223">
        <f t="shared" si="0"/>
        <v>0</v>
      </c>
      <c r="K28" s="223">
        <f t="shared" si="1"/>
        <v>0</v>
      </c>
    </row>
    <row r="29" spans="1:11" ht="14.5" x14ac:dyDescent="0.35">
      <c r="A29" s="387" t="s">
        <v>808</v>
      </c>
      <c r="B29" s="388" t="s">
        <v>814</v>
      </c>
      <c r="C29" s="388">
        <v>7716486</v>
      </c>
      <c r="D29" s="388" t="s">
        <v>811</v>
      </c>
      <c r="E29" s="389">
        <v>46203</v>
      </c>
      <c r="F29" s="388" t="s">
        <v>815</v>
      </c>
      <c r="G29" s="388" t="s">
        <v>839</v>
      </c>
      <c r="H29" s="505"/>
      <c r="I29" s="384"/>
      <c r="J29" s="223">
        <f t="shared" si="0"/>
        <v>0</v>
      </c>
      <c r="K29" s="223">
        <f t="shared" si="1"/>
        <v>0</v>
      </c>
    </row>
    <row r="30" spans="1:11" ht="14.5" x14ac:dyDescent="0.35">
      <c r="A30" s="387" t="s">
        <v>808</v>
      </c>
      <c r="B30" s="388" t="s">
        <v>814</v>
      </c>
      <c r="C30" s="388">
        <v>7716486</v>
      </c>
      <c r="D30" s="388" t="s">
        <v>811</v>
      </c>
      <c r="E30" s="389">
        <v>46203</v>
      </c>
      <c r="F30" s="388" t="s">
        <v>815</v>
      </c>
      <c r="G30" s="388" t="s">
        <v>840</v>
      </c>
      <c r="H30" s="505"/>
      <c r="I30" s="384"/>
      <c r="J30" s="223">
        <f t="shared" si="0"/>
        <v>0</v>
      </c>
      <c r="K30" s="223">
        <f t="shared" si="1"/>
        <v>0</v>
      </c>
    </row>
    <row r="31" spans="1:11" ht="14.5" x14ac:dyDescent="0.35">
      <c r="A31" s="387" t="s">
        <v>808</v>
      </c>
      <c r="B31" s="388" t="s">
        <v>814</v>
      </c>
      <c r="C31" s="388">
        <v>7716486</v>
      </c>
      <c r="D31" s="388" t="s">
        <v>811</v>
      </c>
      <c r="E31" s="389">
        <v>46203</v>
      </c>
      <c r="F31" s="388" t="s">
        <v>815</v>
      </c>
      <c r="G31" s="388" t="s">
        <v>841</v>
      </c>
      <c r="H31" s="505"/>
      <c r="I31" s="384"/>
      <c r="J31" s="223">
        <f t="shared" si="0"/>
        <v>0</v>
      </c>
      <c r="K31" s="223">
        <f t="shared" si="1"/>
        <v>0</v>
      </c>
    </row>
    <row r="32" spans="1:11" ht="14.5" x14ac:dyDescent="0.35">
      <c r="A32" s="387" t="s">
        <v>808</v>
      </c>
      <c r="B32" s="388" t="s">
        <v>814</v>
      </c>
      <c r="C32" s="388">
        <v>7716486</v>
      </c>
      <c r="D32" s="388" t="s">
        <v>811</v>
      </c>
      <c r="E32" s="389">
        <v>46203</v>
      </c>
      <c r="F32" s="388" t="s">
        <v>815</v>
      </c>
      <c r="G32" s="388" t="s">
        <v>842</v>
      </c>
      <c r="H32" s="505"/>
      <c r="I32" s="384"/>
      <c r="J32" s="223">
        <f t="shared" si="0"/>
        <v>0</v>
      </c>
      <c r="K32" s="223">
        <f t="shared" si="1"/>
        <v>0</v>
      </c>
    </row>
    <row r="33" spans="1:11" ht="14.5" x14ac:dyDescent="0.35">
      <c r="A33" s="387" t="s">
        <v>808</v>
      </c>
      <c r="B33" s="388" t="s">
        <v>814</v>
      </c>
      <c r="C33" s="388">
        <v>7716486</v>
      </c>
      <c r="D33" s="388" t="s">
        <v>811</v>
      </c>
      <c r="E33" s="389">
        <v>46203</v>
      </c>
      <c r="F33" s="388" t="s">
        <v>815</v>
      </c>
      <c r="G33" s="388" t="s">
        <v>843</v>
      </c>
      <c r="H33" s="505"/>
      <c r="I33" s="384"/>
      <c r="J33" s="223">
        <f t="shared" si="0"/>
        <v>0</v>
      </c>
      <c r="K33" s="223">
        <f t="shared" si="1"/>
        <v>0</v>
      </c>
    </row>
    <row r="34" spans="1:11" ht="14.5" x14ac:dyDescent="0.35">
      <c r="A34" s="387" t="s">
        <v>808</v>
      </c>
      <c r="B34" s="388" t="s">
        <v>814</v>
      </c>
      <c r="C34" s="388">
        <v>7716486</v>
      </c>
      <c r="D34" s="388" t="s">
        <v>811</v>
      </c>
      <c r="E34" s="389">
        <v>46203</v>
      </c>
      <c r="F34" s="388" t="s">
        <v>815</v>
      </c>
      <c r="G34" s="388" t="s">
        <v>844</v>
      </c>
      <c r="H34" s="505"/>
      <c r="I34" s="384"/>
      <c r="J34" s="223">
        <f t="shared" si="0"/>
        <v>0</v>
      </c>
      <c r="K34" s="223">
        <f t="shared" si="1"/>
        <v>0</v>
      </c>
    </row>
    <row r="35" spans="1:11" ht="14.5" x14ac:dyDescent="0.35">
      <c r="A35" s="387" t="s">
        <v>808</v>
      </c>
      <c r="B35" s="388" t="s">
        <v>814</v>
      </c>
      <c r="C35" s="388">
        <v>7716486</v>
      </c>
      <c r="D35" s="388" t="s">
        <v>811</v>
      </c>
      <c r="E35" s="389">
        <v>46203</v>
      </c>
      <c r="F35" s="388" t="s">
        <v>815</v>
      </c>
      <c r="G35" s="388" t="s">
        <v>845</v>
      </c>
      <c r="H35" s="505"/>
      <c r="I35" s="384"/>
      <c r="J35" s="223">
        <f t="shared" si="0"/>
        <v>0</v>
      </c>
      <c r="K35" s="223">
        <f t="shared" si="1"/>
        <v>0</v>
      </c>
    </row>
    <row r="36" spans="1:11" ht="14.5" x14ac:dyDescent="0.35">
      <c r="A36" s="387" t="s">
        <v>808</v>
      </c>
      <c r="B36" s="388" t="s">
        <v>814</v>
      </c>
      <c r="C36" s="388">
        <v>7716486</v>
      </c>
      <c r="D36" s="388" t="s">
        <v>811</v>
      </c>
      <c r="E36" s="389">
        <v>46203</v>
      </c>
      <c r="F36" s="388" t="s">
        <v>815</v>
      </c>
      <c r="G36" s="388" t="s">
        <v>846</v>
      </c>
      <c r="H36" s="505"/>
      <c r="I36" s="384"/>
      <c r="J36" s="223">
        <f t="shared" si="0"/>
        <v>0</v>
      </c>
      <c r="K36" s="223">
        <f t="shared" si="1"/>
        <v>0</v>
      </c>
    </row>
    <row r="37" spans="1:11" ht="14.5" x14ac:dyDescent="0.35">
      <c r="A37" s="387" t="s">
        <v>808</v>
      </c>
      <c r="B37" s="388" t="s">
        <v>814</v>
      </c>
      <c r="C37" s="388">
        <v>7716486</v>
      </c>
      <c r="D37" s="388" t="s">
        <v>811</v>
      </c>
      <c r="E37" s="389">
        <v>46203</v>
      </c>
      <c r="F37" s="388" t="s">
        <v>815</v>
      </c>
      <c r="G37" s="388" t="s">
        <v>847</v>
      </c>
      <c r="H37" s="505"/>
      <c r="I37" s="384"/>
      <c r="J37" s="223">
        <f t="shared" ref="J37:J68" si="2">I37*H37</f>
        <v>0</v>
      </c>
      <c r="K37" s="223">
        <f t="shared" ref="K37:K68" si="3">H37-J37</f>
        <v>0</v>
      </c>
    </row>
    <row r="38" spans="1:11" ht="14.5" x14ac:dyDescent="0.35">
      <c r="A38" s="387" t="s">
        <v>808</v>
      </c>
      <c r="B38" s="388" t="s">
        <v>814</v>
      </c>
      <c r="C38" s="388">
        <v>7716486</v>
      </c>
      <c r="D38" s="388" t="s">
        <v>811</v>
      </c>
      <c r="E38" s="389">
        <v>46203</v>
      </c>
      <c r="F38" s="388" t="s">
        <v>815</v>
      </c>
      <c r="G38" s="388" t="s">
        <v>848</v>
      </c>
      <c r="H38" s="505"/>
      <c r="I38" s="384"/>
      <c r="J38" s="223">
        <f t="shared" si="2"/>
        <v>0</v>
      </c>
      <c r="K38" s="223">
        <f t="shared" si="3"/>
        <v>0</v>
      </c>
    </row>
    <row r="39" spans="1:11" ht="14.5" x14ac:dyDescent="0.35">
      <c r="A39" s="387" t="s">
        <v>808</v>
      </c>
      <c r="B39" s="388" t="s">
        <v>814</v>
      </c>
      <c r="C39" s="388">
        <v>7716486</v>
      </c>
      <c r="D39" s="388" t="s">
        <v>811</v>
      </c>
      <c r="E39" s="389">
        <v>46203</v>
      </c>
      <c r="F39" s="388" t="s">
        <v>815</v>
      </c>
      <c r="G39" s="388" t="s">
        <v>849</v>
      </c>
      <c r="H39" s="505"/>
      <c r="I39" s="384"/>
      <c r="J39" s="223">
        <f t="shared" si="2"/>
        <v>0</v>
      </c>
      <c r="K39" s="223">
        <f t="shared" si="3"/>
        <v>0</v>
      </c>
    </row>
    <row r="40" spans="1:11" ht="14.5" x14ac:dyDescent="0.35">
      <c r="A40" s="387" t="s">
        <v>808</v>
      </c>
      <c r="B40" s="388" t="s">
        <v>814</v>
      </c>
      <c r="C40" s="388">
        <v>7716486</v>
      </c>
      <c r="D40" s="388" t="s">
        <v>811</v>
      </c>
      <c r="E40" s="389">
        <v>46203</v>
      </c>
      <c r="F40" s="388" t="s">
        <v>815</v>
      </c>
      <c r="G40" s="388" t="s">
        <v>850</v>
      </c>
      <c r="H40" s="505"/>
      <c r="I40" s="384"/>
      <c r="J40" s="223">
        <f t="shared" si="2"/>
        <v>0</v>
      </c>
      <c r="K40" s="223">
        <f t="shared" si="3"/>
        <v>0</v>
      </c>
    </row>
    <row r="41" spans="1:11" ht="14.5" x14ac:dyDescent="0.35">
      <c r="A41" s="387" t="s">
        <v>808</v>
      </c>
      <c r="B41" s="388" t="s">
        <v>814</v>
      </c>
      <c r="C41" s="388">
        <v>7716486</v>
      </c>
      <c r="D41" s="388" t="s">
        <v>811</v>
      </c>
      <c r="E41" s="389">
        <v>46203</v>
      </c>
      <c r="F41" s="388" t="s">
        <v>815</v>
      </c>
      <c r="G41" s="388" t="s">
        <v>851</v>
      </c>
      <c r="H41" s="505"/>
      <c r="I41" s="384"/>
      <c r="J41" s="223">
        <f t="shared" si="2"/>
        <v>0</v>
      </c>
      <c r="K41" s="223">
        <f t="shared" si="3"/>
        <v>0</v>
      </c>
    </row>
    <row r="42" spans="1:11" ht="14.5" x14ac:dyDescent="0.35">
      <c r="A42" s="387" t="s">
        <v>808</v>
      </c>
      <c r="B42" s="388" t="s">
        <v>814</v>
      </c>
      <c r="C42" s="388">
        <v>7716486</v>
      </c>
      <c r="D42" s="388" t="s">
        <v>811</v>
      </c>
      <c r="E42" s="389">
        <v>46203</v>
      </c>
      <c r="F42" s="388" t="s">
        <v>815</v>
      </c>
      <c r="G42" s="388" t="s">
        <v>852</v>
      </c>
      <c r="H42" s="505"/>
      <c r="I42" s="384"/>
      <c r="J42" s="223">
        <f t="shared" si="2"/>
        <v>0</v>
      </c>
      <c r="K42" s="223">
        <f t="shared" si="3"/>
        <v>0</v>
      </c>
    </row>
    <row r="43" spans="1:11" ht="14.5" x14ac:dyDescent="0.35">
      <c r="A43" s="387" t="s">
        <v>808</v>
      </c>
      <c r="B43" s="388" t="s">
        <v>814</v>
      </c>
      <c r="C43" s="388">
        <v>7716486</v>
      </c>
      <c r="D43" s="388" t="s">
        <v>811</v>
      </c>
      <c r="E43" s="389">
        <v>46203</v>
      </c>
      <c r="F43" s="388" t="s">
        <v>815</v>
      </c>
      <c r="G43" s="388" t="s">
        <v>853</v>
      </c>
      <c r="H43" s="505"/>
      <c r="I43" s="384"/>
      <c r="J43" s="223">
        <f t="shared" si="2"/>
        <v>0</v>
      </c>
      <c r="K43" s="223">
        <f t="shared" si="3"/>
        <v>0</v>
      </c>
    </row>
    <row r="44" spans="1:11" ht="14.5" x14ac:dyDescent="0.35">
      <c r="A44" s="387" t="s">
        <v>808</v>
      </c>
      <c r="B44" s="388" t="s">
        <v>814</v>
      </c>
      <c r="C44" s="388">
        <v>7716486</v>
      </c>
      <c r="D44" s="388" t="s">
        <v>811</v>
      </c>
      <c r="E44" s="389">
        <v>46203</v>
      </c>
      <c r="F44" s="388" t="s">
        <v>815</v>
      </c>
      <c r="G44" s="388" t="s">
        <v>854</v>
      </c>
      <c r="H44" s="505"/>
      <c r="I44" s="384"/>
      <c r="J44" s="223">
        <f t="shared" si="2"/>
        <v>0</v>
      </c>
      <c r="K44" s="223">
        <f t="shared" si="3"/>
        <v>0</v>
      </c>
    </row>
    <row r="45" spans="1:11" ht="14.5" x14ac:dyDescent="0.35">
      <c r="A45" s="387" t="s">
        <v>808</v>
      </c>
      <c r="B45" s="388" t="s">
        <v>814</v>
      </c>
      <c r="C45" s="388">
        <v>7716486</v>
      </c>
      <c r="D45" s="388" t="s">
        <v>811</v>
      </c>
      <c r="E45" s="389">
        <v>46203</v>
      </c>
      <c r="F45" s="388" t="s">
        <v>815</v>
      </c>
      <c r="G45" s="388" t="s">
        <v>855</v>
      </c>
      <c r="H45" s="505"/>
      <c r="I45" s="384"/>
      <c r="J45" s="223">
        <f t="shared" si="2"/>
        <v>0</v>
      </c>
      <c r="K45" s="223">
        <f t="shared" si="3"/>
        <v>0</v>
      </c>
    </row>
    <row r="46" spans="1:11" ht="14.5" x14ac:dyDescent="0.35">
      <c r="A46" s="387" t="s">
        <v>808</v>
      </c>
      <c r="B46" s="388" t="s">
        <v>814</v>
      </c>
      <c r="C46" s="388">
        <v>7716486</v>
      </c>
      <c r="D46" s="388" t="s">
        <v>811</v>
      </c>
      <c r="E46" s="389">
        <v>46203</v>
      </c>
      <c r="F46" s="388" t="s">
        <v>815</v>
      </c>
      <c r="G46" s="388" t="s">
        <v>856</v>
      </c>
      <c r="H46" s="505"/>
      <c r="I46" s="384"/>
      <c r="J46" s="223">
        <f t="shared" si="2"/>
        <v>0</v>
      </c>
      <c r="K46" s="223">
        <f t="shared" si="3"/>
        <v>0</v>
      </c>
    </row>
    <row r="47" spans="1:11" ht="14.5" x14ac:dyDescent="0.35">
      <c r="A47" s="387" t="s">
        <v>808</v>
      </c>
      <c r="B47" s="388" t="s">
        <v>814</v>
      </c>
      <c r="C47" s="388">
        <v>7716486</v>
      </c>
      <c r="D47" s="388" t="s">
        <v>811</v>
      </c>
      <c r="E47" s="389">
        <v>46203</v>
      </c>
      <c r="F47" s="388" t="s">
        <v>815</v>
      </c>
      <c r="G47" s="388" t="s">
        <v>857</v>
      </c>
      <c r="H47" s="505"/>
      <c r="I47" s="384"/>
      <c r="J47" s="223">
        <f t="shared" si="2"/>
        <v>0</v>
      </c>
      <c r="K47" s="223">
        <f t="shared" si="3"/>
        <v>0</v>
      </c>
    </row>
    <row r="48" spans="1:11" ht="14.5" x14ac:dyDescent="0.35">
      <c r="A48" s="387" t="s">
        <v>808</v>
      </c>
      <c r="B48" s="388" t="s">
        <v>814</v>
      </c>
      <c r="C48" s="388">
        <v>7716486</v>
      </c>
      <c r="D48" s="388" t="s">
        <v>811</v>
      </c>
      <c r="E48" s="389">
        <v>46203</v>
      </c>
      <c r="F48" s="388" t="s">
        <v>815</v>
      </c>
      <c r="G48" s="388" t="s">
        <v>858</v>
      </c>
      <c r="H48" s="505"/>
      <c r="I48" s="384"/>
      <c r="J48" s="223">
        <f t="shared" si="2"/>
        <v>0</v>
      </c>
      <c r="K48" s="223">
        <f t="shared" si="3"/>
        <v>0</v>
      </c>
    </row>
    <row r="49" spans="1:11" ht="14.5" x14ac:dyDescent="0.35">
      <c r="A49" s="387" t="s">
        <v>808</v>
      </c>
      <c r="B49" s="388" t="s">
        <v>814</v>
      </c>
      <c r="C49" s="388">
        <v>7716486</v>
      </c>
      <c r="D49" s="388" t="s">
        <v>811</v>
      </c>
      <c r="E49" s="389">
        <v>46203</v>
      </c>
      <c r="F49" s="388" t="s">
        <v>815</v>
      </c>
      <c r="G49" s="388" t="s">
        <v>859</v>
      </c>
      <c r="H49" s="505"/>
      <c r="I49" s="384"/>
      <c r="J49" s="223">
        <f t="shared" si="2"/>
        <v>0</v>
      </c>
      <c r="K49" s="223">
        <f t="shared" si="3"/>
        <v>0</v>
      </c>
    </row>
    <row r="50" spans="1:11" ht="14.5" x14ac:dyDescent="0.35">
      <c r="A50" s="387" t="s">
        <v>808</v>
      </c>
      <c r="B50" s="388" t="s">
        <v>814</v>
      </c>
      <c r="C50" s="388">
        <v>7716486</v>
      </c>
      <c r="D50" s="388" t="s">
        <v>811</v>
      </c>
      <c r="E50" s="389">
        <v>46203</v>
      </c>
      <c r="F50" s="388" t="s">
        <v>815</v>
      </c>
      <c r="G50" s="388" t="s">
        <v>860</v>
      </c>
      <c r="H50" s="505"/>
      <c r="I50" s="384"/>
      <c r="J50" s="223">
        <f t="shared" si="2"/>
        <v>0</v>
      </c>
      <c r="K50" s="223">
        <f t="shared" si="3"/>
        <v>0</v>
      </c>
    </row>
    <row r="51" spans="1:11" ht="14.5" x14ac:dyDescent="0.35">
      <c r="A51" s="387" t="s">
        <v>808</v>
      </c>
      <c r="B51" s="388" t="s">
        <v>814</v>
      </c>
      <c r="C51" s="388">
        <v>7716486</v>
      </c>
      <c r="D51" s="388" t="s">
        <v>811</v>
      </c>
      <c r="E51" s="389">
        <v>46203</v>
      </c>
      <c r="F51" s="388" t="s">
        <v>815</v>
      </c>
      <c r="G51" s="388" t="s">
        <v>861</v>
      </c>
      <c r="H51" s="505"/>
      <c r="I51" s="384"/>
      <c r="J51" s="223">
        <f t="shared" si="2"/>
        <v>0</v>
      </c>
      <c r="K51" s="223">
        <f t="shared" si="3"/>
        <v>0</v>
      </c>
    </row>
    <row r="52" spans="1:11" ht="14.5" x14ac:dyDescent="0.35">
      <c r="A52" s="387" t="s">
        <v>808</v>
      </c>
      <c r="B52" s="388" t="s">
        <v>814</v>
      </c>
      <c r="C52" s="388">
        <v>7716486</v>
      </c>
      <c r="D52" s="388" t="s">
        <v>811</v>
      </c>
      <c r="E52" s="389">
        <v>46203</v>
      </c>
      <c r="F52" s="388" t="s">
        <v>815</v>
      </c>
      <c r="G52" s="388" t="s">
        <v>862</v>
      </c>
      <c r="H52" s="505"/>
      <c r="I52" s="384"/>
      <c r="J52" s="223">
        <f t="shared" si="2"/>
        <v>0</v>
      </c>
      <c r="K52" s="223">
        <f t="shared" si="3"/>
        <v>0</v>
      </c>
    </row>
    <row r="53" spans="1:11" ht="14.5" x14ac:dyDescent="0.35">
      <c r="A53" s="387" t="s">
        <v>808</v>
      </c>
      <c r="B53" s="388" t="s">
        <v>863</v>
      </c>
      <c r="C53" s="388">
        <v>7644543</v>
      </c>
      <c r="D53" s="388" t="s">
        <v>811</v>
      </c>
      <c r="E53" s="389">
        <v>46203</v>
      </c>
      <c r="F53" s="388" t="s">
        <v>864</v>
      </c>
      <c r="G53" s="388" t="s">
        <v>865</v>
      </c>
      <c r="H53" s="505"/>
      <c r="I53" s="384"/>
      <c r="J53" s="223">
        <f t="shared" si="2"/>
        <v>0</v>
      </c>
      <c r="K53" s="223">
        <f t="shared" si="3"/>
        <v>0</v>
      </c>
    </row>
    <row r="54" spans="1:11" ht="14.5" x14ac:dyDescent="0.35">
      <c r="A54" s="387" t="s">
        <v>808</v>
      </c>
      <c r="B54" s="388" t="s">
        <v>863</v>
      </c>
      <c r="C54" s="388">
        <v>7644543</v>
      </c>
      <c r="D54" s="388" t="s">
        <v>811</v>
      </c>
      <c r="E54" s="389">
        <v>46203</v>
      </c>
      <c r="F54" s="388" t="s">
        <v>864</v>
      </c>
      <c r="G54" s="388" t="s">
        <v>866</v>
      </c>
      <c r="H54" s="505"/>
      <c r="I54" s="384"/>
      <c r="J54" s="223">
        <f t="shared" si="2"/>
        <v>0</v>
      </c>
      <c r="K54" s="223">
        <f t="shared" si="3"/>
        <v>0</v>
      </c>
    </row>
    <row r="55" spans="1:11" ht="14.5" x14ac:dyDescent="0.35">
      <c r="A55" s="387" t="s">
        <v>808</v>
      </c>
      <c r="B55" s="388" t="s">
        <v>863</v>
      </c>
      <c r="C55" s="388">
        <v>7644543</v>
      </c>
      <c r="D55" s="388" t="s">
        <v>811</v>
      </c>
      <c r="E55" s="389">
        <v>46203</v>
      </c>
      <c r="F55" s="388" t="s">
        <v>864</v>
      </c>
      <c r="G55" s="388" t="s">
        <v>867</v>
      </c>
      <c r="H55" s="505"/>
      <c r="I55" s="384"/>
      <c r="J55" s="223">
        <f t="shared" si="2"/>
        <v>0</v>
      </c>
      <c r="K55" s="223">
        <f t="shared" si="3"/>
        <v>0</v>
      </c>
    </row>
    <row r="56" spans="1:11" ht="14.5" x14ac:dyDescent="0.35">
      <c r="A56" s="387" t="s">
        <v>808</v>
      </c>
      <c r="B56" s="388" t="s">
        <v>868</v>
      </c>
      <c r="C56" s="388" t="s">
        <v>810</v>
      </c>
      <c r="D56" s="388" t="s">
        <v>811</v>
      </c>
      <c r="E56" s="389">
        <v>46242</v>
      </c>
      <c r="F56" s="388" t="s">
        <v>869</v>
      </c>
      <c r="G56" s="388" t="s">
        <v>870</v>
      </c>
      <c r="H56" s="505"/>
      <c r="I56" s="384"/>
      <c r="J56" s="223">
        <f t="shared" si="2"/>
        <v>0</v>
      </c>
      <c r="K56" s="223">
        <f t="shared" si="3"/>
        <v>0</v>
      </c>
    </row>
    <row r="57" spans="1:11" ht="14.5" x14ac:dyDescent="0.35">
      <c r="A57" s="387" t="s">
        <v>808</v>
      </c>
      <c r="B57" s="388" t="s">
        <v>871</v>
      </c>
      <c r="C57" s="388">
        <v>7411516</v>
      </c>
      <c r="D57" s="388" t="s">
        <v>811</v>
      </c>
      <c r="E57" s="389">
        <v>46203</v>
      </c>
      <c r="F57" s="388" t="s">
        <v>872</v>
      </c>
      <c r="G57" s="388"/>
      <c r="H57" s="505"/>
      <c r="I57" s="384"/>
      <c r="J57" s="223">
        <f t="shared" si="2"/>
        <v>0</v>
      </c>
      <c r="K57" s="223">
        <f t="shared" si="3"/>
        <v>0</v>
      </c>
    </row>
    <row r="58" spans="1:11" ht="14.5" x14ac:dyDescent="0.35">
      <c r="A58" s="387" t="s">
        <v>808</v>
      </c>
      <c r="B58" s="388" t="s">
        <v>871</v>
      </c>
      <c r="C58" s="388">
        <v>7411516</v>
      </c>
      <c r="D58" s="388" t="s">
        <v>811</v>
      </c>
      <c r="E58" s="389">
        <v>46203</v>
      </c>
      <c r="F58" s="388" t="s">
        <v>872</v>
      </c>
      <c r="G58" s="388"/>
      <c r="H58" s="505"/>
      <c r="I58" s="384"/>
      <c r="J58" s="223">
        <f t="shared" si="2"/>
        <v>0</v>
      </c>
      <c r="K58" s="223">
        <f t="shared" si="3"/>
        <v>0</v>
      </c>
    </row>
    <row r="59" spans="1:11" ht="14.5" x14ac:dyDescent="0.35">
      <c r="A59" s="387" t="s">
        <v>808</v>
      </c>
      <c r="B59" s="388" t="s">
        <v>871</v>
      </c>
      <c r="C59" s="388">
        <v>7411516</v>
      </c>
      <c r="D59" s="388" t="s">
        <v>811</v>
      </c>
      <c r="E59" s="389">
        <v>46203</v>
      </c>
      <c r="F59" s="388" t="s">
        <v>872</v>
      </c>
      <c r="G59" s="388"/>
      <c r="H59" s="505"/>
      <c r="I59" s="384"/>
      <c r="J59" s="223">
        <f t="shared" si="2"/>
        <v>0</v>
      </c>
      <c r="K59" s="223">
        <f t="shared" si="3"/>
        <v>0</v>
      </c>
    </row>
    <row r="60" spans="1:11" ht="14.5" x14ac:dyDescent="0.35">
      <c r="A60" s="387" t="s">
        <v>808</v>
      </c>
      <c r="B60" s="388" t="s">
        <v>871</v>
      </c>
      <c r="C60" s="388">
        <v>7411516</v>
      </c>
      <c r="D60" s="388" t="s">
        <v>811</v>
      </c>
      <c r="E60" s="389">
        <v>46203</v>
      </c>
      <c r="F60" s="388" t="s">
        <v>872</v>
      </c>
      <c r="G60" s="388"/>
      <c r="H60" s="505"/>
      <c r="I60" s="384"/>
      <c r="J60" s="223">
        <f t="shared" si="2"/>
        <v>0</v>
      </c>
      <c r="K60" s="223">
        <f t="shared" si="3"/>
        <v>0</v>
      </c>
    </row>
    <row r="61" spans="1:11" ht="14.5" x14ac:dyDescent="0.35">
      <c r="A61" s="387" t="s">
        <v>808</v>
      </c>
      <c r="B61" s="388" t="s">
        <v>871</v>
      </c>
      <c r="C61" s="388">
        <v>7411516</v>
      </c>
      <c r="D61" s="388" t="s">
        <v>811</v>
      </c>
      <c r="E61" s="389">
        <v>46203</v>
      </c>
      <c r="F61" s="388" t="s">
        <v>872</v>
      </c>
      <c r="G61" s="388"/>
      <c r="H61" s="505"/>
      <c r="I61" s="384"/>
      <c r="J61" s="223">
        <f t="shared" si="2"/>
        <v>0</v>
      </c>
      <c r="K61" s="223">
        <f t="shared" si="3"/>
        <v>0</v>
      </c>
    </row>
    <row r="62" spans="1:11" ht="14.5" x14ac:dyDescent="0.35">
      <c r="A62" s="387" t="s">
        <v>808</v>
      </c>
      <c r="B62" s="388" t="s">
        <v>871</v>
      </c>
      <c r="C62" s="388">
        <v>7411516</v>
      </c>
      <c r="D62" s="388" t="s">
        <v>811</v>
      </c>
      <c r="E62" s="389">
        <v>46203</v>
      </c>
      <c r="F62" s="388" t="s">
        <v>872</v>
      </c>
      <c r="G62" s="388"/>
      <c r="H62" s="505"/>
      <c r="I62" s="384"/>
      <c r="J62" s="223">
        <f t="shared" si="2"/>
        <v>0</v>
      </c>
      <c r="K62" s="223">
        <f t="shared" si="3"/>
        <v>0</v>
      </c>
    </row>
    <row r="63" spans="1:11" ht="14.5" x14ac:dyDescent="0.35">
      <c r="A63" s="387" t="s">
        <v>808</v>
      </c>
      <c r="B63" s="388" t="s">
        <v>871</v>
      </c>
      <c r="C63" s="388">
        <v>7411516</v>
      </c>
      <c r="D63" s="388" t="s">
        <v>811</v>
      </c>
      <c r="E63" s="389">
        <v>46203</v>
      </c>
      <c r="F63" s="388" t="s">
        <v>872</v>
      </c>
      <c r="G63" s="388"/>
      <c r="H63" s="505"/>
      <c r="I63" s="384"/>
      <c r="J63" s="223">
        <f t="shared" si="2"/>
        <v>0</v>
      </c>
      <c r="K63" s="223">
        <f t="shared" si="3"/>
        <v>0</v>
      </c>
    </row>
    <row r="64" spans="1:11" ht="14.5" x14ac:dyDescent="0.35">
      <c r="A64" s="387" t="s">
        <v>808</v>
      </c>
      <c r="B64" s="388" t="s">
        <v>871</v>
      </c>
      <c r="C64" s="388">
        <v>7411516</v>
      </c>
      <c r="D64" s="388" t="s">
        <v>811</v>
      </c>
      <c r="E64" s="389">
        <v>46203</v>
      </c>
      <c r="F64" s="388" t="s">
        <v>872</v>
      </c>
      <c r="G64" s="388"/>
      <c r="H64" s="505"/>
      <c r="I64" s="384"/>
      <c r="J64" s="223">
        <f t="shared" si="2"/>
        <v>0</v>
      </c>
      <c r="K64" s="223">
        <f t="shared" si="3"/>
        <v>0</v>
      </c>
    </row>
    <row r="65" spans="1:11" ht="14.5" x14ac:dyDescent="0.35">
      <c r="A65" s="387" t="s">
        <v>808</v>
      </c>
      <c r="B65" s="388" t="s">
        <v>871</v>
      </c>
      <c r="C65" s="388">
        <v>7411516</v>
      </c>
      <c r="D65" s="388" t="s">
        <v>811</v>
      </c>
      <c r="E65" s="389">
        <v>46203</v>
      </c>
      <c r="F65" s="388" t="s">
        <v>872</v>
      </c>
      <c r="G65" s="388" t="s">
        <v>873</v>
      </c>
      <c r="H65" s="505"/>
      <c r="I65" s="384"/>
      <c r="J65" s="223">
        <f t="shared" si="2"/>
        <v>0</v>
      </c>
      <c r="K65" s="223">
        <f t="shared" si="3"/>
        <v>0</v>
      </c>
    </row>
    <row r="66" spans="1:11" ht="14.5" x14ac:dyDescent="0.35">
      <c r="A66" s="387" t="s">
        <v>808</v>
      </c>
      <c r="B66" s="388" t="s">
        <v>871</v>
      </c>
      <c r="C66" s="388">
        <v>7411516</v>
      </c>
      <c r="D66" s="388" t="s">
        <v>811</v>
      </c>
      <c r="E66" s="389">
        <v>46203</v>
      </c>
      <c r="F66" s="388" t="s">
        <v>872</v>
      </c>
      <c r="G66" s="388" t="s">
        <v>874</v>
      </c>
      <c r="H66" s="505"/>
      <c r="I66" s="384"/>
      <c r="J66" s="223">
        <f t="shared" si="2"/>
        <v>0</v>
      </c>
      <c r="K66" s="223">
        <f t="shared" si="3"/>
        <v>0</v>
      </c>
    </row>
    <row r="67" spans="1:11" ht="14.5" x14ac:dyDescent="0.35">
      <c r="A67" s="387" t="s">
        <v>808</v>
      </c>
      <c r="B67" s="388" t="s">
        <v>871</v>
      </c>
      <c r="C67" s="388">
        <v>7411516</v>
      </c>
      <c r="D67" s="388" t="s">
        <v>811</v>
      </c>
      <c r="E67" s="389">
        <v>46203</v>
      </c>
      <c r="F67" s="388" t="s">
        <v>872</v>
      </c>
      <c r="G67" s="388" t="s">
        <v>875</v>
      </c>
      <c r="H67" s="505"/>
      <c r="I67" s="384"/>
      <c r="J67" s="223">
        <f t="shared" si="2"/>
        <v>0</v>
      </c>
      <c r="K67" s="223">
        <f t="shared" si="3"/>
        <v>0</v>
      </c>
    </row>
    <row r="68" spans="1:11" ht="14.5" x14ac:dyDescent="0.35">
      <c r="A68" s="387" t="s">
        <v>808</v>
      </c>
      <c r="B68" s="388" t="s">
        <v>871</v>
      </c>
      <c r="C68" s="388">
        <v>7411516</v>
      </c>
      <c r="D68" s="388" t="s">
        <v>811</v>
      </c>
      <c r="E68" s="389">
        <v>46203</v>
      </c>
      <c r="F68" s="388" t="s">
        <v>872</v>
      </c>
      <c r="G68" s="388" t="s">
        <v>876</v>
      </c>
      <c r="H68" s="505"/>
      <c r="I68" s="384"/>
      <c r="J68" s="223">
        <f t="shared" si="2"/>
        <v>0</v>
      </c>
      <c r="K68" s="223">
        <f t="shared" si="3"/>
        <v>0</v>
      </c>
    </row>
    <row r="69" spans="1:11" ht="14.5" x14ac:dyDescent="0.35">
      <c r="A69" s="387" t="s">
        <v>808</v>
      </c>
      <c r="B69" s="388" t="s">
        <v>871</v>
      </c>
      <c r="C69" s="388">
        <v>7411516</v>
      </c>
      <c r="D69" s="388" t="s">
        <v>811</v>
      </c>
      <c r="E69" s="389">
        <v>46203</v>
      </c>
      <c r="F69" s="388" t="s">
        <v>872</v>
      </c>
      <c r="G69" s="388" t="s">
        <v>877</v>
      </c>
      <c r="H69" s="505"/>
      <c r="I69" s="384"/>
      <c r="J69" s="223">
        <f t="shared" ref="J69:J100" si="4">I69*H69</f>
        <v>0</v>
      </c>
      <c r="K69" s="223">
        <f t="shared" ref="K69:K100" si="5">H69-J69</f>
        <v>0</v>
      </c>
    </row>
    <row r="70" spans="1:11" ht="14.5" x14ac:dyDescent="0.35">
      <c r="A70" s="387" t="s">
        <v>808</v>
      </c>
      <c r="B70" s="388" t="s">
        <v>871</v>
      </c>
      <c r="C70" s="388">
        <v>7411516</v>
      </c>
      <c r="D70" s="388" t="s">
        <v>811</v>
      </c>
      <c r="E70" s="389">
        <v>46203</v>
      </c>
      <c r="F70" s="388" t="s">
        <v>872</v>
      </c>
      <c r="G70" s="388" t="s">
        <v>878</v>
      </c>
      <c r="H70" s="505"/>
      <c r="I70" s="384"/>
      <c r="J70" s="223">
        <f t="shared" si="4"/>
        <v>0</v>
      </c>
      <c r="K70" s="223">
        <f t="shared" si="5"/>
        <v>0</v>
      </c>
    </row>
    <row r="71" spans="1:11" ht="14.5" x14ac:dyDescent="0.35">
      <c r="A71" s="387" t="s">
        <v>808</v>
      </c>
      <c r="B71" s="388" t="s">
        <v>871</v>
      </c>
      <c r="C71" s="388">
        <v>7411516</v>
      </c>
      <c r="D71" s="388" t="s">
        <v>811</v>
      </c>
      <c r="E71" s="389">
        <v>46203</v>
      </c>
      <c r="F71" s="388" t="s">
        <v>872</v>
      </c>
      <c r="G71" s="388" t="s">
        <v>879</v>
      </c>
      <c r="H71" s="505"/>
      <c r="I71" s="384"/>
      <c r="J71" s="223">
        <f t="shared" si="4"/>
        <v>0</v>
      </c>
      <c r="K71" s="223">
        <f t="shared" si="5"/>
        <v>0</v>
      </c>
    </row>
    <row r="72" spans="1:11" ht="14.5" x14ac:dyDescent="0.35">
      <c r="A72" s="387" t="s">
        <v>808</v>
      </c>
      <c r="B72" s="388" t="s">
        <v>871</v>
      </c>
      <c r="C72" s="388">
        <v>7411516</v>
      </c>
      <c r="D72" s="388" t="s">
        <v>811</v>
      </c>
      <c r="E72" s="389">
        <v>46203</v>
      </c>
      <c r="F72" s="388" t="s">
        <v>872</v>
      </c>
      <c r="G72" s="388" t="s">
        <v>880</v>
      </c>
      <c r="H72" s="505"/>
      <c r="I72" s="384"/>
      <c r="J72" s="223">
        <f t="shared" si="4"/>
        <v>0</v>
      </c>
      <c r="K72" s="223">
        <f t="shared" si="5"/>
        <v>0</v>
      </c>
    </row>
    <row r="73" spans="1:11" ht="14.5" x14ac:dyDescent="0.35">
      <c r="A73" s="387" t="s">
        <v>808</v>
      </c>
      <c r="B73" s="388" t="s">
        <v>871</v>
      </c>
      <c r="C73" s="388">
        <v>7411516</v>
      </c>
      <c r="D73" s="388" t="s">
        <v>811</v>
      </c>
      <c r="E73" s="389">
        <v>46203</v>
      </c>
      <c r="F73" s="388" t="s">
        <v>872</v>
      </c>
      <c r="G73" s="388" t="s">
        <v>881</v>
      </c>
      <c r="H73" s="505"/>
      <c r="I73" s="384"/>
      <c r="J73" s="223">
        <f t="shared" si="4"/>
        <v>0</v>
      </c>
      <c r="K73" s="223">
        <f t="shared" si="5"/>
        <v>0</v>
      </c>
    </row>
    <row r="74" spans="1:11" ht="14.5" x14ac:dyDescent="0.35">
      <c r="A74" s="387" t="s">
        <v>808</v>
      </c>
      <c r="B74" s="388" t="s">
        <v>871</v>
      </c>
      <c r="C74" s="388">
        <v>7411516</v>
      </c>
      <c r="D74" s="388" t="s">
        <v>811</v>
      </c>
      <c r="E74" s="389">
        <v>46203</v>
      </c>
      <c r="F74" s="388" t="s">
        <v>872</v>
      </c>
      <c r="G74" s="388" t="s">
        <v>882</v>
      </c>
      <c r="H74" s="505"/>
      <c r="I74" s="384"/>
      <c r="J74" s="223">
        <f t="shared" si="4"/>
        <v>0</v>
      </c>
      <c r="K74" s="223">
        <f t="shared" si="5"/>
        <v>0</v>
      </c>
    </row>
    <row r="75" spans="1:11" ht="14.5" x14ac:dyDescent="0.35">
      <c r="A75" s="387" t="s">
        <v>808</v>
      </c>
      <c r="B75" s="388" t="s">
        <v>871</v>
      </c>
      <c r="C75" s="388">
        <v>7411516</v>
      </c>
      <c r="D75" s="388" t="s">
        <v>811</v>
      </c>
      <c r="E75" s="389">
        <v>46203</v>
      </c>
      <c r="F75" s="388" t="s">
        <v>872</v>
      </c>
      <c r="G75" s="388" t="s">
        <v>883</v>
      </c>
      <c r="H75" s="505"/>
      <c r="I75" s="384"/>
      <c r="J75" s="223">
        <f t="shared" si="4"/>
        <v>0</v>
      </c>
      <c r="K75" s="223">
        <f t="shared" si="5"/>
        <v>0</v>
      </c>
    </row>
    <row r="76" spans="1:11" ht="12.75" customHeight="1" x14ac:dyDescent="0.35">
      <c r="A76" s="387" t="s">
        <v>808</v>
      </c>
      <c r="B76" s="388" t="s">
        <v>871</v>
      </c>
      <c r="C76" s="388">
        <v>7411516</v>
      </c>
      <c r="D76" s="388" t="s">
        <v>811</v>
      </c>
      <c r="E76" s="389">
        <v>46203</v>
      </c>
      <c r="F76" s="388" t="s">
        <v>872</v>
      </c>
      <c r="G76" s="388" t="s">
        <v>884</v>
      </c>
      <c r="H76" s="505"/>
      <c r="I76" s="384"/>
      <c r="J76" s="223">
        <f t="shared" si="4"/>
        <v>0</v>
      </c>
      <c r="K76" s="223">
        <f t="shared" si="5"/>
        <v>0</v>
      </c>
    </row>
    <row r="77" spans="1:11" ht="12.75" customHeight="1" x14ac:dyDescent="0.35">
      <c r="A77" s="387" t="s">
        <v>808</v>
      </c>
      <c r="B77" s="388" t="s">
        <v>871</v>
      </c>
      <c r="C77" s="388">
        <v>7411516</v>
      </c>
      <c r="D77" s="388" t="s">
        <v>811</v>
      </c>
      <c r="E77" s="389">
        <v>46203</v>
      </c>
      <c r="F77" s="388" t="s">
        <v>872</v>
      </c>
      <c r="G77" s="388" t="s">
        <v>885</v>
      </c>
      <c r="H77" s="505"/>
      <c r="I77" s="384"/>
      <c r="J77" s="223">
        <f t="shared" si="4"/>
        <v>0</v>
      </c>
      <c r="K77" s="223">
        <f t="shared" si="5"/>
        <v>0</v>
      </c>
    </row>
    <row r="78" spans="1:11" ht="14.5" x14ac:dyDescent="0.35">
      <c r="A78" s="387" t="s">
        <v>808</v>
      </c>
      <c r="B78" s="388" t="s">
        <v>871</v>
      </c>
      <c r="C78" s="388">
        <v>7411516</v>
      </c>
      <c r="D78" s="388" t="s">
        <v>811</v>
      </c>
      <c r="E78" s="389">
        <v>46203</v>
      </c>
      <c r="F78" s="388" t="s">
        <v>872</v>
      </c>
      <c r="G78" s="388" t="s">
        <v>886</v>
      </c>
      <c r="H78" s="505"/>
      <c r="I78" s="384"/>
      <c r="J78" s="223">
        <f t="shared" si="4"/>
        <v>0</v>
      </c>
      <c r="K78" s="223">
        <f t="shared" si="5"/>
        <v>0</v>
      </c>
    </row>
    <row r="79" spans="1:11" ht="14.5" x14ac:dyDescent="0.35">
      <c r="A79" s="387" t="s">
        <v>808</v>
      </c>
      <c r="B79" s="388" t="s">
        <v>871</v>
      </c>
      <c r="C79" s="388">
        <v>7411516</v>
      </c>
      <c r="D79" s="388" t="s">
        <v>811</v>
      </c>
      <c r="E79" s="389">
        <v>46203</v>
      </c>
      <c r="F79" s="388" t="s">
        <v>872</v>
      </c>
      <c r="G79" s="388" t="s">
        <v>887</v>
      </c>
      <c r="H79" s="505"/>
      <c r="I79" s="384"/>
      <c r="J79" s="223">
        <f t="shared" si="4"/>
        <v>0</v>
      </c>
      <c r="K79" s="223">
        <f t="shared" si="5"/>
        <v>0</v>
      </c>
    </row>
    <row r="80" spans="1:11" ht="12.75" customHeight="1" x14ac:dyDescent="0.35">
      <c r="A80" s="387" t="s">
        <v>808</v>
      </c>
      <c r="B80" s="388" t="s">
        <v>871</v>
      </c>
      <c r="C80" s="388">
        <v>7411516</v>
      </c>
      <c r="D80" s="388" t="s">
        <v>811</v>
      </c>
      <c r="E80" s="389">
        <v>46203</v>
      </c>
      <c r="F80" s="388" t="s">
        <v>872</v>
      </c>
      <c r="G80" s="388" t="s">
        <v>888</v>
      </c>
      <c r="H80" s="505"/>
      <c r="I80" s="384"/>
      <c r="J80" s="223">
        <f t="shared" si="4"/>
        <v>0</v>
      </c>
      <c r="K80" s="223">
        <f t="shared" si="5"/>
        <v>0</v>
      </c>
    </row>
    <row r="81" spans="1:11" ht="12.75" customHeight="1" x14ac:dyDescent="0.35">
      <c r="A81" s="387" t="s">
        <v>808</v>
      </c>
      <c r="B81" s="388" t="s">
        <v>871</v>
      </c>
      <c r="C81" s="388">
        <v>7411516</v>
      </c>
      <c r="D81" s="388" t="s">
        <v>811</v>
      </c>
      <c r="E81" s="389">
        <v>46203</v>
      </c>
      <c r="F81" s="388" t="s">
        <v>872</v>
      </c>
      <c r="G81" s="388" t="s">
        <v>889</v>
      </c>
      <c r="H81" s="505"/>
      <c r="I81" s="384"/>
      <c r="J81" s="223">
        <f t="shared" si="4"/>
        <v>0</v>
      </c>
      <c r="K81" s="223">
        <f t="shared" si="5"/>
        <v>0</v>
      </c>
    </row>
    <row r="82" spans="1:11" ht="12.75" customHeight="1" x14ac:dyDescent="0.35">
      <c r="A82" s="387" t="s">
        <v>808</v>
      </c>
      <c r="B82" s="388" t="s">
        <v>871</v>
      </c>
      <c r="C82" s="388">
        <v>7411516</v>
      </c>
      <c r="D82" s="388" t="s">
        <v>811</v>
      </c>
      <c r="E82" s="389">
        <v>46203</v>
      </c>
      <c r="F82" s="388" t="s">
        <v>872</v>
      </c>
      <c r="G82" s="388" t="s">
        <v>890</v>
      </c>
      <c r="H82" s="505"/>
      <c r="I82" s="384"/>
      <c r="J82" s="223">
        <f t="shared" si="4"/>
        <v>0</v>
      </c>
      <c r="K82" s="223">
        <f t="shared" si="5"/>
        <v>0</v>
      </c>
    </row>
    <row r="83" spans="1:11" ht="12.75" customHeight="1" x14ac:dyDescent="0.35">
      <c r="A83" s="387" t="s">
        <v>808</v>
      </c>
      <c r="B83" s="388" t="s">
        <v>871</v>
      </c>
      <c r="C83" s="388">
        <v>7411516</v>
      </c>
      <c r="D83" s="388" t="s">
        <v>811</v>
      </c>
      <c r="E83" s="389">
        <v>46203</v>
      </c>
      <c r="F83" s="388" t="s">
        <v>872</v>
      </c>
      <c r="G83" s="388" t="s">
        <v>891</v>
      </c>
      <c r="H83" s="505"/>
      <c r="I83" s="384"/>
      <c r="J83" s="223">
        <f t="shared" si="4"/>
        <v>0</v>
      </c>
      <c r="K83" s="223">
        <f t="shared" si="5"/>
        <v>0</v>
      </c>
    </row>
    <row r="84" spans="1:11" ht="12.75" customHeight="1" x14ac:dyDescent="0.35">
      <c r="A84" s="387" t="s">
        <v>808</v>
      </c>
      <c r="B84" s="388" t="s">
        <v>871</v>
      </c>
      <c r="C84" s="388">
        <v>7411516</v>
      </c>
      <c r="D84" s="388" t="s">
        <v>811</v>
      </c>
      <c r="E84" s="389">
        <v>46203</v>
      </c>
      <c r="F84" s="388" t="s">
        <v>872</v>
      </c>
      <c r="G84" s="388" t="s">
        <v>892</v>
      </c>
      <c r="H84" s="505"/>
      <c r="I84" s="384"/>
      <c r="J84" s="223">
        <f t="shared" si="4"/>
        <v>0</v>
      </c>
      <c r="K84" s="223">
        <f t="shared" si="5"/>
        <v>0</v>
      </c>
    </row>
    <row r="85" spans="1:11" ht="12.75" customHeight="1" x14ac:dyDescent="0.35">
      <c r="A85" s="387" t="s">
        <v>808</v>
      </c>
      <c r="B85" s="388" t="s">
        <v>871</v>
      </c>
      <c r="C85" s="388">
        <v>7411516</v>
      </c>
      <c r="D85" s="388" t="s">
        <v>811</v>
      </c>
      <c r="E85" s="389">
        <v>46203</v>
      </c>
      <c r="F85" s="388" t="s">
        <v>872</v>
      </c>
      <c r="G85" s="388" t="s">
        <v>893</v>
      </c>
      <c r="H85" s="505"/>
      <c r="I85" s="384"/>
      <c r="J85" s="223">
        <f t="shared" si="4"/>
        <v>0</v>
      </c>
      <c r="K85" s="223">
        <f t="shared" si="5"/>
        <v>0</v>
      </c>
    </row>
    <row r="86" spans="1:11" ht="12.75" customHeight="1" x14ac:dyDescent="0.35">
      <c r="A86" s="387" t="s">
        <v>808</v>
      </c>
      <c r="B86" s="388" t="s">
        <v>871</v>
      </c>
      <c r="C86" s="388">
        <v>7411516</v>
      </c>
      <c r="D86" s="388" t="s">
        <v>811</v>
      </c>
      <c r="E86" s="389">
        <v>46203</v>
      </c>
      <c r="F86" s="388" t="s">
        <v>872</v>
      </c>
      <c r="G86" s="388" t="s">
        <v>894</v>
      </c>
      <c r="H86" s="505"/>
      <c r="I86" s="384"/>
      <c r="J86" s="223">
        <f t="shared" si="4"/>
        <v>0</v>
      </c>
      <c r="K86" s="223">
        <f t="shared" si="5"/>
        <v>0</v>
      </c>
    </row>
    <row r="87" spans="1:11" ht="12.75" customHeight="1" x14ac:dyDescent="0.35">
      <c r="A87" s="387" t="s">
        <v>808</v>
      </c>
      <c r="B87" s="388" t="s">
        <v>871</v>
      </c>
      <c r="C87" s="388">
        <v>7411516</v>
      </c>
      <c r="D87" s="388" t="s">
        <v>811</v>
      </c>
      <c r="E87" s="389">
        <v>46203</v>
      </c>
      <c r="F87" s="388" t="s">
        <v>872</v>
      </c>
      <c r="G87" s="388" t="s">
        <v>895</v>
      </c>
      <c r="H87" s="505"/>
      <c r="I87" s="384"/>
      <c r="J87" s="223">
        <f t="shared" si="4"/>
        <v>0</v>
      </c>
      <c r="K87" s="223">
        <f t="shared" si="5"/>
        <v>0</v>
      </c>
    </row>
    <row r="88" spans="1:11" ht="12.75" customHeight="1" x14ac:dyDescent="0.35">
      <c r="A88" s="387" t="s">
        <v>808</v>
      </c>
      <c r="B88" s="388" t="s">
        <v>871</v>
      </c>
      <c r="C88" s="388">
        <v>7411516</v>
      </c>
      <c r="D88" s="388" t="s">
        <v>811</v>
      </c>
      <c r="E88" s="389">
        <v>46203</v>
      </c>
      <c r="F88" s="388" t="s">
        <v>872</v>
      </c>
      <c r="G88" s="388" t="s">
        <v>896</v>
      </c>
      <c r="H88" s="505"/>
      <c r="I88" s="384"/>
      <c r="J88" s="223">
        <f t="shared" si="4"/>
        <v>0</v>
      </c>
      <c r="K88" s="223">
        <f t="shared" si="5"/>
        <v>0</v>
      </c>
    </row>
    <row r="89" spans="1:11" ht="12.75" customHeight="1" x14ac:dyDescent="0.35">
      <c r="A89" s="387" t="s">
        <v>808</v>
      </c>
      <c r="B89" s="388" t="s">
        <v>871</v>
      </c>
      <c r="C89" s="388">
        <v>7411516</v>
      </c>
      <c r="D89" s="388" t="s">
        <v>811</v>
      </c>
      <c r="E89" s="389">
        <v>46203</v>
      </c>
      <c r="F89" s="388" t="s">
        <v>872</v>
      </c>
      <c r="G89" s="388" t="s">
        <v>897</v>
      </c>
      <c r="H89" s="505"/>
      <c r="I89" s="384"/>
      <c r="J89" s="223">
        <f t="shared" si="4"/>
        <v>0</v>
      </c>
      <c r="K89" s="223">
        <f t="shared" si="5"/>
        <v>0</v>
      </c>
    </row>
    <row r="90" spans="1:11" ht="12.75" customHeight="1" x14ac:dyDescent="0.35">
      <c r="A90" s="387" t="s">
        <v>808</v>
      </c>
      <c r="B90" s="388" t="s">
        <v>871</v>
      </c>
      <c r="C90" s="388">
        <v>7411516</v>
      </c>
      <c r="D90" s="388" t="s">
        <v>811</v>
      </c>
      <c r="E90" s="389">
        <v>46203</v>
      </c>
      <c r="F90" s="388" t="s">
        <v>872</v>
      </c>
      <c r="G90" s="388" t="s">
        <v>898</v>
      </c>
      <c r="H90" s="505"/>
      <c r="I90" s="384"/>
      <c r="J90" s="223">
        <f t="shared" si="4"/>
        <v>0</v>
      </c>
      <c r="K90" s="223">
        <f t="shared" si="5"/>
        <v>0</v>
      </c>
    </row>
    <row r="91" spans="1:11" ht="12.75" customHeight="1" x14ac:dyDescent="0.35">
      <c r="A91" s="387" t="s">
        <v>808</v>
      </c>
      <c r="B91" s="388" t="s">
        <v>871</v>
      </c>
      <c r="C91" s="388">
        <v>7411516</v>
      </c>
      <c r="D91" s="388" t="s">
        <v>811</v>
      </c>
      <c r="E91" s="389">
        <v>46203</v>
      </c>
      <c r="F91" s="388" t="s">
        <v>872</v>
      </c>
      <c r="G91" s="388" t="s">
        <v>899</v>
      </c>
      <c r="H91" s="505"/>
      <c r="I91" s="384"/>
      <c r="J91" s="223">
        <f t="shared" si="4"/>
        <v>0</v>
      </c>
      <c r="K91" s="223">
        <f t="shared" si="5"/>
        <v>0</v>
      </c>
    </row>
    <row r="92" spans="1:11" ht="12.75" customHeight="1" x14ac:dyDescent="0.35">
      <c r="A92" s="387" t="s">
        <v>808</v>
      </c>
      <c r="B92" s="388" t="s">
        <v>871</v>
      </c>
      <c r="C92" s="388">
        <v>7411516</v>
      </c>
      <c r="D92" s="388" t="s">
        <v>811</v>
      </c>
      <c r="E92" s="389">
        <v>46203</v>
      </c>
      <c r="F92" s="388" t="s">
        <v>872</v>
      </c>
      <c r="G92" s="388" t="s">
        <v>900</v>
      </c>
      <c r="H92" s="505"/>
      <c r="I92" s="384"/>
      <c r="J92" s="223">
        <f t="shared" si="4"/>
        <v>0</v>
      </c>
      <c r="K92" s="223">
        <f t="shared" si="5"/>
        <v>0</v>
      </c>
    </row>
    <row r="93" spans="1:11" ht="12.75" customHeight="1" x14ac:dyDescent="0.35">
      <c r="A93" s="387" t="s">
        <v>808</v>
      </c>
      <c r="B93" s="388" t="s">
        <v>871</v>
      </c>
      <c r="C93" s="388">
        <v>7411516</v>
      </c>
      <c r="D93" s="388" t="s">
        <v>811</v>
      </c>
      <c r="E93" s="389">
        <v>46203</v>
      </c>
      <c r="F93" s="388" t="s">
        <v>872</v>
      </c>
      <c r="G93" s="388" t="s">
        <v>901</v>
      </c>
      <c r="H93" s="505"/>
      <c r="I93" s="384"/>
      <c r="J93" s="223">
        <f t="shared" si="4"/>
        <v>0</v>
      </c>
      <c r="K93" s="223">
        <f t="shared" si="5"/>
        <v>0</v>
      </c>
    </row>
    <row r="94" spans="1:11" ht="12.75" customHeight="1" x14ac:dyDescent="0.35">
      <c r="A94" s="387" t="s">
        <v>808</v>
      </c>
      <c r="B94" s="388" t="s">
        <v>871</v>
      </c>
      <c r="C94" s="388">
        <v>7411516</v>
      </c>
      <c r="D94" s="388" t="s">
        <v>811</v>
      </c>
      <c r="E94" s="389">
        <v>46203</v>
      </c>
      <c r="F94" s="388" t="s">
        <v>872</v>
      </c>
      <c r="G94" s="388" t="s">
        <v>902</v>
      </c>
      <c r="H94" s="505"/>
      <c r="I94" s="384"/>
      <c r="J94" s="223">
        <f t="shared" si="4"/>
        <v>0</v>
      </c>
      <c r="K94" s="223">
        <f t="shared" si="5"/>
        <v>0</v>
      </c>
    </row>
    <row r="95" spans="1:11" ht="12.75" customHeight="1" x14ac:dyDescent="0.35">
      <c r="A95" s="387" t="s">
        <v>808</v>
      </c>
      <c r="B95" s="388" t="s">
        <v>871</v>
      </c>
      <c r="C95" s="388">
        <v>7411516</v>
      </c>
      <c r="D95" s="388" t="s">
        <v>811</v>
      </c>
      <c r="E95" s="389">
        <v>46203</v>
      </c>
      <c r="F95" s="388" t="s">
        <v>872</v>
      </c>
      <c r="G95" s="388" t="s">
        <v>903</v>
      </c>
      <c r="H95" s="505"/>
      <c r="I95" s="384"/>
      <c r="J95" s="223">
        <f t="shared" si="4"/>
        <v>0</v>
      </c>
      <c r="K95" s="223">
        <f t="shared" si="5"/>
        <v>0</v>
      </c>
    </row>
    <row r="96" spans="1:11" ht="12.75" customHeight="1" x14ac:dyDescent="0.35">
      <c r="A96" s="387" t="s">
        <v>808</v>
      </c>
      <c r="B96" s="388" t="s">
        <v>871</v>
      </c>
      <c r="C96" s="388">
        <v>7411516</v>
      </c>
      <c r="D96" s="388" t="s">
        <v>811</v>
      </c>
      <c r="E96" s="389">
        <v>46203</v>
      </c>
      <c r="F96" s="388" t="s">
        <v>872</v>
      </c>
      <c r="G96" s="388" t="s">
        <v>904</v>
      </c>
      <c r="H96" s="505"/>
      <c r="I96" s="384"/>
      <c r="J96" s="223">
        <f t="shared" si="4"/>
        <v>0</v>
      </c>
      <c r="K96" s="223">
        <f t="shared" si="5"/>
        <v>0</v>
      </c>
    </row>
    <row r="97" spans="1:11" ht="12.75" customHeight="1" x14ac:dyDescent="0.35">
      <c r="A97" s="387" t="s">
        <v>808</v>
      </c>
      <c r="B97" s="388" t="s">
        <v>871</v>
      </c>
      <c r="C97" s="388">
        <v>7411516</v>
      </c>
      <c r="D97" s="388" t="s">
        <v>811</v>
      </c>
      <c r="E97" s="389">
        <v>46203</v>
      </c>
      <c r="F97" s="388" t="s">
        <v>872</v>
      </c>
      <c r="G97" s="388" t="s">
        <v>905</v>
      </c>
      <c r="H97" s="505"/>
      <c r="I97" s="384"/>
      <c r="J97" s="223">
        <f t="shared" si="4"/>
        <v>0</v>
      </c>
      <c r="K97" s="223">
        <f t="shared" si="5"/>
        <v>0</v>
      </c>
    </row>
    <row r="98" spans="1:11" ht="12.75" customHeight="1" x14ac:dyDescent="0.35">
      <c r="A98" s="387" t="s">
        <v>808</v>
      </c>
      <c r="B98" s="388" t="s">
        <v>871</v>
      </c>
      <c r="C98" s="388">
        <v>7411516</v>
      </c>
      <c r="D98" s="388" t="s">
        <v>811</v>
      </c>
      <c r="E98" s="389">
        <v>46203</v>
      </c>
      <c r="F98" s="388" t="s">
        <v>872</v>
      </c>
      <c r="G98" s="388" t="s">
        <v>906</v>
      </c>
      <c r="H98" s="505"/>
      <c r="I98" s="384"/>
      <c r="J98" s="223">
        <f t="shared" si="4"/>
        <v>0</v>
      </c>
      <c r="K98" s="223">
        <f t="shared" si="5"/>
        <v>0</v>
      </c>
    </row>
    <row r="99" spans="1:11" ht="12.75" customHeight="1" x14ac:dyDescent="0.35">
      <c r="A99" s="387" t="s">
        <v>808</v>
      </c>
      <c r="B99" s="388" t="s">
        <v>871</v>
      </c>
      <c r="C99" s="388">
        <v>7411516</v>
      </c>
      <c r="D99" s="388" t="s">
        <v>811</v>
      </c>
      <c r="E99" s="389">
        <v>46203</v>
      </c>
      <c r="F99" s="388" t="s">
        <v>872</v>
      </c>
      <c r="G99" s="388" t="s">
        <v>907</v>
      </c>
      <c r="H99" s="505"/>
      <c r="I99" s="384"/>
      <c r="J99" s="223">
        <f t="shared" si="4"/>
        <v>0</v>
      </c>
      <c r="K99" s="223">
        <f t="shared" si="5"/>
        <v>0</v>
      </c>
    </row>
    <row r="100" spans="1:11" ht="12.75" customHeight="1" x14ac:dyDescent="0.35">
      <c r="A100" s="387" t="s">
        <v>808</v>
      </c>
      <c r="B100" s="388" t="s">
        <v>871</v>
      </c>
      <c r="C100" s="388">
        <v>7411516</v>
      </c>
      <c r="D100" s="388" t="s">
        <v>811</v>
      </c>
      <c r="E100" s="389">
        <v>46203</v>
      </c>
      <c r="F100" s="388" t="s">
        <v>872</v>
      </c>
      <c r="G100" s="388" t="s">
        <v>908</v>
      </c>
      <c r="H100" s="505"/>
      <c r="I100" s="384"/>
      <c r="J100" s="223">
        <f t="shared" si="4"/>
        <v>0</v>
      </c>
      <c r="K100" s="223">
        <f t="shared" si="5"/>
        <v>0</v>
      </c>
    </row>
    <row r="101" spans="1:11" ht="12.75" customHeight="1" x14ac:dyDescent="0.35">
      <c r="A101" s="387" t="s">
        <v>808</v>
      </c>
      <c r="B101" s="388" t="s">
        <v>871</v>
      </c>
      <c r="C101" s="388">
        <v>7411516</v>
      </c>
      <c r="D101" s="388" t="s">
        <v>811</v>
      </c>
      <c r="E101" s="389">
        <v>46203</v>
      </c>
      <c r="F101" s="388" t="s">
        <v>872</v>
      </c>
      <c r="G101" s="388" t="s">
        <v>909</v>
      </c>
      <c r="H101" s="505"/>
      <c r="I101" s="384"/>
      <c r="J101" s="223">
        <f t="shared" ref="J101:J132" si="6">I101*H101</f>
        <v>0</v>
      </c>
      <c r="K101" s="223">
        <f t="shared" ref="K101:K132" si="7">H101-J101</f>
        <v>0</v>
      </c>
    </row>
    <row r="102" spans="1:11" ht="12.75" customHeight="1" x14ac:dyDescent="0.35">
      <c r="A102" s="387" t="s">
        <v>808</v>
      </c>
      <c r="B102" s="388" t="s">
        <v>871</v>
      </c>
      <c r="C102" s="388">
        <v>7411516</v>
      </c>
      <c r="D102" s="388" t="s">
        <v>811</v>
      </c>
      <c r="E102" s="389">
        <v>46203</v>
      </c>
      <c r="F102" s="388" t="s">
        <v>872</v>
      </c>
      <c r="G102" s="388" t="s">
        <v>910</v>
      </c>
      <c r="H102" s="505"/>
      <c r="I102" s="384"/>
      <c r="J102" s="223">
        <f t="shared" si="6"/>
        <v>0</v>
      </c>
      <c r="K102" s="223">
        <f t="shared" si="7"/>
        <v>0</v>
      </c>
    </row>
    <row r="103" spans="1:11" ht="12.75" customHeight="1" x14ac:dyDescent="0.35">
      <c r="A103" s="387" t="s">
        <v>808</v>
      </c>
      <c r="B103" s="388" t="s">
        <v>871</v>
      </c>
      <c r="C103" s="388">
        <v>7411516</v>
      </c>
      <c r="D103" s="388" t="s">
        <v>811</v>
      </c>
      <c r="E103" s="389">
        <v>46203</v>
      </c>
      <c r="F103" s="388" t="s">
        <v>872</v>
      </c>
      <c r="G103" s="388" t="s">
        <v>911</v>
      </c>
      <c r="H103" s="505"/>
      <c r="I103" s="384"/>
      <c r="J103" s="223">
        <f t="shared" si="6"/>
        <v>0</v>
      </c>
      <c r="K103" s="223">
        <f t="shared" si="7"/>
        <v>0</v>
      </c>
    </row>
    <row r="104" spans="1:11" ht="12.75" customHeight="1" x14ac:dyDescent="0.35">
      <c r="A104" s="387" t="s">
        <v>808</v>
      </c>
      <c r="B104" s="388" t="s">
        <v>871</v>
      </c>
      <c r="C104" s="388">
        <v>7411516</v>
      </c>
      <c r="D104" s="388" t="s">
        <v>811</v>
      </c>
      <c r="E104" s="389">
        <v>46203</v>
      </c>
      <c r="F104" s="388" t="s">
        <v>872</v>
      </c>
      <c r="G104" s="388" t="s">
        <v>912</v>
      </c>
      <c r="H104" s="505"/>
      <c r="I104" s="384"/>
      <c r="J104" s="223">
        <f t="shared" si="6"/>
        <v>0</v>
      </c>
      <c r="K104" s="223">
        <f t="shared" si="7"/>
        <v>0</v>
      </c>
    </row>
    <row r="105" spans="1:11" ht="12.75" customHeight="1" x14ac:dyDescent="0.35">
      <c r="A105" s="387" t="s">
        <v>808</v>
      </c>
      <c r="B105" s="388" t="s">
        <v>871</v>
      </c>
      <c r="C105" s="388">
        <v>7411516</v>
      </c>
      <c r="D105" s="388" t="s">
        <v>811</v>
      </c>
      <c r="E105" s="389">
        <v>46203</v>
      </c>
      <c r="F105" s="388" t="s">
        <v>872</v>
      </c>
      <c r="G105" s="388" t="s">
        <v>913</v>
      </c>
      <c r="H105" s="505"/>
      <c r="I105" s="384"/>
      <c r="J105" s="223">
        <f t="shared" si="6"/>
        <v>0</v>
      </c>
      <c r="K105" s="223">
        <f t="shared" si="7"/>
        <v>0</v>
      </c>
    </row>
    <row r="106" spans="1:11" ht="12.75" customHeight="1" x14ac:dyDescent="0.35">
      <c r="A106" s="387" t="s">
        <v>808</v>
      </c>
      <c r="B106" s="388" t="s">
        <v>871</v>
      </c>
      <c r="C106" s="388">
        <v>7411516</v>
      </c>
      <c r="D106" s="388" t="s">
        <v>811</v>
      </c>
      <c r="E106" s="389">
        <v>46203</v>
      </c>
      <c r="F106" s="388" t="s">
        <v>872</v>
      </c>
      <c r="G106" s="388" t="s">
        <v>914</v>
      </c>
      <c r="H106" s="505"/>
      <c r="I106" s="384"/>
      <c r="J106" s="223">
        <f t="shared" si="6"/>
        <v>0</v>
      </c>
      <c r="K106" s="223">
        <f t="shared" si="7"/>
        <v>0</v>
      </c>
    </row>
    <row r="107" spans="1:11" ht="12.75" customHeight="1" x14ac:dyDescent="0.35">
      <c r="A107" s="387" t="s">
        <v>808</v>
      </c>
      <c r="B107" s="388" t="s">
        <v>871</v>
      </c>
      <c r="C107" s="388">
        <v>7411516</v>
      </c>
      <c r="D107" s="388" t="s">
        <v>811</v>
      </c>
      <c r="E107" s="389">
        <v>46203</v>
      </c>
      <c r="F107" s="388" t="s">
        <v>872</v>
      </c>
      <c r="G107" s="388" t="s">
        <v>915</v>
      </c>
      <c r="H107" s="505"/>
      <c r="I107" s="384"/>
      <c r="J107" s="223">
        <f t="shared" si="6"/>
        <v>0</v>
      </c>
      <c r="K107" s="223">
        <f t="shared" si="7"/>
        <v>0</v>
      </c>
    </row>
    <row r="108" spans="1:11" ht="12.75" customHeight="1" x14ac:dyDescent="0.35">
      <c r="A108" s="387" t="s">
        <v>808</v>
      </c>
      <c r="B108" s="388" t="s">
        <v>871</v>
      </c>
      <c r="C108" s="388">
        <v>7411516</v>
      </c>
      <c r="D108" s="388" t="s">
        <v>811</v>
      </c>
      <c r="E108" s="389">
        <v>46203</v>
      </c>
      <c r="F108" s="388" t="s">
        <v>872</v>
      </c>
      <c r="G108" s="388" t="s">
        <v>916</v>
      </c>
      <c r="H108" s="505"/>
      <c r="I108" s="384"/>
      <c r="J108" s="223">
        <f t="shared" si="6"/>
        <v>0</v>
      </c>
      <c r="K108" s="223">
        <f t="shared" si="7"/>
        <v>0</v>
      </c>
    </row>
    <row r="109" spans="1:11" ht="12.75" customHeight="1" x14ac:dyDescent="0.35">
      <c r="A109" s="387" t="s">
        <v>808</v>
      </c>
      <c r="B109" s="388" t="s">
        <v>871</v>
      </c>
      <c r="C109" s="388">
        <v>7411516</v>
      </c>
      <c r="D109" s="388" t="s">
        <v>811</v>
      </c>
      <c r="E109" s="389">
        <v>46203</v>
      </c>
      <c r="F109" s="388" t="s">
        <v>872</v>
      </c>
      <c r="G109" s="388" t="s">
        <v>917</v>
      </c>
      <c r="H109" s="505"/>
      <c r="I109" s="384"/>
      <c r="J109" s="223">
        <f t="shared" si="6"/>
        <v>0</v>
      </c>
      <c r="K109" s="223">
        <f t="shared" si="7"/>
        <v>0</v>
      </c>
    </row>
    <row r="110" spans="1:11" ht="12.75" customHeight="1" x14ac:dyDescent="0.35">
      <c r="A110" s="387" t="s">
        <v>808</v>
      </c>
      <c r="B110" s="388" t="s">
        <v>871</v>
      </c>
      <c r="C110" s="388">
        <v>7411516</v>
      </c>
      <c r="D110" s="388" t="s">
        <v>811</v>
      </c>
      <c r="E110" s="389">
        <v>46203</v>
      </c>
      <c r="F110" s="388" t="s">
        <v>872</v>
      </c>
      <c r="G110" s="388" t="s">
        <v>918</v>
      </c>
      <c r="H110" s="505"/>
      <c r="I110" s="384"/>
      <c r="J110" s="223">
        <f t="shared" si="6"/>
        <v>0</v>
      </c>
      <c r="K110" s="223">
        <f t="shared" si="7"/>
        <v>0</v>
      </c>
    </row>
    <row r="111" spans="1:11" ht="12.75" customHeight="1" x14ac:dyDescent="0.35">
      <c r="A111" s="387" t="s">
        <v>808</v>
      </c>
      <c r="B111" s="388" t="s">
        <v>871</v>
      </c>
      <c r="C111" s="388">
        <v>7411516</v>
      </c>
      <c r="D111" s="388" t="s">
        <v>811</v>
      </c>
      <c r="E111" s="389">
        <v>46203</v>
      </c>
      <c r="F111" s="388" t="s">
        <v>872</v>
      </c>
      <c r="G111" s="388" t="s">
        <v>919</v>
      </c>
      <c r="H111" s="505"/>
      <c r="I111" s="384"/>
      <c r="J111" s="223">
        <f t="shared" si="6"/>
        <v>0</v>
      </c>
      <c r="K111" s="223">
        <f t="shared" si="7"/>
        <v>0</v>
      </c>
    </row>
    <row r="112" spans="1:11" ht="12.75" customHeight="1" x14ac:dyDescent="0.35">
      <c r="A112" s="387" t="s">
        <v>808</v>
      </c>
      <c r="B112" s="388" t="s">
        <v>871</v>
      </c>
      <c r="C112" s="388">
        <v>7411516</v>
      </c>
      <c r="D112" s="388" t="s">
        <v>811</v>
      </c>
      <c r="E112" s="389">
        <v>46203</v>
      </c>
      <c r="F112" s="388" t="s">
        <v>872</v>
      </c>
      <c r="G112" s="388" t="s">
        <v>920</v>
      </c>
      <c r="H112" s="505"/>
      <c r="I112" s="384"/>
      <c r="J112" s="223">
        <f t="shared" si="6"/>
        <v>0</v>
      </c>
      <c r="K112" s="223">
        <f t="shared" si="7"/>
        <v>0</v>
      </c>
    </row>
    <row r="113" spans="1:11" ht="12.75" customHeight="1" x14ac:dyDescent="0.35">
      <c r="A113" s="387" t="s">
        <v>808</v>
      </c>
      <c r="B113" s="388" t="s">
        <v>871</v>
      </c>
      <c r="C113" s="388">
        <v>7411516</v>
      </c>
      <c r="D113" s="388" t="s">
        <v>811</v>
      </c>
      <c r="E113" s="389">
        <v>46203</v>
      </c>
      <c r="F113" s="388" t="s">
        <v>872</v>
      </c>
      <c r="G113" s="388" t="s">
        <v>921</v>
      </c>
      <c r="H113" s="505"/>
      <c r="I113" s="384"/>
      <c r="J113" s="223">
        <f t="shared" si="6"/>
        <v>0</v>
      </c>
      <c r="K113" s="223">
        <f t="shared" si="7"/>
        <v>0</v>
      </c>
    </row>
    <row r="114" spans="1:11" ht="12.75" customHeight="1" x14ac:dyDescent="0.35">
      <c r="A114" s="387" t="s">
        <v>808</v>
      </c>
      <c r="B114" s="388" t="s">
        <v>871</v>
      </c>
      <c r="C114" s="388">
        <v>7411516</v>
      </c>
      <c r="D114" s="388" t="s">
        <v>811</v>
      </c>
      <c r="E114" s="389">
        <v>46203</v>
      </c>
      <c r="F114" s="388" t="s">
        <v>872</v>
      </c>
      <c r="G114" s="388" t="s">
        <v>922</v>
      </c>
      <c r="H114" s="505"/>
      <c r="I114" s="384"/>
      <c r="J114" s="223">
        <f t="shared" si="6"/>
        <v>0</v>
      </c>
      <c r="K114" s="223">
        <f t="shared" si="7"/>
        <v>0</v>
      </c>
    </row>
    <row r="115" spans="1:11" ht="12.75" customHeight="1" x14ac:dyDescent="0.35">
      <c r="A115" s="387" t="s">
        <v>808</v>
      </c>
      <c r="B115" s="388" t="s">
        <v>871</v>
      </c>
      <c r="C115" s="388">
        <v>7411516</v>
      </c>
      <c r="D115" s="388" t="s">
        <v>811</v>
      </c>
      <c r="E115" s="389">
        <v>46203</v>
      </c>
      <c r="F115" s="388" t="s">
        <v>872</v>
      </c>
      <c r="G115" s="388" t="s">
        <v>923</v>
      </c>
      <c r="H115" s="505"/>
      <c r="I115" s="384"/>
      <c r="J115" s="223">
        <f t="shared" si="6"/>
        <v>0</v>
      </c>
      <c r="K115" s="223">
        <f t="shared" si="7"/>
        <v>0</v>
      </c>
    </row>
    <row r="116" spans="1:11" ht="12.75" customHeight="1" x14ac:dyDescent="0.35">
      <c r="A116" s="387" t="s">
        <v>808</v>
      </c>
      <c r="B116" s="388" t="s">
        <v>871</v>
      </c>
      <c r="C116" s="388">
        <v>7411516</v>
      </c>
      <c r="D116" s="388" t="s">
        <v>811</v>
      </c>
      <c r="E116" s="389">
        <v>46203</v>
      </c>
      <c r="F116" s="388" t="s">
        <v>872</v>
      </c>
      <c r="G116" s="388" t="s">
        <v>924</v>
      </c>
      <c r="H116" s="505"/>
      <c r="I116" s="384"/>
      <c r="J116" s="223">
        <f t="shared" si="6"/>
        <v>0</v>
      </c>
      <c r="K116" s="223">
        <f t="shared" si="7"/>
        <v>0</v>
      </c>
    </row>
    <row r="117" spans="1:11" ht="12.75" customHeight="1" x14ac:dyDescent="0.35">
      <c r="A117" s="387" t="s">
        <v>808</v>
      </c>
      <c r="B117" s="388" t="s">
        <v>871</v>
      </c>
      <c r="C117" s="388">
        <v>7411516</v>
      </c>
      <c r="D117" s="388" t="s">
        <v>811</v>
      </c>
      <c r="E117" s="389">
        <v>46203</v>
      </c>
      <c r="F117" s="388" t="s">
        <v>872</v>
      </c>
      <c r="G117" s="388" t="s">
        <v>925</v>
      </c>
      <c r="H117" s="505"/>
      <c r="I117" s="384"/>
      <c r="J117" s="223">
        <f t="shared" si="6"/>
        <v>0</v>
      </c>
      <c r="K117" s="223">
        <f t="shared" si="7"/>
        <v>0</v>
      </c>
    </row>
    <row r="118" spans="1:11" ht="12.75" customHeight="1" x14ac:dyDescent="0.35">
      <c r="A118" s="387" t="s">
        <v>808</v>
      </c>
      <c r="B118" s="388" t="s">
        <v>871</v>
      </c>
      <c r="C118" s="388">
        <v>7411516</v>
      </c>
      <c r="D118" s="388" t="s">
        <v>811</v>
      </c>
      <c r="E118" s="389">
        <v>46203</v>
      </c>
      <c r="F118" s="388" t="s">
        <v>872</v>
      </c>
      <c r="G118" s="388" t="s">
        <v>926</v>
      </c>
      <c r="H118" s="505"/>
      <c r="I118" s="384"/>
      <c r="J118" s="223">
        <f t="shared" si="6"/>
        <v>0</v>
      </c>
      <c r="K118" s="223">
        <f t="shared" si="7"/>
        <v>0</v>
      </c>
    </row>
    <row r="119" spans="1:11" ht="12.75" customHeight="1" x14ac:dyDescent="0.35">
      <c r="A119" s="387" t="s">
        <v>808</v>
      </c>
      <c r="B119" s="388" t="s">
        <v>871</v>
      </c>
      <c r="C119" s="388">
        <v>7411516</v>
      </c>
      <c r="D119" s="388" t="s">
        <v>811</v>
      </c>
      <c r="E119" s="389">
        <v>46203</v>
      </c>
      <c r="F119" s="388" t="s">
        <v>872</v>
      </c>
      <c r="G119" s="388" t="s">
        <v>927</v>
      </c>
      <c r="H119" s="505"/>
      <c r="I119" s="384"/>
      <c r="J119" s="223">
        <f t="shared" si="6"/>
        <v>0</v>
      </c>
      <c r="K119" s="223">
        <f t="shared" si="7"/>
        <v>0</v>
      </c>
    </row>
    <row r="120" spans="1:11" ht="12.75" customHeight="1" x14ac:dyDescent="0.35">
      <c r="A120" s="387" t="s">
        <v>808</v>
      </c>
      <c r="B120" s="388" t="s">
        <v>871</v>
      </c>
      <c r="C120" s="388">
        <v>7411516</v>
      </c>
      <c r="D120" s="388" t="s">
        <v>811</v>
      </c>
      <c r="E120" s="389">
        <v>46203</v>
      </c>
      <c r="F120" s="388" t="s">
        <v>872</v>
      </c>
      <c r="G120" s="388" t="s">
        <v>928</v>
      </c>
      <c r="H120" s="505"/>
      <c r="I120" s="384"/>
      <c r="J120" s="223">
        <f t="shared" si="6"/>
        <v>0</v>
      </c>
      <c r="K120" s="223">
        <f t="shared" si="7"/>
        <v>0</v>
      </c>
    </row>
    <row r="121" spans="1:11" ht="12.75" customHeight="1" x14ac:dyDescent="0.35">
      <c r="A121" s="387" t="s">
        <v>808</v>
      </c>
      <c r="B121" s="388" t="s">
        <v>871</v>
      </c>
      <c r="C121" s="388">
        <v>7411516</v>
      </c>
      <c r="D121" s="388" t="s">
        <v>811</v>
      </c>
      <c r="E121" s="389">
        <v>46203</v>
      </c>
      <c r="F121" s="388" t="s">
        <v>872</v>
      </c>
      <c r="G121" s="388" t="s">
        <v>929</v>
      </c>
      <c r="H121" s="505"/>
      <c r="I121" s="384"/>
      <c r="J121" s="223">
        <f t="shared" si="6"/>
        <v>0</v>
      </c>
      <c r="K121" s="223">
        <f t="shared" si="7"/>
        <v>0</v>
      </c>
    </row>
    <row r="122" spans="1:11" ht="12.75" customHeight="1" x14ac:dyDescent="0.35">
      <c r="A122" s="387" t="s">
        <v>808</v>
      </c>
      <c r="B122" s="388" t="s">
        <v>871</v>
      </c>
      <c r="C122" s="388">
        <v>7411516</v>
      </c>
      <c r="D122" s="388" t="s">
        <v>811</v>
      </c>
      <c r="E122" s="389">
        <v>46203</v>
      </c>
      <c r="F122" s="388" t="s">
        <v>872</v>
      </c>
      <c r="G122" s="388" t="s">
        <v>930</v>
      </c>
      <c r="H122" s="505"/>
      <c r="I122" s="384"/>
      <c r="J122" s="223">
        <f t="shared" si="6"/>
        <v>0</v>
      </c>
      <c r="K122" s="223">
        <f t="shared" si="7"/>
        <v>0</v>
      </c>
    </row>
    <row r="123" spans="1:11" ht="12.75" customHeight="1" x14ac:dyDescent="0.35">
      <c r="A123" s="387" t="s">
        <v>808</v>
      </c>
      <c r="B123" s="388" t="s">
        <v>871</v>
      </c>
      <c r="C123" s="388">
        <v>7411516</v>
      </c>
      <c r="D123" s="388" t="s">
        <v>811</v>
      </c>
      <c r="E123" s="389">
        <v>46203</v>
      </c>
      <c r="F123" s="388" t="s">
        <v>872</v>
      </c>
      <c r="G123" s="388" t="s">
        <v>931</v>
      </c>
      <c r="H123" s="505"/>
      <c r="I123" s="384"/>
      <c r="J123" s="223">
        <f t="shared" si="6"/>
        <v>0</v>
      </c>
      <c r="K123" s="223">
        <f t="shared" si="7"/>
        <v>0</v>
      </c>
    </row>
    <row r="124" spans="1:11" ht="12.75" customHeight="1" x14ac:dyDescent="0.35">
      <c r="A124" s="387" t="s">
        <v>808</v>
      </c>
      <c r="B124" s="388" t="s">
        <v>871</v>
      </c>
      <c r="C124" s="388">
        <v>7411516</v>
      </c>
      <c r="D124" s="388" t="s">
        <v>811</v>
      </c>
      <c r="E124" s="389">
        <v>46203</v>
      </c>
      <c r="F124" s="388" t="s">
        <v>872</v>
      </c>
      <c r="G124" s="388" t="s">
        <v>932</v>
      </c>
      <c r="H124" s="505"/>
      <c r="I124" s="384"/>
      <c r="J124" s="223">
        <f t="shared" si="6"/>
        <v>0</v>
      </c>
      <c r="K124" s="223">
        <f t="shared" si="7"/>
        <v>0</v>
      </c>
    </row>
    <row r="125" spans="1:11" ht="12.75" customHeight="1" x14ac:dyDescent="0.35">
      <c r="A125" s="387" t="s">
        <v>808</v>
      </c>
      <c r="B125" s="388" t="s">
        <v>871</v>
      </c>
      <c r="C125" s="388">
        <v>7411516</v>
      </c>
      <c r="D125" s="388" t="s">
        <v>811</v>
      </c>
      <c r="E125" s="389">
        <v>46203</v>
      </c>
      <c r="F125" s="388" t="s">
        <v>872</v>
      </c>
      <c r="G125" s="388" t="s">
        <v>933</v>
      </c>
      <c r="H125" s="505"/>
      <c r="I125" s="384"/>
      <c r="J125" s="223">
        <f t="shared" si="6"/>
        <v>0</v>
      </c>
      <c r="K125" s="223">
        <f t="shared" si="7"/>
        <v>0</v>
      </c>
    </row>
    <row r="126" spans="1:11" ht="12.75" customHeight="1" x14ac:dyDescent="0.35">
      <c r="A126" s="387" t="s">
        <v>808</v>
      </c>
      <c r="B126" s="388" t="s">
        <v>871</v>
      </c>
      <c r="C126" s="388">
        <v>7411516</v>
      </c>
      <c r="D126" s="388" t="s">
        <v>811</v>
      </c>
      <c r="E126" s="389">
        <v>46203</v>
      </c>
      <c r="F126" s="388" t="s">
        <v>872</v>
      </c>
      <c r="G126" s="388" t="s">
        <v>934</v>
      </c>
      <c r="H126" s="505"/>
      <c r="I126" s="384"/>
      <c r="J126" s="223">
        <f t="shared" si="6"/>
        <v>0</v>
      </c>
      <c r="K126" s="223">
        <f t="shared" si="7"/>
        <v>0</v>
      </c>
    </row>
    <row r="127" spans="1:11" ht="12.75" customHeight="1" x14ac:dyDescent="0.35">
      <c r="A127" s="387" t="s">
        <v>808</v>
      </c>
      <c r="B127" s="388" t="s">
        <v>871</v>
      </c>
      <c r="C127" s="388">
        <v>7411516</v>
      </c>
      <c r="D127" s="388" t="s">
        <v>811</v>
      </c>
      <c r="E127" s="389">
        <v>46203</v>
      </c>
      <c r="F127" s="388" t="s">
        <v>872</v>
      </c>
      <c r="G127" s="388" t="s">
        <v>935</v>
      </c>
      <c r="H127" s="505"/>
      <c r="I127" s="384"/>
      <c r="J127" s="223">
        <f t="shared" si="6"/>
        <v>0</v>
      </c>
      <c r="K127" s="223">
        <f t="shared" si="7"/>
        <v>0</v>
      </c>
    </row>
    <row r="128" spans="1:11" ht="12.75" customHeight="1" x14ac:dyDescent="0.35">
      <c r="A128" s="387" t="s">
        <v>808</v>
      </c>
      <c r="B128" s="388" t="s">
        <v>871</v>
      </c>
      <c r="C128" s="388">
        <v>7411516</v>
      </c>
      <c r="D128" s="388" t="s">
        <v>811</v>
      </c>
      <c r="E128" s="389">
        <v>46203</v>
      </c>
      <c r="F128" s="388" t="s">
        <v>872</v>
      </c>
      <c r="G128" s="388" t="s">
        <v>936</v>
      </c>
      <c r="H128" s="505"/>
      <c r="I128" s="384"/>
      <c r="J128" s="223">
        <f t="shared" si="6"/>
        <v>0</v>
      </c>
      <c r="K128" s="223">
        <f t="shared" si="7"/>
        <v>0</v>
      </c>
    </row>
    <row r="129" spans="1:12" ht="12.75" customHeight="1" x14ac:dyDescent="0.35">
      <c r="A129" s="387" t="s">
        <v>808</v>
      </c>
      <c r="B129" s="388" t="s">
        <v>871</v>
      </c>
      <c r="C129" s="388">
        <v>7411516</v>
      </c>
      <c r="D129" s="388" t="s">
        <v>811</v>
      </c>
      <c r="E129" s="389">
        <v>46203</v>
      </c>
      <c r="F129" s="388" t="s">
        <v>872</v>
      </c>
      <c r="G129" s="388" t="s">
        <v>937</v>
      </c>
      <c r="H129" s="505"/>
      <c r="I129" s="384"/>
      <c r="J129" s="223">
        <f t="shared" si="6"/>
        <v>0</v>
      </c>
      <c r="K129" s="223">
        <f t="shared" si="7"/>
        <v>0</v>
      </c>
    </row>
    <row r="130" spans="1:12" ht="12.75" customHeight="1" x14ac:dyDescent="0.35">
      <c r="A130" s="387" t="s">
        <v>808</v>
      </c>
      <c r="B130" s="388" t="s">
        <v>871</v>
      </c>
      <c r="C130" s="388">
        <v>7411516</v>
      </c>
      <c r="D130" s="388" t="s">
        <v>811</v>
      </c>
      <c r="E130" s="389">
        <v>46203</v>
      </c>
      <c r="F130" s="388" t="s">
        <v>872</v>
      </c>
      <c r="G130" s="388" t="s">
        <v>938</v>
      </c>
      <c r="H130" s="505"/>
      <c r="I130" s="384"/>
      <c r="J130" s="223">
        <f t="shared" si="6"/>
        <v>0</v>
      </c>
      <c r="K130" s="223">
        <f t="shared" si="7"/>
        <v>0</v>
      </c>
    </row>
    <row r="131" spans="1:12" ht="12.75" customHeight="1" x14ac:dyDescent="0.35">
      <c r="A131" s="387" t="s">
        <v>808</v>
      </c>
      <c r="B131" s="388" t="s">
        <v>871</v>
      </c>
      <c r="C131" s="388">
        <v>7411516</v>
      </c>
      <c r="D131" s="388" t="s">
        <v>811</v>
      </c>
      <c r="E131" s="389">
        <v>46203</v>
      </c>
      <c r="F131" s="388" t="s">
        <v>872</v>
      </c>
      <c r="G131" s="388" t="s">
        <v>939</v>
      </c>
      <c r="H131" s="505"/>
      <c r="I131" s="384"/>
      <c r="J131" s="223">
        <f t="shared" si="6"/>
        <v>0</v>
      </c>
      <c r="K131" s="223">
        <f t="shared" si="7"/>
        <v>0</v>
      </c>
    </row>
    <row r="132" spans="1:12" ht="12.75" customHeight="1" x14ac:dyDescent="0.35">
      <c r="A132" s="387" t="s">
        <v>808</v>
      </c>
      <c r="B132" s="388" t="s">
        <v>871</v>
      </c>
      <c r="C132" s="388">
        <v>7411516</v>
      </c>
      <c r="D132" s="388" t="s">
        <v>811</v>
      </c>
      <c r="E132" s="389">
        <v>46203</v>
      </c>
      <c r="F132" s="388" t="s">
        <v>872</v>
      </c>
      <c r="G132" s="388" t="s">
        <v>940</v>
      </c>
      <c r="H132" s="505"/>
      <c r="I132" s="384"/>
      <c r="J132" s="223">
        <f t="shared" si="6"/>
        <v>0</v>
      </c>
      <c r="K132" s="223">
        <f t="shared" si="7"/>
        <v>0</v>
      </c>
    </row>
    <row r="133" spans="1:12" ht="12.75" customHeight="1" x14ac:dyDescent="0.35">
      <c r="A133" s="387" t="s">
        <v>808</v>
      </c>
      <c r="B133" s="388" t="s">
        <v>871</v>
      </c>
      <c r="C133" s="388">
        <v>7411516</v>
      </c>
      <c r="D133" s="388" t="s">
        <v>811</v>
      </c>
      <c r="E133" s="389">
        <v>46203</v>
      </c>
      <c r="F133" s="388" t="s">
        <v>872</v>
      </c>
      <c r="G133" s="388" t="s">
        <v>941</v>
      </c>
      <c r="H133" s="505"/>
      <c r="I133" s="384"/>
      <c r="J133" s="223">
        <f t="shared" ref="J133:J138" si="8">I133*H133</f>
        <v>0</v>
      </c>
      <c r="K133" s="223">
        <f t="shared" ref="K133:K138" si="9">H133-J133</f>
        <v>0</v>
      </c>
    </row>
    <row r="134" spans="1:12" ht="12.75" customHeight="1" x14ac:dyDescent="0.35">
      <c r="A134" s="387" t="s">
        <v>808</v>
      </c>
      <c r="B134" s="388" t="s">
        <v>871</v>
      </c>
      <c r="C134" s="388">
        <v>7411516</v>
      </c>
      <c r="D134" s="388" t="s">
        <v>811</v>
      </c>
      <c r="E134" s="389">
        <v>46203</v>
      </c>
      <c r="F134" s="388" t="s">
        <v>872</v>
      </c>
      <c r="G134" s="388" t="s">
        <v>942</v>
      </c>
      <c r="H134" s="505"/>
      <c r="I134" s="384"/>
      <c r="J134" s="223">
        <f t="shared" si="8"/>
        <v>0</v>
      </c>
      <c r="K134" s="223">
        <f t="shared" si="9"/>
        <v>0</v>
      </c>
    </row>
    <row r="135" spans="1:12" ht="12.75" customHeight="1" x14ac:dyDescent="0.35">
      <c r="A135" s="387" t="s">
        <v>808</v>
      </c>
      <c r="B135" s="388" t="s">
        <v>871</v>
      </c>
      <c r="C135" s="388">
        <v>7411516</v>
      </c>
      <c r="D135" s="388" t="s">
        <v>811</v>
      </c>
      <c r="E135" s="389">
        <v>46203</v>
      </c>
      <c r="F135" s="388" t="s">
        <v>872</v>
      </c>
      <c r="G135" s="388" t="s">
        <v>943</v>
      </c>
      <c r="H135" s="505"/>
      <c r="I135" s="384"/>
      <c r="J135" s="223">
        <f t="shared" si="8"/>
        <v>0</v>
      </c>
      <c r="K135" s="223">
        <f t="shared" si="9"/>
        <v>0</v>
      </c>
    </row>
    <row r="136" spans="1:12" ht="12.75" customHeight="1" x14ac:dyDescent="0.35">
      <c r="A136" s="387" t="s">
        <v>808</v>
      </c>
      <c r="B136" s="388" t="s">
        <v>871</v>
      </c>
      <c r="C136" s="388">
        <v>7411516</v>
      </c>
      <c r="D136" s="388" t="s">
        <v>811</v>
      </c>
      <c r="E136" s="389">
        <v>46203</v>
      </c>
      <c r="F136" s="388" t="s">
        <v>872</v>
      </c>
      <c r="G136" s="388" t="s">
        <v>944</v>
      </c>
      <c r="H136" s="505"/>
      <c r="I136" s="384"/>
      <c r="J136" s="223">
        <f t="shared" si="8"/>
        <v>0</v>
      </c>
      <c r="K136" s="223">
        <f t="shared" si="9"/>
        <v>0</v>
      </c>
    </row>
    <row r="137" spans="1:12" ht="12.75" customHeight="1" x14ac:dyDescent="0.35">
      <c r="A137" s="387" t="s">
        <v>808</v>
      </c>
      <c r="B137" s="388" t="s">
        <v>945</v>
      </c>
      <c r="C137" s="388">
        <v>7716488</v>
      </c>
      <c r="D137" s="388" t="s">
        <v>811</v>
      </c>
      <c r="E137" s="389">
        <v>46203</v>
      </c>
      <c r="F137" s="388" t="s">
        <v>946</v>
      </c>
      <c r="G137" s="388" t="s">
        <v>947</v>
      </c>
      <c r="H137" s="505"/>
      <c r="I137" s="384"/>
      <c r="J137" s="223">
        <f t="shared" si="8"/>
        <v>0</v>
      </c>
      <c r="K137" s="223">
        <f t="shared" si="9"/>
        <v>0</v>
      </c>
    </row>
    <row r="138" spans="1:12" ht="12.75" customHeight="1" x14ac:dyDescent="0.35">
      <c r="A138" s="387" t="s">
        <v>808</v>
      </c>
      <c r="B138" s="388" t="s">
        <v>948</v>
      </c>
      <c r="C138" s="388" t="s">
        <v>810</v>
      </c>
      <c r="D138" s="388" t="s">
        <v>949</v>
      </c>
      <c r="E138" s="388" t="s">
        <v>950</v>
      </c>
      <c r="F138" s="388" t="s">
        <v>951</v>
      </c>
      <c r="G138" s="388" t="s">
        <v>952</v>
      </c>
      <c r="H138" s="505"/>
      <c r="I138" s="384"/>
      <c r="J138" s="223">
        <f t="shared" si="8"/>
        <v>0</v>
      </c>
      <c r="K138" s="223">
        <f t="shared" si="9"/>
        <v>0</v>
      </c>
    </row>
    <row r="139" spans="1:12" ht="12.75" customHeight="1" x14ac:dyDescent="0.3">
      <c r="I139" s="383" t="s">
        <v>953</v>
      </c>
      <c r="J139" s="383"/>
      <c r="K139" s="385">
        <f>SUM(K6:K138)</f>
        <v>0</v>
      </c>
    </row>
    <row r="142" spans="1:12" ht="12.75" customHeight="1" thickBot="1" x14ac:dyDescent="0.35">
      <c r="H142" s="188"/>
      <c r="I142" s="188"/>
      <c r="J142" s="188" t="s">
        <v>199</v>
      </c>
      <c r="K142" s="189" t="s">
        <v>200</v>
      </c>
      <c r="L142" s="37" t="s">
        <v>201</v>
      </c>
    </row>
    <row r="143" spans="1:12" ht="12.75" customHeight="1" thickBot="1" x14ac:dyDescent="0.4">
      <c r="A143" s="643" t="s">
        <v>954</v>
      </c>
      <c r="B143" s="623"/>
      <c r="C143" s="623"/>
      <c r="D143" s="623"/>
      <c r="E143" s="623"/>
      <c r="F143" s="623"/>
      <c r="G143" s="623"/>
      <c r="H143" s="623"/>
      <c r="I143" s="624"/>
      <c r="J143" s="381">
        <f>K139</f>
        <v>0</v>
      </c>
      <c r="K143" s="382">
        <v>100000</v>
      </c>
      <c r="L143" s="380" t="str">
        <f>IF(J143&gt;K143,"JA","NEE")</f>
        <v>NEE</v>
      </c>
    </row>
    <row r="144" spans="1:12" ht="12.75" customHeight="1" x14ac:dyDescent="0.3">
      <c r="J144" s="5" t="s">
        <v>203</v>
      </c>
    </row>
  </sheetData>
  <mergeCells count="2">
    <mergeCell ref="A1:K1"/>
    <mergeCell ref="A143:I143"/>
  </mergeCells>
  <phoneticPr fontId="12" type="noConversion"/>
  <conditionalFormatting sqref="L143">
    <cfRule type="cellIs" dxfId="3" priority="1" operator="equal">
      <formula>"JA"</formula>
    </cfRule>
    <cfRule type="cellIs" dxfId="2" priority="2" operator="equal">
      <formula>"NEE"</formula>
    </cfRule>
  </conditionalFormatting>
  <pageMargins left="0.7" right="0.7" top="0.75" bottom="0.75" header="0.3" footer="0.3"/>
  <pageSetup paperSize="9" scale="5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D2F1-31CB-4405-B331-C2142DA9D7ED}">
  <dimension ref="A1:L13"/>
  <sheetViews>
    <sheetView zoomScale="85" zoomScaleNormal="85" workbookViewId="0">
      <selection activeCell="P7" sqref="P7"/>
    </sheetView>
  </sheetViews>
  <sheetFormatPr defaultColWidth="8.54296875" defaultRowHeight="12.75" customHeight="1" x14ac:dyDescent="0.3"/>
  <cols>
    <col min="1" max="1" width="6.54296875" style="5" customWidth="1"/>
    <col min="2" max="2" width="35" style="5" customWidth="1"/>
    <col min="3" max="3" width="40.1796875" style="5" customWidth="1"/>
    <col min="4" max="4" width="23.81640625" style="5" customWidth="1"/>
    <col min="5" max="5" width="8.1796875" style="5" customWidth="1"/>
    <col min="6" max="9" width="12.54296875" style="5" customWidth="1"/>
    <col min="10" max="10" width="15.54296875" style="5" customWidth="1"/>
    <col min="11" max="11" width="24.81640625" style="5" customWidth="1"/>
    <col min="12" max="12" width="15.1796875" style="5" customWidth="1"/>
    <col min="13" max="16384" width="8.54296875" style="5"/>
  </cols>
  <sheetData>
    <row r="1" spans="1:12" ht="194.5" customHeight="1" x14ac:dyDescent="0.3">
      <c r="A1" s="644" t="s">
        <v>955</v>
      </c>
      <c r="B1" s="620"/>
      <c r="C1" s="620"/>
      <c r="D1" s="620"/>
      <c r="E1" s="620"/>
      <c r="F1" s="620"/>
      <c r="G1" s="620"/>
      <c r="H1" s="620"/>
      <c r="I1" s="620"/>
      <c r="J1" s="621"/>
      <c r="K1" s="6"/>
    </row>
    <row r="2" spans="1:12" ht="13.5" thickBot="1" x14ac:dyDescent="0.35">
      <c r="K2" s="6"/>
    </row>
    <row r="3" spans="1:12" ht="26" x14ac:dyDescent="0.3">
      <c r="A3" s="106" t="s">
        <v>780</v>
      </c>
      <c r="B3" s="264"/>
      <c r="C3" s="264"/>
      <c r="D3" s="264"/>
      <c r="E3" s="264" t="s">
        <v>231</v>
      </c>
      <c r="F3" s="265" t="s">
        <v>956</v>
      </c>
      <c r="G3" s="264" t="s">
        <v>957</v>
      </c>
      <c r="H3" s="265"/>
      <c r="I3" s="265" t="s">
        <v>235</v>
      </c>
      <c r="J3" s="266" t="s">
        <v>236</v>
      </c>
      <c r="K3" s="6"/>
    </row>
    <row r="4" spans="1:12" ht="16" x14ac:dyDescent="0.5">
      <c r="A4" s="108"/>
      <c r="B4" s="111" t="s">
        <v>958</v>
      </c>
      <c r="C4" s="111" t="s">
        <v>959</v>
      </c>
      <c r="D4" s="564" t="s">
        <v>960</v>
      </c>
      <c r="E4" s="563">
        <v>1</v>
      </c>
      <c r="F4" s="565"/>
      <c r="G4" s="207"/>
      <c r="H4" s="150"/>
      <c r="I4" s="150">
        <f>F4*G4</f>
        <v>0</v>
      </c>
      <c r="J4" s="150">
        <f>F4-I4</f>
        <v>0</v>
      </c>
    </row>
    <row r="5" spans="1:12" ht="16" x14ac:dyDescent="0.5">
      <c r="A5" s="108"/>
      <c r="B5" s="111" t="s">
        <v>961</v>
      </c>
      <c r="C5" s="111" t="s">
        <v>962</v>
      </c>
      <c r="D5" s="564" t="s">
        <v>960</v>
      </c>
      <c r="E5" s="563">
        <v>1</v>
      </c>
      <c r="F5" s="565"/>
      <c r="G5" s="207"/>
      <c r="H5" s="150"/>
      <c r="I5" s="150">
        <f>F5*G5</f>
        <v>0</v>
      </c>
      <c r="J5" s="150">
        <f>F5-I5</f>
        <v>0</v>
      </c>
    </row>
    <row r="6" spans="1:12" ht="14.5" x14ac:dyDescent="0.35">
      <c r="G6" s="436" t="s">
        <v>674</v>
      </c>
      <c r="H6" s="437">
        <f>SUM(H4:H5)</f>
        <v>0</v>
      </c>
      <c r="I6" s="437">
        <f>SUM(I4:I5)</f>
        <v>0</v>
      </c>
      <c r="J6" s="437">
        <f>SUM(J4:J5)</f>
        <v>0</v>
      </c>
    </row>
    <row r="7" spans="1:12" ht="13" x14ac:dyDescent="0.3"/>
    <row r="8" spans="1:12" ht="13" x14ac:dyDescent="0.3">
      <c r="J8" s="22"/>
    </row>
    <row r="9" spans="1:12" ht="13.5" thickBot="1" x14ac:dyDescent="0.35">
      <c r="H9" s="188"/>
      <c r="I9" s="188"/>
      <c r="J9" s="188" t="s">
        <v>199</v>
      </c>
      <c r="K9" s="189" t="s">
        <v>200</v>
      </c>
      <c r="L9" s="37" t="s">
        <v>201</v>
      </c>
    </row>
    <row r="10" spans="1:12" ht="15" thickBot="1" x14ac:dyDescent="0.4">
      <c r="A10" s="622" t="s">
        <v>963</v>
      </c>
      <c r="B10" s="645"/>
      <c r="C10" s="645"/>
      <c r="D10" s="645"/>
      <c r="E10" s="645"/>
      <c r="F10" s="645"/>
      <c r="G10" s="645"/>
      <c r="H10" s="645"/>
      <c r="I10" s="646"/>
      <c r="J10" s="242">
        <f>J6</f>
        <v>0</v>
      </c>
      <c r="K10" s="243">
        <v>2000</v>
      </c>
      <c r="L10" s="239" t="str">
        <f>IF(J10&gt;K10,"JA","NEE")</f>
        <v>NEE</v>
      </c>
    </row>
    <row r="11" spans="1:12" ht="13" x14ac:dyDescent="0.3"/>
    <row r="12" spans="1:12" ht="13" x14ac:dyDescent="0.3">
      <c r="A12" s="7"/>
    </row>
    <row r="13" spans="1:12" ht="13" x14ac:dyDescent="0.3">
      <c r="A13" s="5" t="s">
        <v>964</v>
      </c>
      <c r="J13" s="5" t="s">
        <v>203</v>
      </c>
    </row>
  </sheetData>
  <mergeCells count="2">
    <mergeCell ref="A1:J1"/>
    <mergeCell ref="A10:I10"/>
  </mergeCells>
  <phoneticPr fontId="12" type="noConversion"/>
  <conditionalFormatting sqref="L10">
    <cfRule type="cellIs" dxfId="1" priority="1" operator="equal">
      <formula>"JA"</formula>
    </cfRule>
    <cfRule type="cellIs" dxfId="0" priority="2" operator="equal">
      <formula>"NEE"</formula>
    </cfRule>
  </conditionalFormatting>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19D91-5E25-4314-AD8E-A0C011BF2990}">
  <dimension ref="A1:I72"/>
  <sheetViews>
    <sheetView topLeftCell="A32" zoomScale="85" zoomScaleNormal="85" workbookViewId="0">
      <selection activeCell="G7" sqref="G7"/>
    </sheetView>
  </sheetViews>
  <sheetFormatPr defaultColWidth="8.54296875" defaultRowHeight="12.75" customHeight="1" x14ac:dyDescent="0.3"/>
  <cols>
    <col min="1" max="1" width="6.54296875" style="5" customWidth="1"/>
    <col min="2" max="3" width="35" style="5" customWidth="1"/>
    <col min="4" max="5" width="23.81640625" style="5" customWidth="1"/>
    <col min="6" max="6" width="8.1796875" style="5" customWidth="1"/>
    <col min="7" max="7" width="12.54296875" style="5" customWidth="1"/>
    <col min="8" max="8" width="15.54296875" style="5" customWidth="1"/>
    <col min="9" max="9" width="24.81640625" style="5" customWidth="1"/>
    <col min="10" max="16384" width="8.54296875" style="5"/>
  </cols>
  <sheetData>
    <row r="1" spans="1:9" ht="154.5" customHeight="1" x14ac:dyDescent="0.3">
      <c r="A1" s="647" t="s">
        <v>965</v>
      </c>
      <c r="B1" s="620"/>
      <c r="C1" s="620"/>
      <c r="D1" s="620"/>
      <c r="E1" s="620"/>
      <c r="F1" s="620"/>
      <c r="G1" s="620"/>
      <c r="H1" s="621"/>
      <c r="I1" s="6"/>
    </row>
    <row r="2" spans="1:9" ht="13" x14ac:dyDescent="0.3">
      <c r="I2" s="6"/>
    </row>
    <row r="3" spans="1:9" ht="14.5" x14ac:dyDescent="0.3">
      <c r="A3" s="196" t="s">
        <v>780</v>
      </c>
      <c r="B3" s="222"/>
      <c r="C3" s="222"/>
      <c r="D3" s="222"/>
      <c r="E3" s="222"/>
      <c r="F3" s="222" t="s">
        <v>966</v>
      </c>
      <c r="G3" s="222" t="s">
        <v>967</v>
      </c>
      <c r="H3" s="268" t="s">
        <v>968</v>
      </c>
      <c r="I3" s="6"/>
    </row>
    <row r="4" spans="1:9" ht="17.5" thickBot="1" x14ac:dyDescent="0.55000000000000004">
      <c r="A4" s="14"/>
      <c r="B4" s="15"/>
      <c r="C4" s="371" t="s">
        <v>969</v>
      </c>
      <c r="D4" s="372" t="s">
        <v>677</v>
      </c>
      <c r="E4" s="373" t="s">
        <v>678</v>
      </c>
      <c r="F4" s="373" t="s">
        <v>237</v>
      </c>
      <c r="G4" s="374" t="s">
        <v>238</v>
      </c>
      <c r="H4" s="18"/>
    </row>
    <row r="5" spans="1:9" ht="14.5" x14ac:dyDescent="0.35">
      <c r="A5" s="7"/>
      <c r="B5" s="375" t="s">
        <v>73</v>
      </c>
      <c r="C5" s="186" t="s">
        <v>970</v>
      </c>
      <c r="D5" s="186"/>
      <c r="E5" s="186"/>
      <c r="F5" s="186"/>
      <c r="G5" s="507"/>
      <c r="H5" s="269"/>
    </row>
    <row r="6" spans="1:9" ht="14.5" x14ac:dyDescent="0.35">
      <c r="A6" s="7"/>
      <c r="C6" s="186"/>
      <c r="D6" s="186" t="str">
        <f>'4A. Uurtarieven '!A6</f>
        <v>Profiel 2</v>
      </c>
      <c r="E6" s="186" t="str">
        <f>'4A. Uurtarieven '!B6</f>
        <v>Niveau A</v>
      </c>
      <c r="F6" s="510"/>
      <c r="G6" s="506"/>
      <c r="H6" s="150">
        <f t="shared" ref="H6:H11" si="0">F6*G6</f>
        <v>0</v>
      </c>
    </row>
    <row r="7" spans="1:9" ht="14.5" x14ac:dyDescent="0.35">
      <c r="A7" s="7"/>
      <c r="C7" s="186"/>
      <c r="D7" s="186" t="str">
        <f>'4A. Uurtarieven '!A8</f>
        <v>Profiel 3</v>
      </c>
      <c r="E7" s="186" t="str">
        <f>'4A. Uurtarieven '!B8</f>
        <v>Niveau A</v>
      </c>
      <c r="F7" s="510"/>
      <c r="G7" s="506"/>
      <c r="H7" s="150">
        <f t="shared" si="0"/>
        <v>0</v>
      </c>
    </row>
    <row r="8" spans="1:9" ht="14.5" x14ac:dyDescent="0.35">
      <c r="A8" s="7"/>
      <c r="C8" s="186"/>
      <c r="D8" s="186" t="str">
        <f>'4A. Uurtarieven '!A10</f>
        <v>Profiel 4</v>
      </c>
      <c r="E8" s="186" t="str">
        <f>'4A. Uurtarieven '!B10</f>
        <v>Niveau A</v>
      </c>
      <c r="F8" s="510"/>
      <c r="G8" s="506"/>
      <c r="H8" s="150">
        <f t="shared" si="0"/>
        <v>0</v>
      </c>
    </row>
    <row r="9" spans="1:9" ht="14.5" x14ac:dyDescent="0.35">
      <c r="A9" s="7"/>
      <c r="C9" s="186"/>
      <c r="D9" s="186" t="str">
        <f>'4A. Uurtarieven '!A12</f>
        <v>Profiel 5</v>
      </c>
      <c r="E9" s="186" t="str">
        <f>'4A. Uurtarieven '!B12</f>
        <v>Niveau A</v>
      </c>
      <c r="F9" s="510"/>
      <c r="G9" s="506"/>
      <c r="H9" s="150">
        <f t="shared" si="0"/>
        <v>0</v>
      </c>
    </row>
    <row r="10" spans="1:9" ht="14.5" x14ac:dyDescent="0.35">
      <c r="A10" s="7"/>
      <c r="C10" s="186"/>
      <c r="D10" s="186" t="s">
        <v>729</v>
      </c>
      <c r="E10" s="186"/>
      <c r="F10" s="510"/>
      <c r="G10" s="508"/>
      <c r="H10" s="150">
        <f t="shared" si="0"/>
        <v>0</v>
      </c>
    </row>
    <row r="11" spans="1:9" ht="14.5" x14ac:dyDescent="0.35">
      <c r="A11" s="7"/>
      <c r="C11" s="186" t="s">
        <v>971</v>
      </c>
      <c r="D11" s="186"/>
      <c r="E11" s="186"/>
      <c r="F11" s="510"/>
      <c r="G11" s="506"/>
      <c r="H11" s="150">
        <f t="shared" si="0"/>
        <v>0</v>
      </c>
    </row>
    <row r="12" spans="1:9" ht="14.5" x14ac:dyDescent="0.35">
      <c r="A12" s="7"/>
      <c r="C12" s="186"/>
      <c r="D12" s="186" t="str">
        <f>D6</f>
        <v>Profiel 2</v>
      </c>
      <c r="E12" s="186" t="str">
        <f>E6</f>
        <v>Niveau A</v>
      </c>
      <c r="F12" s="510"/>
      <c r="G12" s="506"/>
      <c r="H12" s="150">
        <f t="shared" ref="H12:H65" si="1">F12*G12</f>
        <v>0</v>
      </c>
    </row>
    <row r="13" spans="1:9" ht="14.5" x14ac:dyDescent="0.35">
      <c r="A13" s="7"/>
      <c r="C13" s="186"/>
      <c r="D13" s="186" t="str">
        <f t="shared" ref="D13:E15" si="2">D7</f>
        <v>Profiel 3</v>
      </c>
      <c r="E13" s="186" t="str">
        <f t="shared" si="2"/>
        <v>Niveau A</v>
      </c>
      <c r="F13" s="510"/>
      <c r="G13" s="506"/>
      <c r="H13" s="150">
        <f t="shared" si="1"/>
        <v>0</v>
      </c>
    </row>
    <row r="14" spans="1:9" ht="14.5" x14ac:dyDescent="0.35">
      <c r="A14" s="7"/>
      <c r="C14" s="186"/>
      <c r="D14" s="186" t="str">
        <f t="shared" si="2"/>
        <v>Profiel 4</v>
      </c>
      <c r="E14" s="186" t="str">
        <f t="shared" si="2"/>
        <v>Niveau A</v>
      </c>
      <c r="F14" s="510"/>
      <c r="G14" s="506"/>
      <c r="H14" s="150">
        <f t="shared" si="1"/>
        <v>0</v>
      </c>
    </row>
    <row r="15" spans="1:9" ht="14.5" x14ac:dyDescent="0.35">
      <c r="A15" s="7"/>
      <c r="C15" s="186"/>
      <c r="D15" s="186" t="str">
        <f t="shared" si="2"/>
        <v>Profiel 5</v>
      </c>
      <c r="E15" s="186" t="str">
        <f t="shared" si="2"/>
        <v>Niveau A</v>
      </c>
      <c r="F15" s="510"/>
      <c r="G15" s="506"/>
      <c r="H15" s="150">
        <f t="shared" si="1"/>
        <v>0</v>
      </c>
    </row>
    <row r="16" spans="1:9" ht="14.5" x14ac:dyDescent="0.35">
      <c r="A16" s="7"/>
      <c r="C16" s="186"/>
      <c r="D16" s="186" t="s">
        <v>729</v>
      </c>
      <c r="E16" s="186"/>
      <c r="F16" s="510"/>
      <c r="G16" s="506"/>
      <c r="H16" s="150">
        <f t="shared" si="1"/>
        <v>0</v>
      </c>
    </row>
    <row r="17" spans="1:8" ht="14.5" x14ac:dyDescent="0.35">
      <c r="A17" s="7"/>
      <c r="C17" s="186" t="s">
        <v>972</v>
      </c>
      <c r="D17" s="186"/>
      <c r="E17" s="186"/>
      <c r="F17" s="510"/>
      <c r="G17" s="506"/>
      <c r="H17" s="150">
        <f t="shared" si="1"/>
        <v>0</v>
      </c>
    </row>
    <row r="18" spans="1:8" ht="14.5" x14ac:dyDescent="0.35">
      <c r="A18" s="7"/>
      <c r="C18" s="186"/>
      <c r="D18" s="270" t="str">
        <f>'4c Vaste  Kosten'!A4</f>
        <v>Profiel 1</v>
      </c>
      <c r="E18" s="186" t="s">
        <v>682</v>
      </c>
      <c r="F18" s="510"/>
      <c r="G18" s="506"/>
      <c r="H18" s="150">
        <f t="shared" si="1"/>
        <v>0</v>
      </c>
    </row>
    <row r="19" spans="1:8" ht="14.5" x14ac:dyDescent="0.35">
      <c r="A19" s="7"/>
      <c r="C19" s="186"/>
      <c r="D19" s="186" t="s">
        <v>677</v>
      </c>
      <c r="E19" s="186" t="s">
        <v>682</v>
      </c>
      <c r="F19" s="510"/>
      <c r="G19" s="506"/>
      <c r="H19" s="150">
        <f t="shared" si="1"/>
        <v>0</v>
      </c>
    </row>
    <row r="20" spans="1:8" ht="14.5" x14ac:dyDescent="0.35">
      <c r="A20" s="7"/>
      <c r="C20" s="186"/>
      <c r="D20" s="186" t="s">
        <v>677</v>
      </c>
      <c r="E20" s="186" t="s">
        <v>682</v>
      </c>
      <c r="F20" s="510"/>
      <c r="G20" s="506"/>
      <c r="H20" s="150">
        <f t="shared" si="1"/>
        <v>0</v>
      </c>
    </row>
    <row r="21" spans="1:8" ht="14.5" x14ac:dyDescent="0.35">
      <c r="A21" s="7"/>
      <c r="C21" s="186"/>
      <c r="D21" s="186" t="s">
        <v>677</v>
      </c>
      <c r="E21" s="186" t="s">
        <v>682</v>
      </c>
      <c r="F21" s="510"/>
      <c r="G21" s="506"/>
      <c r="H21" s="150">
        <f t="shared" si="1"/>
        <v>0</v>
      </c>
    </row>
    <row r="22" spans="1:8" ht="14.5" x14ac:dyDescent="0.35">
      <c r="A22" s="7"/>
      <c r="C22" s="186"/>
      <c r="D22" s="186" t="s">
        <v>729</v>
      </c>
      <c r="E22" s="186"/>
      <c r="F22" s="510"/>
      <c r="G22" s="506"/>
      <c r="H22" s="150">
        <f t="shared" si="1"/>
        <v>0</v>
      </c>
    </row>
    <row r="23" spans="1:8" ht="14.5" x14ac:dyDescent="0.35">
      <c r="A23" s="7"/>
      <c r="C23" s="186" t="s">
        <v>973</v>
      </c>
      <c r="D23" s="186"/>
      <c r="E23" s="186"/>
      <c r="F23" s="510"/>
      <c r="G23" s="506"/>
      <c r="H23" s="150">
        <f t="shared" si="1"/>
        <v>0</v>
      </c>
    </row>
    <row r="24" spans="1:8" ht="14.5" x14ac:dyDescent="0.35">
      <c r="A24" s="7"/>
      <c r="C24" s="186"/>
      <c r="D24" s="186" t="str">
        <f>D6</f>
        <v>Profiel 2</v>
      </c>
      <c r="E24" s="186" t="str">
        <f>E6</f>
        <v>Niveau A</v>
      </c>
      <c r="F24" s="510"/>
      <c r="G24" s="506"/>
      <c r="H24" s="150">
        <f t="shared" si="1"/>
        <v>0</v>
      </c>
    </row>
    <row r="25" spans="1:8" ht="14.5" x14ac:dyDescent="0.35">
      <c r="A25" s="7"/>
      <c r="C25" s="186"/>
      <c r="D25" s="186" t="str">
        <f t="shared" ref="D25:E27" si="3">D7</f>
        <v>Profiel 3</v>
      </c>
      <c r="E25" s="186" t="str">
        <f t="shared" si="3"/>
        <v>Niveau A</v>
      </c>
      <c r="F25" s="510"/>
      <c r="G25" s="506"/>
      <c r="H25" s="150">
        <f t="shared" si="1"/>
        <v>0</v>
      </c>
    </row>
    <row r="26" spans="1:8" ht="14.5" x14ac:dyDescent="0.35">
      <c r="A26" s="7"/>
      <c r="C26" s="186"/>
      <c r="D26" s="186" t="str">
        <f t="shared" si="3"/>
        <v>Profiel 4</v>
      </c>
      <c r="E26" s="186" t="str">
        <f t="shared" si="3"/>
        <v>Niveau A</v>
      </c>
      <c r="F26" s="510"/>
      <c r="G26" s="506"/>
      <c r="H26" s="150">
        <f t="shared" si="1"/>
        <v>0</v>
      </c>
    </row>
    <row r="27" spans="1:8" ht="14.5" x14ac:dyDescent="0.35">
      <c r="A27" s="7"/>
      <c r="C27" s="186"/>
      <c r="D27" s="186" t="str">
        <f t="shared" si="3"/>
        <v>Profiel 5</v>
      </c>
      <c r="E27" s="186" t="str">
        <f t="shared" si="3"/>
        <v>Niveau A</v>
      </c>
      <c r="F27" s="510"/>
      <c r="G27" s="506"/>
      <c r="H27" s="150">
        <f t="shared" si="1"/>
        <v>0</v>
      </c>
    </row>
    <row r="28" spans="1:8" ht="14.5" x14ac:dyDescent="0.35">
      <c r="A28" s="7"/>
      <c r="C28" s="186"/>
      <c r="D28" s="186" t="str">
        <f>'4A. Uurtarieven '!A16</f>
        <v>Profiel 7</v>
      </c>
      <c r="E28" s="186"/>
      <c r="F28" s="510"/>
      <c r="G28" s="506"/>
      <c r="H28" s="150">
        <f t="shared" si="1"/>
        <v>0</v>
      </c>
    </row>
    <row r="29" spans="1:8" ht="14.5" x14ac:dyDescent="0.35">
      <c r="A29" s="7"/>
      <c r="C29" s="186" t="s">
        <v>974</v>
      </c>
      <c r="D29" s="186"/>
      <c r="E29" s="186"/>
      <c r="F29" s="510"/>
      <c r="G29" s="506"/>
      <c r="H29" s="150">
        <f t="shared" si="1"/>
        <v>0</v>
      </c>
    </row>
    <row r="30" spans="1:8" ht="14.5" x14ac:dyDescent="0.35">
      <c r="A30" s="7"/>
      <c r="C30" s="186"/>
      <c r="D30" s="186" t="str">
        <f>D6</f>
        <v>Profiel 2</v>
      </c>
      <c r="E30" s="186" t="str">
        <f>E6</f>
        <v>Niveau A</v>
      </c>
      <c r="F30" s="510"/>
      <c r="G30" s="506"/>
      <c r="H30" s="150">
        <f t="shared" si="1"/>
        <v>0</v>
      </c>
    </row>
    <row r="31" spans="1:8" ht="14.5" x14ac:dyDescent="0.35">
      <c r="A31" s="7"/>
      <c r="C31" s="186"/>
      <c r="D31" s="186" t="str">
        <f t="shared" ref="D31:E33" si="4">D7</f>
        <v>Profiel 3</v>
      </c>
      <c r="E31" s="186" t="str">
        <f t="shared" si="4"/>
        <v>Niveau A</v>
      </c>
      <c r="F31" s="510"/>
      <c r="G31" s="506"/>
      <c r="H31" s="150">
        <f t="shared" si="1"/>
        <v>0</v>
      </c>
    </row>
    <row r="32" spans="1:8" ht="14.5" x14ac:dyDescent="0.35">
      <c r="A32" s="7"/>
      <c r="C32" s="186"/>
      <c r="D32" s="186" t="str">
        <f t="shared" si="4"/>
        <v>Profiel 4</v>
      </c>
      <c r="E32" s="186" t="str">
        <f t="shared" si="4"/>
        <v>Niveau A</v>
      </c>
      <c r="F32" s="510"/>
      <c r="G32" s="506"/>
      <c r="H32" s="150">
        <f t="shared" si="1"/>
        <v>0</v>
      </c>
    </row>
    <row r="33" spans="1:8" ht="14.5" x14ac:dyDescent="0.35">
      <c r="A33" s="7"/>
      <c r="C33" s="186"/>
      <c r="D33" s="186" t="str">
        <f t="shared" si="4"/>
        <v>Profiel 5</v>
      </c>
      <c r="E33" s="186" t="str">
        <f t="shared" si="4"/>
        <v>Niveau A</v>
      </c>
      <c r="F33" s="510"/>
      <c r="G33" s="506"/>
      <c r="H33" s="150">
        <f t="shared" si="1"/>
        <v>0</v>
      </c>
    </row>
    <row r="34" spans="1:8" ht="14.5" x14ac:dyDescent="0.35">
      <c r="A34" s="7"/>
      <c r="C34" s="186"/>
      <c r="D34" s="186" t="s">
        <v>729</v>
      </c>
      <c r="E34" s="186"/>
      <c r="F34" s="510"/>
      <c r="G34" s="506"/>
      <c r="H34" s="150">
        <f t="shared" si="1"/>
        <v>0</v>
      </c>
    </row>
    <row r="35" spans="1:8" ht="14.5" x14ac:dyDescent="0.35">
      <c r="A35" s="7"/>
      <c r="C35" s="186" t="s">
        <v>975</v>
      </c>
      <c r="D35" s="186"/>
      <c r="E35" s="186"/>
      <c r="F35" s="510"/>
      <c r="G35" s="506"/>
      <c r="H35" s="150">
        <f t="shared" si="1"/>
        <v>0</v>
      </c>
    </row>
    <row r="36" spans="1:8" ht="14.5" x14ac:dyDescent="0.35">
      <c r="A36" s="7"/>
      <c r="C36" s="186"/>
      <c r="D36" s="186" t="s">
        <v>677</v>
      </c>
      <c r="E36" s="186" t="s">
        <v>682</v>
      </c>
      <c r="F36" s="510"/>
      <c r="G36" s="506"/>
      <c r="H36" s="150">
        <f t="shared" si="1"/>
        <v>0</v>
      </c>
    </row>
    <row r="37" spans="1:8" ht="14.5" x14ac:dyDescent="0.35">
      <c r="A37" s="7"/>
      <c r="C37" s="186"/>
      <c r="D37" s="186" t="s">
        <v>677</v>
      </c>
      <c r="E37" s="186" t="s">
        <v>682</v>
      </c>
      <c r="F37" s="510"/>
      <c r="G37" s="506"/>
      <c r="H37" s="150">
        <f t="shared" si="1"/>
        <v>0</v>
      </c>
    </row>
    <row r="38" spans="1:8" ht="14.5" x14ac:dyDescent="0.35">
      <c r="A38" s="7"/>
      <c r="C38" s="186"/>
      <c r="D38" s="186" t="s">
        <v>677</v>
      </c>
      <c r="E38" s="186" t="s">
        <v>682</v>
      </c>
      <c r="F38" s="510"/>
      <c r="G38" s="506"/>
      <c r="H38" s="150">
        <f t="shared" si="1"/>
        <v>0</v>
      </c>
    </row>
    <row r="39" spans="1:8" ht="14.5" x14ac:dyDescent="0.35">
      <c r="A39" s="7"/>
      <c r="C39" s="186"/>
      <c r="D39" s="186" t="s">
        <v>677</v>
      </c>
      <c r="E39" s="186" t="s">
        <v>682</v>
      </c>
      <c r="F39" s="510"/>
      <c r="G39" s="506"/>
      <c r="H39" s="150">
        <f t="shared" si="1"/>
        <v>0</v>
      </c>
    </row>
    <row r="40" spans="1:8" ht="14.5" x14ac:dyDescent="0.35">
      <c r="A40" s="7"/>
      <c r="C40" s="186"/>
      <c r="D40" s="186" t="s">
        <v>729</v>
      </c>
      <c r="E40" s="186"/>
      <c r="F40" s="510"/>
      <c r="G40" s="506"/>
      <c r="H40" s="150">
        <f t="shared" si="1"/>
        <v>0</v>
      </c>
    </row>
    <row r="41" spans="1:8" ht="14.5" x14ac:dyDescent="0.35">
      <c r="A41" s="7"/>
      <c r="C41" s="186" t="s">
        <v>976</v>
      </c>
      <c r="D41" s="186"/>
      <c r="E41" s="186"/>
      <c r="F41" s="510"/>
      <c r="G41" s="506"/>
      <c r="H41" s="150">
        <f t="shared" si="1"/>
        <v>0</v>
      </c>
    </row>
    <row r="42" spans="1:8" ht="14.5" x14ac:dyDescent="0.35">
      <c r="A42" s="7"/>
      <c r="C42" s="186"/>
      <c r="D42" s="186" t="s">
        <v>677</v>
      </c>
      <c r="E42" s="186" t="s">
        <v>682</v>
      </c>
      <c r="F42" s="510"/>
      <c r="G42" s="506"/>
      <c r="H42" s="150">
        <f t="shared" si="1"/>
        <v>0</v>
      </c>
    </row>
    <row r="43" spans="1:8" ht="14.5" x14ac:dyDescent="0.35">
      <c r="A43" s="7"/>
      <c r="C43" s="186"/>
      <c r="D43" s="186" t="s">
        <v>677</v>
      </c>
      <c r="E43" s="186" t="s">
        <v>682</v>
      </c>
      <c r="F43" s="510"/>
      <c r="G43" s="506"/>
      <c r="H43" s="150">
        <f t="shared" si="1"/>
        <v>0</v>
      </c>
    </row>
    <row r="44" spans="1:8" ht="14.5" x14ac:dyDescent="0.35">
      <c r="A44" s="7"/>
      <c r="C44" s="186"/>
      <c r="D44" s="186" t="s">
        <v>677</v>
      </c>
      <c r="E44" s="186" t="s">
        <v>682</v>
      </c>
      <c r="F44" s="510"/>
      <c r="G44" s="506"/>
      <c r="H44" s="150">
        <f t="shared" si="1"/>
        <v>0</v>
      </c>
    </row>
    <row r="45" spans="1:8" ht="14.5" x14ac:dyDescent="0.35">
      <c r="A45" s="7"/>
      <c r="C45" s="186"/>
      <c r="D45" s="186" t="s">
        <v>677</v>
      </c>
      <c r="E45" s="186" t="s">
        <v>682</v>
      </c>
      <c r="F45" s="510"/>
      <c r="G45" s="506"/>
      <c r="H45" s="150">
        <f t="shared" si="1"/>
        <v>0</v>
      </c>
    </row>
    <row r="46" spans="1:8" ht="14.5" x14ac:dyDescent="0.35">
      <c r="A46" s="7"/>
      <c r="C46" s="186"/>
      <c r="D46" s="186" t="s">
        <v>729</v>
      </c>
      <c r="E46" s="186"/>
      <c r="F46" s="510"/>
      <c r="G46" s="506"/>
      <c r="H46" s="150">
        <f t="shared" si="1"/>
        <v>0</v>
      </c>
    </row>
    <row r="47" spans="1:8" ht="14.5" x14ac:dyDescent="0.35">
      <c r="A47" s="7"/>
      <c r="C47" s="186" t="s">
        <v>729</v>
      </c>
      <c r="D47" s="186"/>
      <c r="E47" s="186"/>
      <c r="F47" s="510"/>
      <c r="G47" s="506"/>
      <c r="H47" s="150">
        <f t="shared" si="1"/>
        <v>0</v>
      </c>
    </row>
    <row r="48" spans="1:8" ht="14.5" x14ac:dyDescent="0.35">
      <c r="A48" s="7"/>
      <c r="C48" s="186"/>
      <c r="D48" s="186" t="s">
        <v>677</v>
      </c>
      <c r="E48" s="186" t="s">
        <v>682</v>
      </c>
      <c r="F48" s="510"/>
      <c r="G48" s="506"/>
      <c r="H48" s="150">
        <f t="shared" si="1"/>
        <v>0</v>
      </c>
    </row>
    <row r="49" spans="1:8" ht="14.5" x14ac:dyDescent="0.35">
      <c r="A49" s="7"/>
      <c r="C49" s="186"/>
      <c r="D49" s="186" t="s">
        <v>677</v>
      </c>
      <c r="E49" s="186" t="s">
        <v>682</v>
      </c>
      <c r="F49" s="510"/>
      <c r="G49" s="506"/>
      <c r="H49" s="150">
        <f t="shared" si="1"/>
        <v>0</v>
      </c>
    </row>
    <row r="50" spans="1:8" ht="14.5" x14ac:dyDescent="0.35">
      <c r="A50" s="7"/>
      <c r="C50" s="186"/>
      <c r="D50" s="186" t="s">
        <v>677</v>
      </c>
      <c r="E50" s="186" t="s">
        <v>682</v>
      </c>
      <c r="F50" s="510"/>
      <c r="G50" s="506"/>
      <c r="H50" s="150">
        <f t="shared" si="1"/>
        <v>0</v>
      </c>
    </row>
    <row r="51" spans="1:8" ht="14.5" x14ac:dyDescent="0.35">
      <c r="A51" s="7"/>
      <c r="C51" s="186"/>
      <c r="D51" s="186" t="s">
        <v>677</v>
      </c>
      <c r="E51" s="186" t="s">
        <v>682</v>
      </c>
      <c r="F51" s="510"/>
      <c r="G51" s="506"/>
      <c r="H51" s="150">
        <f t="shared" si="1"/>
        <v>0</v>
      </c>
    </row>
    <row r="52" spans="1:8" ht="14.5" x14ac:dyDescent="0.35">
      <c r="A52" s="7"/>
      <c r="C52" s="186"/>
      <c r="D52" s="186" t="s">
        <v>729</v>
      </c>
      <c r="E52" s="186"/>
      <c r="F52" s="510"/>
      <c r="G52" s="506"/>
      <c r="H52" s="150">
        <f t="shared" si="1"/>
        <v>0</v>
      </c>
    </row>
    <row r="53" spans="1:8" ht="14.5" x14ac:dyDescent="0.35">
      <c r="A53" s="7"/>
      <c r="C53" s="186"/>
      <c r="D53" s="186"/>
      <c r="E53" s="186"/>
      <c r="F53" s="510"/>
      <c r="G53" s="506"/>
      <c r="H53" s="150">
        <f t="shared" si="1"/>
        <v>0</v>
      </c>
    </row>
    <row r="54" spans="1:8" ht="14.5" x14ac:dyDescent="0.35">
      <c r="A54" s="7"/>
      <c r="C54" s="186" t="s">
        <v>729</v>
      </c>
      <c r="D54" s="186" t="s">
        <v>729</v>
      </c>
      <c r="E54" s="186" t="s">
        <v>682</v>
      </c>
      <c r="F54" s="510"/>
      <c r="G54" s="506"/>
      <c r="H54" s="150">
        <f t="shared" si="1"/>
        <v>0</v>
      </c>
    </row>
    <row r="55" spans="1:8" ht="14.5" x14ac:dyDescent="0.35">
      <c r="A55" s="7"/>
      <c r="C55" s="186"/>
      <c r="D55" s="186" t="s">
        <v>677</v>
      </c>
      <c r="E55" s="186" t="s">
        <v>682</v>
      </c>
      <c r="F55" s="510"/>
      <c r="G55" s="506"/>
      <c r="H55" s="150">
        <f t="shared" si="1"/>
        <v>0</v>
      </c>
    </row>
    <row r="56" spans="1:8" ht="14.5" x14ac:dyDescent="0.35">
      <c r="A56" s="7"/>
      <c r="C56" s="186"/>
      <c r="D56" s="186" t="s">
        <v>677</v>
      </c>
      <c r="E56" s="186" t="s">
        <v>682</v>
      </c>
      <c r="F56" s="510"/>
      <c r="G56" s="506"/>
      <c r="H56" s="150">
        <f t="shared" si="1"/>
        <v>0</v>
      </c>
    </row>
    <row r="57" spans="1:8" ht="14.5" x14ac:dyDescent="0.35">
      <c r="A57" s="7"/>
      <c r="C57" s="186"/>
      <c r="D57" s="186" t="s">
        <v>677</v>
      </c>
      <c r="E57" s="186" t="s">
        <v>682</v>
      </c>
      <c r="F57" s="510"/>
      <c r="G57" s="506"/>
      <c r="H57" s="150">
        <f t="shared" si="1"/>
        <v>0</v>
      </c>
    </row>
    <row r="58" spans="1:8" ht="14.5" x14ac:dyDescent="0.35">
      <c r="A58" s="7"/>
      <c r="C58" s="186"/>
      <c r="D58" s="186" t="s">
        <v>677</v>
      </c>
      <c r="E58" s="186" t="s">
        <v>682</v>
      </c>
      <c r="F58" s="510"/>
      <c r="G58" s="506"/>
      <c r="H58" s="150">
        <f t="shared" si="1"/>
        <v>0</v>
      </c>
    </row>
    <row r="59" spans="1:8" ht="14.5" x14ac:dyDescent="0.35">
      <c r="C59" s="186"/>
      <c r="D59" s="186"/>
      <c r="E59" s="186"/>
      <c r="F59" s="510"/>
      <c r="G59" s="506"/>
      <c r="H59" s="150">
        <f t="shared" si="1"/>
        <v>0</v>
      </c>
    </row>
    <row r="60" spans="1:8" ht="14.5" x14ac:dyDescent="0.35">
      <c r="C60" s="186" t="s">
        <v>977</v>
      </c>
      <c r="D60" s="186"/>
      <c r="E60" s="186"/>
      <c r="F60" s="510"/>
      <c r="G60" s="506"/>
      <c r="H60" s="150">
        <f t="shared" si="1"/>
        <v>0</v>
      </c>
    </row>
    <row r="61" spans="1:8" ht="14.5" x14ac:dyDescent="0.35">
      <c r="C61" s="186"/>
      <c r="D61" s="186" t="s">
        <v>978</v>
      </c>
      <c r="E61" s="186"/>
      <c r="F61" s="510"/>
      <c r="G61" s="506"/>
      <c r="H61" s="150">
        <f t="shared" si="1"/>
        <v>0</v>
      </c>
    </row>
    <row r="62" spans="1:8" ht="14.5" x14ac:dyDescent="0.35">
      <c r="C62" s="186"/>
      <c r="D62" s="186" t="s">
        <v>774</v>
      </c>
      <c r="E62" s="186"/>
      <c r="F62" s="510"/>
      <c r="G62" s="506"/>
      <c r="H62" s="150">
        <f t="shared" si="1"/>
        <v>0</v>
      </c>
    </row>
    <row r="63" spans="1:8" ht="14.5" x14ac:dyDescent="0.35">
      <c r="C63" s="186"/>
      <c r="D63" s="186" t="s">
        <v>775</v>
      </c>
      <c r="E63" s="186"/>
      <c r="F63" s="510"/>
      <c r="G63" s="506"/>
      <c r="H63" s="150">
        <f t="shared" si="1"/>
        <v>0</v>
      </c>
    </row>
    <row r="64" spans="1:8" ht="14.5" x14ac:dyDescent="0.35">
      <c r="C64" s="186"/>
      <c r="D64" s="186"/>
      <c r="E64" s="186"/>
      <c r="F64" s="510"/>
      <c r="G64" s="506"/>
      <c r="H64" s="150">
        <f t="shared" si="1"/>
        <v>0</v>
      </c>
    </row>
    <row r="65" spans="1:9" ht="15" thickBot="1" x14ac:dyDescent="0.4">
      <c r="C65" s="376"/>
      <c r="D65" s="376"/>
      <c r="E65" s="376"/>
      <c r="F65" s="511"/>
      <c r="G65" s="509"/>
      <c r="H65" s="377">
        <f t="shared" si="1"/>
        <v>0</v>
      </c>
    </row>
    <row r="66" spans="1:9" ht="15" thickBot="1" x14ac:dyDescent="0.4">
      <c r="A66" s="648" t="s">
        <v>730</v>
      </c>
      <c r="B66" s="596"/>
      <c r="C66" s="596"/>
      <c r="D66" s="596"/>
      <c r="E66" s="596"/>
      <c r="F66" s="596"/>
      <c r="G66" s="596"/>
      <c r="H66" s="378">
        <f>SUM(H6:H58)</f>
        <v>0</v>
      </c>
    </row>
    <row r="67" spans="1:9" ht="12.75" customHeight="1" x14ac:dyDescent="0.35">
      <c r="B67" t="s">
        <v>777</v>
      </c>
    </row>
    <row r="68" spans="1:9" ht="12.75" customHeight="1" x14ac:dyDescent="0.3">
      <c r="B68" s="5" t="s">
        <v>778</v>
      </c>
    </row>
    <row r="71" spans="1:9" ht="14.5" x14ac:dyDescent="0.35">
      <c r="A71"/>
      <c r="B71"/>
      <c r="C71"/>
      <c r="D71"/>
      <c r="E71"/>
      <c r="F71" s="10"/>
      <c r="G71"/>
      <c r="H71" s="11"/>
      <c r="I71" s="12"/>
    </row>
    <row r="72" spans="1:9" ht="14.5" x14ac:dyDescent="0.35">
      <c r="A72"/>
      <c r="B72"/>
      <c r="C72"/>
      <c r="D72"/>
      <c r="E72"/>
      <c r="F72" s="10"/>
      <c r="G72"/>
      <c r="H72" s="11"/>
      <c r="I72" s="12"/>
    </row>
  </sheetData>
  <mergeCells count="2">
    <mergeCell ref="A1:H1"/>
    <mergeCell ref="A66:G66"/>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971-7586-4699-B3C6-64643DF33010}">
  <dimension ref="A1:AD432"/>
  <sheetViews>
    <sheetView zoomScale="85" zoomScaleNormal="85" workbookViewId="0">
      <selection activeCell="AA322" sqref="AA322"/>
    </sheetView>
  </sheetViews>
  <sheetFormatPr defaultColWidth="8.54296875" defaultRowHeight="12.75" customHeight="1" x14ac:dyDescent="0.3"/>
  <cols>
    <col min="1" max="2" width="35" style="5" customWidth="1"/>
    <col min="3" max="3" width="23.81640625" style="5" customWidth="1"/>
    <col min="4" max="4" width="15.54296875" style="5" customWidth="1"/>
    <col min="5" max="5" width="5.1796875" style="5" customWidth="1"/>
    <col min="6" max="6" width="15.7265625" style="5" customWidth="1"/>
    <col min="7" max="15" width="7.1796875" style="5" customWidth="1"/>
    <col min="16" max="16" width="9" style="5" bestFit="1" customWidth="1"/>
    <col min="17" max="26" width="10.26953125" style="5" customWidth="1"/>
    <col min="27" max="16384" width="8.54296875" style="5"/>
  </cols>
  <sheetData>
    <row r="1" spans="1:26" s="353" customFormat="1" ht="120" customHeight="1" x14ac:dyDescent="0.35">
      <c r="A1" s="644" t="s">
        <v>979</v>
      </c>
      <c r="B1" s="649"/>
      <c r="C1" s="649"/>
      <c r="D1" s="649"/>
      <c r="E1" s="606"/>
      <c r="F1" s="606"/>
      <c r="G1" s="606"/>
      <c r="H1" s="606"/>
      <c r="I1" s="606"/>
      <c r="J1" s="606"/>
      <c r="K1" s="606"/>
      <c r="L1" s="606"/>
      <c r="M1" s="606"/>
      <c r="N1" s="606"/>
      <c r="O1" s="606"/>
      <c r="P1" s="606"/>
    </row>
    <row r="2" spans="1:26" ht="13" x14ac:dyDescent="0.3">
      <c r="E2" s="6"/>
    </row>
    <row r="3" spans="1:26" ht="40" customHeight="1" thickBot="1" x14ac:dyDescent="0.35">
      <c r="A3" s="354" t="s">
        <v>228</v>
      </c>
      <c r="B3" s="354" t="s">
        <v>229</v>
      </c>
      <c r="C3" s="354" t="s">
        <v>230</v>
      </c>
      <c r="D3" s="355" t="s">
        <v>980</v>
      </c>
      <c r="E3" s="6"/>
      <c r="F3" s="654" t="s">
        <v>981</v>
      </c>
      <c r="G3" s="655"/>
      <c r="H3" s="655"/>
      <c r="I3" s="655"/>
      <c r="J3" s="655"/>
      <c r="K3" s="655"/>
      <c r="L3" s="655"/>
      <c r="M3" s="655"/>
      <c r="N3" s="655"/>
      <c r="O3" s="655"/>
      <c r="Q3" s="656" t="s">
        <v>982</v>
      </c>
      <c r="R3" s="657"/>
      <c r="S3" s="657"/>
      <c r="T3" s="657"/>
      <c r="U3" s="657"/>
      <c r="V3" s="657"/>
      <c r="W3" s="657"/>
      <c r="X3" s="657"/>
      <c r="Y3" s="657"/>
      <c r="Z3" s="657"/>
    </row>
    <row r="4" spans="1:26" ht="13" x14ac:dyDescent="0.3">
      <c r="A4" s="17"/>
      <c r="B4" s="17"/>
      <c r="C4" s="17" t="s">
        <v>983</v>
      </c>
      <c r="D4" s="452" t="s">
        <v>238</v>
      </c>
      <c r="E4" s="6"/>
      <c r="F4" s="451" t="s">
        <v>92</v>
      </c>
      <c r="G4" s="451" t="s">
        <v>93</v>
      </c>
      <c r="H4" s="451" t="s">
        <v>117</v>
      </c>
      <c r="I4" s="451" t="s">
        <v>984</v>
      </c>
      <c r="J4" s="451" t="s">
        <v>985</v>
      </c>
      <c r="K4" s="451" t="s">
        <v>986</v>
      </c>
      <c r="L4" s="451" t="s">
        <v>987</v>
      </c>
      <c r="M4" s="451" t="s">
        <v>988</v>
      </c>
      <c r="N4" s="451" t="s">
        <v>989</v>
      </c>
      <c r="O4" s="451" t="s">
        <v>990</v>
      </c>
      <c r="Q4" s="450" t="s">
        <v>92</v>
      </c>
      <c r="R4" s="451" t="s">
        <v>93</v>
      </c>
      <c r="S4" s="451" t="s">
        <v>117</v>
      </c>
      <c r="T4" s="451" t="s">
        <v>984</v>
      </c>
      <c r="U4" s="451" t="s">
        <v>985</v>
      </c>
      <c r="V4" s="451" t="s">
        <v>986</v>
      </c>
      <c r="W4" s="451" t="s">
        <v>987</v>
      </c>
      <c r="X4" s="451" t="s">
        <v>988</v>
      </c>
      <c r="Y4" s="451" t="s">
        <v>989</v>
      </c>
      <c r="Z4" s="451" t="s">
        <v>990</v>
      </c>
    </row>
    <row r="5" spans="1:26" ht="14.5" x14ac:dyDescent="0.35">
      <c r="A5" s="356" t="str">
        <f>'2A Typical MK Straf'!B5</f>
        <v>Spraakverstaanbaarheidsinstallatie</v>
      </c>
      <c r="B5" s="356" t="str">
        <f>'2A Typical MK Straf'!C5</f>
        <v>Microfoons</v>
      </c>
      <c r="C5" s="356" t="str">
        <f>'2A Typical MK Straf'!E5</f>
        <v>component 1</v>
      </c>
      <c r="D5" s="449">
        <f>'2A Typical MK Straf'!K5</f>
        <v>0</v>
      </c>
      <c r="E5" s="6"/>
      <c r="F5" s="408"/>
      <c r="G5" s="408"/>
      <c r="H5" s="408"/>
      <c r="I5" s="408"/>
      <c r="J5" s="408"/>
      <c r="K5" s="408"/>
      <c r="L5" s="408"/>
      <c r="M5" s="408"/>
      <c r="N5" s="408"/>
      <c r="O5" s="408"/>
      <c r="Q5" s="357">
        <f>$D5*F5</f>
        <v>0</v>
      </c>
      <c r="R5" s="357">
        <f t="shared" ref="R5:Z5" si="0">$D5*G5</f>
        <v>0</v>
      </c>
      <c r="S5" s="357">
        <f t="shared" si="0"/>
        <v>0</v>
      </c>
      <c r="T5" s="357">
        <f t="shared" si="0"/>
        <v>0</v>
      </c>
      <c r="U5" s="357">
        <f t="shared" si="0"/>
        <v>0</v>
      </c>
      <c r="V5" s="357">
        <f t="shared" si="0"/>
        <v>0</v>
      </c>
      <c r="W5" s="357">
        <f t="shared" si="0"/>
        <v>0</v>
      </c>
      <c r="X5" s="357">
        <f t="shared" si="0"/>
        <v>0</v>
      </c>
      <c r="Y5" s="357">
        <f t="shared" si="0"/>
        <v>0</v>
      </c>
      <c r="Z5" s="357">
        <f t="shared" si="0"/>
        <v>0</v>
      </c>
    </row>
    <row r="6" spans="1:26" ht="14.5" x14ac:dyDescent="0.35">
      <c r="A6" s="356">
        <f>'2A Typical MK Straf'!B6</f>
        <v>0</v>
      </c>
      <c r="B6" s="356">
        <f>'2A Typical MK Straf'!C6</f>
        <v>0</v>
      </c>
      <c r="C6" s="356" t="str">
        <f>'2A Typical MK Straf'!E6</f>
        <v>component 2</v>
      </c>
      <c r="D6" s="449">
        <f>'2A Typical MK Straf'!K6</f>
        <v>0</v>
      </c>
      <c r="E6" s="6"/>
      <c r="F6" s="408"/>
      <c r="G6" s="408"/>
      <c r="H6" s="408"/>
      <c r="I6" s="408"/>
      <c r="J6" s="408"/>
      <c r="K6" s="408"/>
      <c r="L6" s="408"/>
      <c r="M6" s="408"/>
      <c r="N6" s="408"/>
      <c r="O6" s="408"/>
      <c r="Q6" s="357">
        <f t="shared" ref="Q6:Q68" si="1">$D6*F6</f>
        <v>0</v>
      </c>
      <c r="R6" s="357">
        <f t="shared" ref="R6:R68" si="2">$D6*G6</f>
        <v>0</v>
      </c>
      <c r="S6" s="357">
        <f t="shared" ref="S6:S68" si="3">$D6*H6</f>
        <v>0</v>
      </c>
      <c r="T6" s="357">
        <f t="shared" ref="T6:T68" si="4">$D6*I6</f>
        <v>0</v>
      </c>
      <c r="U6" s="357">
        <f t="shared" ref="U6:U68" si="5">$D6*J6</f>
        <v>0</v>
      </c>
      <c r="V6" s="357">
        <f t="shared" ref="V6:V68" si="6">$D6*K6</f>
        <v>0</v>
      </c>
      <c r="W6" s="357">
        <f t="shared" ref="W6:W68" si="7">$D6*L6</f>
        <v>0</v>
      </c>
      <c r="X6" s="357">
        <f t="shared" ref="X6:X68" si="8">$D6*M6</f>
        <v>0</v>
      </c>
      <c r="Y6" s="357">
        <f t="shared" ref="Y6:Y68" si="9">$D6*N6</f>
        <v>0</v>
      </c>
      <c r="Z6" s="357">
        <f t="shared" ref="Z6:Z68" si="10">$D6*O6</f>
        <v>0</v>
      </c>
    </row>
    <row r="7" spans="1:26" ht="14.5" x14ac:dyDescent="0.35">
      <c r="A7" s="356">
        <f>'2A Typical MK Straf'!B7</f>
        <v>0</v>
      </c>
      <c r="B7" s="356" t="str">
        <f>'2A Typical MK Straf'!C7</f>
        <v>Luidsprekers</v>
      </c>
      <c r="C7" s="356" t="str">
        <f>'2A Typical MK Straf'!E7</f>
        <v>component 3</v>
      </c>
      <c r="D7" s="449">
        <f>'2A Typical MK Straf'!K7</f>
        <v>0</v>
      </c>
      <c r="E7" s="6"/>
      <c r="F7" s="408"/>
      <c r="G7" s="408"/>
      <c r="H7" s="408"/>
      <c r="I7" s="408"/>
      <c r="J7" s="408"/>
      <c r="K7" s="408"/>
      <c r="L7" s="408"/>
      <c r="M7" s="408"/>
      <c r="N7" s="408"/>
      <c r="O7" s="408"/>
      <c r="Q7" s="357">
        <f t="shared" si="1"/>
        <v>0</v>
      </c>
      <c r="R7" s="357">
        <f t="shared" si="2"/>
        <v>0</v>
      </c>
      <c r="S7" s="357">
        <f t="shared" si="3"/>
        <v>0</v>
      </c>
      <c r="T7" s="357">
        <f t="shared" si="4"/>
        <v>0</v>
      </c>
      <c r="U7" s="357">
        <f t="shared" si="5"/>
        <v>0</v>
      </c>
      <c r="V7" s="357">
        <f t="shared" si="6"/>
        <v>0</v>
      </c>
      <c r="W7" s="357">
        <f t="shared" si="7"/>
        <v>0</v>
      </c>
      <c r="X7" s="357">
        <f t="shared" si="8"/>
        <v>0</v>
      </c>
      <c r="Y7" s="357">
        <f t="shared" si="9"/>
        <v>0</v>
      </c>
      <c r="Z7" s="357">
        <f t="shared" si="10"/>
        <v>0</v>
      </c>
    </row>
    <row r="8" spans="1:26" ht="14.5" x14ac:dyDescent="0.35">
      <c r="A8" s="356">
        <f>'2A Typical MK Straf'!B8</f>
        <v>0</v>
      </c>
      <c r="B8" s="356">
        <f>'2A Typical MK Straf'!C8</f>
        <v>0</v>
      </c>
      <c r="C8" s="356" t="str">
        <f>'2A Typical MK Straf'!E8</f>
        <v>component 4</v>
      </c>
      <c r="D8" s="449">
        <f>'2A Typical MK Straf'!K8</f>
        <v>0</v>
      </c>
      <c r="E8" s="361"/>
      <c r="F8" s="408"/>
      <c r="G8" s="408"/>
      <c r="H8" s="408"/>
      <c r="I8" s="408"/>
      <c r="J8" s="408"/>
      <c r="K8" s="408"/>
      <c r="L8" s="408"/>
      <c r="M8" s="408"/>
      <c r="N8" s="408"/>
      <c r="O8" s="408"/>
      <c r="Q8" s="357">
        <f t="shared" si="1"/>
        <v>0</v>
      </c>
      <c r="R8" s="357">
        <f t="shared" si="2"/>
        <v>0</v>
      </c>
      <c r="S8" s="357">
        <f t="shared" si="3"/>
        <v>0</v>
      </c>
      <c r="T8" s="357">
        <f t="shared" si="4"/>
        <v>0</v>
      </c>
      <c r="U8" s="357">
        <f t="shared" si="5"/>
        <v>0</v>
      </c>
      <c r="V8" s="357">
        <f t="shared" si="6"/>
        <v>0</v>
      </c>
      <c r="W8" s="357">
        <f t="shared" si="7"/>
        <v>0</v>
      </c>
      <c r="X8" s="357">
        <f t="shared" si="8"/>
        <v>0</v>
      </c>
      <c r="Y8" s="357">
        <f t="shared" si="9"/>
        <v>0</v>
      </c>
      <c r="Z8" s="357">
        <f t="shared" si="10"/>
        <v>0</v>
      </c>
    </row>
    <row r="9" spans="1:26" ht="14.5" x14ac:dyDescent="0.35">
      <c r="A9" s="356">
        <f>'2A Typical MK Straf'!B9</f>
        <v>0</v>
      </c>
      <c r="B9" s="356" t="str">
        <f>'2A Typical MK Straf'!C9</f>
        <v>Versterkers</v>
      </c>
      <c r="C9" s="356" t="str">
        <f>'2A Typical MK Straf'!E9</f>
        <v>component 5</v>
      </c>
      <c r="D9" s="449">
        <f>'2A Typical MK Straf'!K9</f>
        <v>0</v>
      </c>
      <c r="E9" s="361"/>
      <c r="F9" s="408"/>
      <c r="G9" s="408"/>
      <c r="H9" s="408"/>
      <c r="I9" s="408"/>
      <c r="J9" s="408"/>
      <c r="K9" s="408"/>
      <c r="L9" s="408"/>
      <c r="M9" s="408"/>
      <c r="N9" s="408"/>
      <c r="O9" s="408"/>
      <c r="Q9" s="357">
        <f t="shared" si="1"/>
        <v>0</v>
      </c>
      <c r="R9" s="357">
        <f t="shared" si="2"/>
        <v>0</v>
      </c>
      <c r="S9" s="357">
        <f t="shared" si="3"/>
        <v>0</v>
      </c>
      <c r="T9" s="357">
        <f t="shared" si="4"/>
        <v>0</v>
      </c>
      <c r="U9" s="357">
        <f t="shared" si="5"/>
        <v>0</v>
      </c>
      <c r="V9" s="357">
        <f t="shared" si="6"/>
        <v>0</v>
      </c>
      <c r="W9" s="357">
        <f t="shared" si="7"/>
        <v>0</v>
      </c>
      <c r="X9" s="357">
        <f t="shared" si="8"/>
        <v>0</v>
      </c>
      <c r="Y9" s="357">
        <f t="shared" si="9"/>
        <v>0</v>
      </c>
      <c r="Z9" s="357">
        <f t="shared" si="10"/>
        <v>0</v>
      </c>
    </row>
    <row r="10" spans="1:26" ht="14.5" x14ac:dyDescent="0.35">
      <c r="A10" s="356">
        <f>'2A Typical MK Straf'!B10</f>
        <v>0</v>
      </c>
      <c r="B10" s="356">
        <f>'2A Typical MK Straf'!C10</f>
        <v>0</v>
      </c>
      <c r="C10" s="356" t="str">
        <f>'2A Typical MK Straf'!E10</f>
        <v>component 6</v>
      </c>
      <c r="D10" s="449">
        <f>'2A Typical MK Straf'!K10</f>
        <v>0</v>
      </c>
      <c r="E10" s="361"/>
      <c r="F10" s="408"/>
      <c r="G10" s="408"/>
      <c r="H10" s="408"/>
      <c r="I10" s="408"/>
      <c r="J10" s="408"/>
      <c r="K10" s="408"/>
      <c r="L10" s="408"/>
      <c r="M10" s="408"/>
      <c r="N10" s="408"/>
      <c r="O10" s="408"/>
      <c r="Q10" s="357">
        <f t="shared" si="1"/>
        <v>0</v>
      </c>
      <c r="R10" s="357">
        <f t="shared" si="2"/>
        <v>0</v>
      </c>
      <c r="S10" s="357">
        <f t="shared" si="3"/>
        <v>0</v>
      </c>
      <c r="T10" s="357">
        <f t="shared" si="4"/>
        <v>0</v>
      </c>
      <c r="U10" s="357">
        <f t="shared" si="5"/>
        <v>0</v>
      </c>
      <c r="V10" s="357">
        <f t="shared" si="6"/>
        <v>0</v>
      </c>
      <c r="W10" s="357">
        <f t="shared" si="7"/>
        <v>0</v>
      </c>
      <c r="X10" s="357">
        <f t="shared" si="8"/>
        <v>0</v>
      </c>
      <c r="Y10" s="357">
        <f t="shared" si="9"/>
        <v>0</v>
      </c>
      <c r="Z10" s="357">
        <f t="shared" si="10"/>
        <v>0</v>
      </c>
    </row>
    <row r="11" spans="1:26" ht="14.5" x14ac:dyDescent="0.35">
      <c r="A11" s="356">
        <f>'2A Typical MK Straf'!B11</f>
        <v>0</v>
      </c>
      <c r="B11" s="356" t="str">
        <f>'2A Typical MK Straf'!C11</f>
        <v>DSP</v>
      </c>
      <c r="C11" s="356" t="str">
        <f>'2A Typical MK Straf'!E11</f>
        <v>component 7</v>
      </c>
      <c r="D11" s="449">
        <f>'2A Typical MK Straf'!K11</f>
        <v>0</v>
      </c>
      <c r="E11" s="361"/>
      <c r="F11" s="408"/>
      <c r="G11" s="408"/>
      <c r="H11" s="408"/>
      <c r="I11" s="408"/>
      <c r="J11" s="408"/>
      <c r="K11" s="408"/>
      <c r="L11" s="408"/>
      <c r="M11" s="408"/>
      <c r="N11" s="408"/>
      <c r="O11" s="408"/>
      <c r="Q11" s="357">
        <f t="shared" si="1"/>
        <v>0</v>
      </c>
      <c r="R11" s="357">
        <f t="shared" si="2"/>
        <v>0</v>
      </c>
      <c r="S11" s="357">
        <f t="shared" si="3"/>
        <v>0</v>
      </c>
      <c r="T11" s="357">
        <f t="shared" si="4"/>
        <v>0</v>
      </c>
      <c r="U11" s="357">
        <f t="shared" si="5"/>
        <v>0</v>
      </c>
      <c r="V11" s="357">
        <f t="shared" si="6"/>
        <v>0</v>
      </c>
      <c r="W11" s="357">
        <f t="shared" si="7"/>
        <v>0</v>
      </c>
      <c r="X11" s="357">
        <f t="shared" si="8"/>
        <v>0</v>
      </c>
      <c r="Y11" s="357">
        <f t="shared" si="9"/>
        <v>0</v>
      </c>
      <c r="Z11" s="357">
        <f t="shared" si="10"/>
        <v>0</v>
      </c>
    </row>
    <row r="12" spans="1:26" ht="14.5" x14ac:dyDescent="0.35">
      <c r="A12" s="356">
        <f>'2A Typical MK Straf'!B12</f>
        <v>0</v>
      </c>
      <c r="B12" s="356">
        <f>'2A Typical MK Straf'!C12</f>
        <v>0</v>
      </c>
      <c r="C12" s="356" t="str">
        <f>'2A Typical MK Straf'!E12</f>
        <v>component 8</v>
      </c>
      <c r="D12" s="449">
        <f>'2A Typical MK Straf'!K12</f>
        <v>0</v>
      </c>
      <c r="E12" s="361"/>
      <c r="F12" s="408"/>
      <c r="G12" s="408"/>
      <c r="H12" s="408"/>
      <c r="I12" s="408"/>
      <c r="J12" s="408"/>
      <c r="K12" s="408"/>
      <c r="L12" s="408"/>
      <c r="M12" s="408"/>
      <c r="N12" s="408"/>
      <c r="O12" s="408"/>
      <c r="Q12" s="357">
        <f t="shared" si="1"/>
        <v>0</v>
      </c>
      <c r="R12" s="357">
        <f t="shared" si="2"/>
        <v>0</v>
      </c>
      <c r="S12" s="357">
        <f t="shared" si="3"/>
        <v>0</v>
      </c>
      <c r="T12" s="357">
        <f t="shared" si="4"/>
        <v>0</v>
      </c>
      <c r="U12" s="357">
        <f t="shared" si="5"/>
        <v>0</v>
      </c>
      <c r="V12" s="357">
        <f t="shared" si="6"/>
        <v>0</v>
      </c>
      <c r="W12" s="357">
        <f t="shared" si="7"/>
        <v>0</v>
      </c>
      <c r="X12" s="357">
        <f t="shared" si="8"/>
        <v>0</v>
      </c>
      <c r="Y12" s="357">
        <f t="shared" si="9"/>
        <v>0</v>
      </c>
      <c r="Z12" s="357">
        <f t="shared" si="10"/>
        <v>0</v>
      </c>
    </row>
    <row r="13" spans="1:26" ht="14.5" x14ac:dyDescent="0.35">
      <c r="A13" s="356">
        <f>'2A Typical MK Straf'!B13</f>
        <v>0</v>
      </c>
      <c r="B13" s="356" t="str">
        <f>'2A Typical MK Straf'!C13</f>
        <v>Audio netwerkinterface/stagebox (Dante)</v>
      </c>
      <c r="C13" s="356" t="str">
        <f>'2A Typical MK Straf'!E13</f>
        <v>component 9</v>
      </c>
      <c r="D13" s="449">
        <f>'2A Typical MK Straf'!K13</f>
        <v>0</v>
      </c>
      <c r="E13" s="361"/>
      <c r="F13" s="408"/>
      <c r="G13" s="408"/>
      <c r="H13" s="408"/>
      <c r="I13" s="408"/>
      <c r="J13" s="408"/>
      <c r="K13" s="408"/>
      <c r="L13" s="408"/>
      <c r="M13" s="408"/>
      <c r="N13" s="408"/>
      <c r="O13" s="408"/>
      <c r="Q13" s="357">
        <f t="shared" si="1"/>
        <v>0</v>
      </c>
      <c r="R13" s="357">
        <f t="shared" si="2"/>
        <v>0</v>
      </c>
      <c r="S13" s="357">
        <f t="shared" si="3"/>
        <v>0</v>
      </c>
      <c r="T13" s="357">
        <f t="shared" si="4"/>
        <v>0</v>
      </c>
      <c r="U13" s="357">
        <f t="shared" si="5"/>
        <v>0</v>
      </c>
      <c r="V13" s="357">
        <f t="shared" si="6"/>
        <v>0</v>
      </c>
      <c r="W13" s="357">
        <f t="shared" si="7"/>
        <v>0</v>
      </c>
      <c r="X13" s="357">
        <f t="shared" si="8"/>
        <v>0</v>
      </c>
      <c r="Y13" s="357">
        <f t="shared" si="9"/>
        <v>0</v>
      </c>
      <c r="Z13" s="357">
        <f t="shared" si="10"/>
        <v>0</v>
      </c>
    </row>
    <row r="14" spans="1:26" ht="14.5" x14ac:dyDescent="0.35">
      <c r="A14" s="356">
        <f>'2A Typical MK Straf'!B14</f>
        <v>0</v>
      </c>
      <c r="B14" s="356">
        <f>'2A Typical MK Straf'!C14</f>
        <v>0</v>
      </c>
      <c r="C14" s="356" t="str">
        <f>'2A Typical MK Straf'!E14</f>
        <v>component 10</v>
      </c>
      <c r="D14" s="449">
        <f>'2A Typical MK Straf'!K14</f>
        <v>0</v>
      </c>
      <c r="E14" s="361"/>
      <c r="F14" s="408"/>
      <c r="G14" s="408"/>
      <c r="H14" s="408"/>
      <c r="I14" s="408"/>
      <c r="J14" s="408"/>
      <c r="K14" s="408"/>
      <c r="L14" s="408"/>
      <c r="M14" s="408"/>
      <c r="N14" s="408"/>
      <c r="O14" s="408"/>
      <c r="Q14" s="357">
        <f t="shared" si="1"/>
        <v>0</v>
      </c>
      <c r="R14" s="357">
        <f t="shared" si="2"/>
        <v>0</v>
      </c>
      <c r="S14" s="357">
        <f t="shared" si="3"/>
        <v>0</v>
      </c>
      <c r="T14" s="357">
        <f t="shared" si="4"/>
        <v>0</v>
      </c>
      <c r="U14" s="357">
        <f t="shared" si="5"/>
        <v>0</v>
      </c>
      <c r="V14" s="357">
        <f t="shared" si="6"/>
        <v>0</v>
      </c>
      <c r="W14" s="357">
        <f t="shared" si="7"/>
        <v>0</v>
      </c>
      <c r="X14" s="357">
        <f t="shared" si="8"/>
        <v>0</v>
      </c>
      <c r="Y14" s="357">
        <f t="shared" si="9"/>
        <v>0</v>
      </c>
      <c r="Z14" s="357">
        <f t="shared" si="10"/>
        <v>0</v>
      </c>
    </row>
    <row r="15" spans="1:26" ht="14.5" x14ac:dyDescent="0.35">
      <c r="A15" s="356">
        <f>'2A Typical MK Straf'!B15</f>
        <v>0</v>
      </c>
      <c r="B15" s="356" t="str">
        <f>'2A Typical MK Straf'!C15</f>
        <v>Audiorecorder</v>
      </c>
      <c r="C15" s="356" t="str">
        <f>'2A Typical MK Straf'!E15</f>
        <v>component 11</v>
      </c>
      <c r="D15" s="449">
        <f>'2A Typical MK Straf'!K15</f>
        <v>0</v>
      </c>
      <c r="E15" s="361"/>
      <c r="F15" s="408"/>
      <c r="G15" s="408"/>
      <c r="H15" s="408"/>
      <c r="I15" s="408"/>
      <c r="J15" s="408"/>
      <c r="K15" s="408"/>
      <c r="L15" s="408"/>
      <c r="M15" s="408"/>
      <c r="N15" s="408"/>
      <c r="O15" s="408"/>
      <c r="Q15" s="357">
        <f t="shared" si="1"/>
        <v>0</v>
      </c>
      <c r="R15" s="357">
        <f t="shared" si="2"/>
        <v>0</v>
      </c>
      <c r="S15" s="357">
        <f t="shared" si="3"/>
        <v>0</v>
      </c>
      <c r="T15" s="357">
        <f t="shared" si="4"/>
        <v>0</v>
      </c>
      <c r="U15" s="357">
        <f t="shared" si="5"/>
        <v>0</v>
      </c>
      <c r="V15" s="357">
        <f t="shared" si="6"/>
        <v>0</v>
      </c>
      <c r="W15" s="357">
        <f t="shared" si="7"/>
        <v>0</v>
      </c>
      <c r="X15" s="357">
        <f t="shared" si="8"/>
        <v>0</v>
      </c>
      <c r="Y15" s="357">
        <f t="shared" si="9"/>
        <v>0</v>
      </c>
      <c r="Z15" s="357">
        <f t="shared" si="10"/>
        <v>0</v>
      </c>
    </row>
    <row r="16" spans="1:26" ht="14.5" x14ac:dyDescent="0.35">
      <c r="A16" s="356">
        <f>'2A Typical MK Straf'!B16</f>
        <v>0</v>
      </c>
      <c r="B16" s="356">
        <f>'2A Typical MK Straf'!C16</f>
        <v>0</v>
      </c>
      <c r="C16" s="356" t="str">
        <f>'2A Typical MK Straf'!E16</f>
        <v>component 12</v>
      </c>
      <c r="D16" s="449">
        <f>'2A Typical MK Straf'!K16</f>
        <v>0</v>
      </c>
      <c r="E16" s="361"/>
      <c r="F16" s="408"/>
      <c r="G16" s="408"/>
      <c r="H16" s="408"/>
      <c r="I16" s="408"/>
      <c r="J16" s="408"/>
      <c r="K16" s="408"/>
      <c r="L16" s="408"/>
      <c r="M16" s="408"/>
      <c r="N16" s="408"/>
      <c r="O16" s="408"/>
      <c r="Q16" s="357">
        <f t="shared" si="1"/>
        <v>0</v>
      </c>
      <c r="R16" s="357">
        <f t="shared" si="2"/>
        <v>0</v>
      </c>
      <c r="S16" s="357">
        <f t="shared" si="3"/>
        <v>0</v>
      </c>
      <c r="T16" s="357">
        <f t="shared" si="4"/>
        <v>0</v>
      </c>
      <c r="U16" s="357">
        <f t="shared" si="5"/>
        <v>0</v>
      </c>
      <c r="V16" s="357">
        <f t="shared" si="6"/>
        <v>0</v>
      </c>
      <c r="W16" s="357">
        <f t="shared" si="7"/>
        <v>0</v>
      </c>
      <c r="X16" s="357">
        <f t="shared" si="8"/>
        <v>0</v>
      </c>
      <c r="Y16" s="357">
        <f t="shared" si="9"/>
        <v>0</v>
      </c>
      <c r="Z16" s="357">
        <f t="shared" si="10"/>
        <v>0</v>
      </c>
    </row>
    <row r="17" spans="1:26" ht="14.5" x14ac:dyDescent="0.35">
      <c r="A17" s="356">
        <f>'2A Typical MK Straf'!B17</f>
        <v>0</v>
      </c>
      <c r="B17" s="356" t="str">
        <f>'2A Typical MK Straf'!C17</f>
        <v>Slechthorendevoorziening</v>
      </c>
      <c r="C17" s="356" t="str">
        <f>'2A Typical MK Straf'!E17</f>
        <v>component 13</v>
      </c>
      <c r="D17" s="449">
        <f>'2A Typical MK Straf'!K17</f>
        <v>0</v>
      </c>
      <c r="E17" s="361"/>
      <c r="F17" s="408"/>
      <c r="G17" s="408"/>
      <c r="H17" s="408"/>
      <c r="I17" s="408"/>
      <c r="J17" s="408"/>
      <c r="K17" s="408"/>
      <c r="L17" s="408"/>
      <c r="M17" s="408"/>
      <c r="N17" s="408"/>
      <c r="O17" s="408"/>
      <c r="Q17" s="357">
        <f t="shared" si="1"/>
        <v>0</v>
      </c>
      <c r="R17" s="357">
        <f t="shared" si="2"/>
        <v>0</v>
      </c>
      <c r="S17" s="357">
        <f t="shared" si="3"/>
        <v>0</v>
      </c>
      <c r="T17" s="357">
        <f t="shared" si="4"/>
        <v>0</v>
      </c>
      <c r="U17" s="357">
        <f t="shared" si="5"/>
        <v>0</v>
      </c>
      <c r="V17" s="357">
        <f t="shared" si="6"/>
        <v>0</v>
      </c>
      <c r="W17" s="357">
        <f t="shared" si="7"/>
        <v>0</v>
      </c>
      <c r="X17" s="357">
        <f t="shared" si="8"/>
        <v>0</v>
      </c>
      <c r="Y17" s="357">
        <f t="shared" si="9"/>
        <v>0</v>
      </c>
      <c r="Z17" s="357">
        <f t="shared" si="10"/>
        <v>0</v>
      </c>
    </row>
    <row r="18" spans="1:26" ht="14.5" x14ac:dyDescent="0.35">
      <c r="A18" s="356">
        <f>'2A Typical MK Straf'!B18</f>
        <v>0</v>
      </c>
      <c r="B18" s="356">
        <f>'2A Typical MK Straf'!C18</f>
        <v>0</v>
      </c>
      <c r="C18" s="356" t="str">
        <f>'2A Typical MK Straf'!E18</f>
        <v>component 14</v>
      </c>
      <c r="D18" s="449">
        <f>'2A Typical MK Straf'!K18</f>
        <v>0</v>
      </c>
      <c r="E18" s="361"/>
      <c r="F18" s="408"/>
      <c r="G18" s="408"/>
      <c r="H18" s="408"/>
      <c r="I18" s="408"/>
      <c r="J18" s="408"/>
      <c r="K18" s="408"/>
      <c r="L18" s="408"/>
      <c r="M18" s="408"/>
      <c r="N18" s="408"/>
      <c r="O18" s="408"/>
      <c r="Q18" s="357">
        <f t="shared" si="1"/>
        <v>0</v>
      </c>
      <c r="R18" s="357">
        <f t="shared" si="2"/>
        <v>0</v>
      </c>
      <c r="S18" s="357">
        <f t="shared" si="3"/>
        <v>0</v>
      </c>
      <c r="T18" s="357">
        <f t="shared" si="4"/>
        <v>0</v>
      </c>
      <c r="U18" s="357">
        <f t="shared" si="5"/>
        <v>0</v>
      </c>
      <c r="V18" s="357">
        <f t="shared" si="6"/>
        <v>0</v>
      </c>
      <c r="W18" s="357">
        <f t="shared" si="7"/>
        <v>0</v>
      </c>
      <c r="X18" s="357">
        <f t="shared" si="8"/>
        <v>0</v>
      </c>
      <c r="Y18" s="357">
        <f t="shared" si="9"/>
        <v>0</v>
      </c>
      <c r="Z18" s="357">
        <f t="shared" si="10"/>
        <v>0</v>
      </c>
    </row>
    <row r="19" spans="1:26" ht="14.5" x14ac:dyDescent="0.35">
      <c r="A19" s="356">
        <f>'2A Typical MK Straf'!B19</f>
        <v>0</v>
      </c>
      <c r="B19" s="356" t="str">
        <f>'2A Typical MK Straf'!C19</f>
        <v>Tolkenvoorziening</v>
      </c>
      <c r="C19" s="356" t="str">
        <f>'2A Typical MK Straf'!E19</f>
        <v>component 15</v>
      </c>
      <c r="D19" s="449">
        <f>'2A Typical MK Straf'!K19</f>
        <v>0</v>
      </c>
      <c r="E19" s="361"/>
      <c r="F19" s="408"/>
      <c r="G19" s="408"/>
      <c r="H19" s="408"/>
      <c r="I19" s="408"/>
      <c r="J19" s="408"/>
      <c r="K19" s="408"/>
      <c r="L19" s="408"/>
      <c r="M19" s="408"/>
      <c r="N19" s="408"/>
      <c r="O19" s="408"/>
      <c r="Q19" s="357">
        <f t="shared" si="1"/>
        <v>0</v>
      </c>
      <c r="R19" s="357">
        <f t="shared" si="2"/>
        <v>0</v>
      </c>
      <c r="S19" s="357">
        <f t="shared" si="3"/>
        <v>0</v>
      </c>
      <c r="T19" s="357">
        <f t="shared" si="4"/>
        <v>0</v>
      </c>
      <c r="U19" s="357">
        <f t="shared" si="5"/>
        <v>0</v>
      </c>
      <c r="V19" s="357">
        <f t="shared" si="6"/>
        <v>0</v>
      </c>
      <c r="W19" s="357">
        <f t="shared" si="7"/>
        <v>0</v>
      </c>
      <c r="X19" s="357">
        <f t="shared" si="8"/>
        <v>0</v>
      </c>
      <c r="Y19" s="357">
        <f t="shared" si="9"/>
        <v>0</v>
      </c>
      <c r="Z19" s="357">
        <f t="shared" si="10"/>
        <v>0</v>
      </c>
    </row>
    <row r="20" spans="1:26" ht="14.5" x14ac:dyDescent="0.35">
      <c r="A20" s="356">
        <f>'2A Typical MK Straf'!B20</f>
        <v>0</v>
      </c>
      <c r="B20" s="356">
        <f>'2A Typical MK Straf'!C20</f>
        <v>0</v>
      </c>
      <c r="C20" s="356" t="str">
        <f>'2A Typical MK Straf'!E20</f>
        <v>component 16</v>
      </c>
      <c r="D20" s="449">
        <f>'2A Typical MK Straf'!K20</f>
        <v>0</v>
      </c>
      <c r="E20" s="361"/>
      <c r="F20" s="408"/>
      <c r="G20" s="408"/>
      <c r="H20" s="408"/>
      <c r="I20" s="408"/>
      <c r="J20" s="408"/>
      <c r="K20" s="408"/>
      <c r="L20" s="408"/>
      <c r="M20" s="408"/>
      <c r="N20" s="408"/>
      <c r="O20" s="408"/>
      <c r="Q20" s="357">
        <f t="shared" si="1"/>
        <v>0</v>
      </c>
      <c r="R20" s="357">
        <f t="shared" si="2"/>
        <v>0</v>
      </c>
      <c r="S20" s="357">
        <f t="shared" si="3"/>
        <v>0</v>
      </c>
      <c r="T20" s="357">
        <f t="shared" si="4"/>
        <v>0</v>
      </c>
      <c r="U20" s="357">
        <f t="shared" si="5"/>
        <v>0</v>
      </c>
      <c r="V20" s="357">
        <f t="shared" si="6"/>
        <v>0</v>
      </c>
      <c r="W20" s="357">
        <f t="shared" si="7"/>
        <v>0</v>
      </c>
      <c r="X20" s="357">
        <f t="shared" si="8"/>
        <v>0</v>
      </c>
      <c r="Y20" s="357">
        <f t="shared" si="9"/>
        <v>0</v>
      </c>
      <c r="Z20" s="357">
        <f t="shared" si="10"/>
        <v>0</v>
      </c>
    </row>
    <row r="21" spans="1:26" ht="14.5" x14ac:dyDescent="0.35">
      <c r="A21" s="356">
        <f>'2A Typical MK Straf'!B21</f>
        <v>0</v>
      </c>
      <c r="B21" s="356" t="str">
        <f>'2A Typical MK Straf'!C21</f>
        <v>Persaansluitingen audio</v>
      </c>
      <c r="C21" s="356" t="str">
        <f>'2A Typical MK Straf'!E21</f>
        <v>component 17</v>
      </c>
      <c r="D21" s="449">
        <f>'2A Typical MK Straf'!K21</f>
        <v>0</v>
      </c>
      <c r="E21" s="361"/>
      <c r="F21" s="408"/>
      <c r="G21" s="408"/>
      <c r="H21" s="408"/>
      <c r="I21" s="408"/>
      <c r="J21" s="408"/>
      <c r="K21" s="408"/>
      <c r="L21" s="408"/>
      <c r="M21" s="408"/>
      <c r="N21" s="408"/>
      <c r="O21" s="408"/>
      <c r="Q21" s="357">
        <f t="shared" si="1"/>
        <v>0</v>
      </c>
      <c r="R21" s="357">
        <f t="shared" si="2"/>
        <v>0</v>
      </c>
      <c r="S21" s="357">
        <f t="shared" si="3"/>
        <v>0</v>
      </c>
      <c r="T21" s="357">
        <f t="shared" si="4"/>
        <v>0</v>
      </c>
      <c r="U21" s="357">
        <f t="shared" si="5"/>
        <v>0</v>
      </c>
      <c r="V21" s="357">
        <f t="shared" si="6"/>
        <v>0</v>
      </c>
      <c r="W21" s="357">
        <f t="shared" si="7"/>
        <v>0</v>
      </c>
      <c r="X21" s="357">
        <f t="shared" si="8"/>
        <v>0</v>
      </c>
      <c r="Y21" s="357">
        <f t="shared" si="9"/>
        <v>0</v>
      </c>
      <c r="Z21" s="357">
        <f t="shared" si="10"/>
        <v>0</v>
      </c>
    </row>
    <row r="22" spans="1:26" ht="14.5" x14ac:dyDescent="0.35">
      <c r="A22" s="356">
        <f>'2A Typical MK Straf'!B22</f>
        <v>0</v>
      </c>
      <c r="B22" s="356">
        <f>'2A Typical MK Straf'!C22</f>
        <v>0</v>
      </c>
      <c r="C22" s="356" t="str">
        <f>'2A Typical MK Straf'!E22</f>
        <v>component 18</v>
      </c>
      <c r="D22" s="449">
        <f>'2A Typical MK Straf'!K22</f>
        <v>0</v>
      </c>
      <c r="E22" s="361"/>
      <c r="F22" s="408"/>
      <c r="G22" s="408"/>
      <c r="H22" s="408"/>
      <c r="I22" s="408"/>
      <c r="J22" s="408"/>
      <c r="K22" s="408"/>
      <c r="L22" s="408"/>
      <c r="M22" s="408"/>
      <c r="N22" s="408"/>
      <c r="O22" s="408"/>
      <c r="Q22" s="357">
        <f t="shared" si="1"/>
        <v>0</v>
      </c>
      <c r="R22" s="357">
        <f t="shared" si="2"/>
        <v>0</v>
      </c>
      <c r="S22" s="357">
        <f t="shared" si="3"/>
        <v>0</v>
      </c>
      <c r="T22" s="357">
        <f t="shared" si="4"/>
        <v>0</v>
      </c>
      <c r="U22" s="357">
        <f t="shared" si="5"/>
        <v>0</v>
      </c>
      <c r="V22" s="357">
        <f t="shared" si="6"/>
        <v>0</v>
      </c>
      <c r="W22" s="357">
        <f t="shared" si="7"/>
        <v>0</v>
      </c>
      <c r="X22" s="357">
        <f t="shared" si="8"/>
        <v>0</v>
      </c>
      <c r="Y22" s="357">
        <f t="shared" si="9"/>
        <v>0</v>
      </c>
      <c r="Z22" s="357">
        <f t="shared" si="10"/>
        <v>0</v>
      </c>
    </row>
    <row r="23" spans="1:26" ht="14.5" x14ac:dyDescent="0.35">
      <c r="A23" s="356">
        <f>'2A Typical MK Straf'!B23</f>
        <v>0</v>
      </c>
      <c r="B23" s="356" t="str">
        <f>'2A Typical MK Straf'!C23</f>
        <v>Mounts, beugels en standaarden</v>
      </c>
      <c r="C23" s="356" t="str">
        <f>'2A Typical MK Straf'!E23</f>
        <v>component 19</v>
      </c>
      <c r="D23" s="449">
        <f>'2A Typical MK Straf'!K23</f>
        <v>0</v>
      </c>
      <c r="E23" s="361"/>
      <c r="F23" s="408"/>
      <c r="G23" s="408"/>
      <c r="H23" s="408"/>
      <c r="I23" s="408"/>
      <c r="J23" s="408"/>
      <c r="K23" s="408"/>
      <c r="L23" s="408"/>
      <c r="M23" s="408"/>
      <c r="N23" s="408"/>
      <c r="O23" s="408"/>
      <c r="Q23" s="357">
        <f t="shared" si="1"/>
        <v>0</v>
      </c>
      <c r="R23" s="357">
        <f t="shared" si="2"/>
        <v>0</v>
      </c>
      <c r="S23" s="357">
        <f t="shared" si="3"/>
        <v>0</v>
      </c>
      <c r="T23" s="357">
        <f t="shared" si="4"/>
        <v>0</v>
      </c>
      <c r="U23" s="357">
        <f t="shared" si="5"/>
        <v>0</v>
      </c>
      <c r="V23" s="357">
        <f t="shared" si="6"/>
        <v>0</v>
      </c>
      <c r="W23" s="357">
        <f t="shared" si="7"/>
        <v>0</v>
      </c>
      <c r="X23" s="357">
        <f t="shared" si="8"/>
        <v>0</v>
      </c>
      <c r="Y23" s="357">
        <f t="shared" si="9"/>
        <v>0</v>
      </c>
      <c r="Z23" s="357">
        <f t="shared" si="10"/>
        <v>0</v>
      </c>
    </row>
    <row r="24" spans="1:26" ht="14.5" x14ac:dyDescent="0.35">
      <c r="A24" s="356">
        <f>'2A Typical MK Straf'!B24</f>
        <v>0</v>
      </c>
      <c r="B24" s="356">
        <f>'2A Typical MK Straf'!C24</f>
        <v>0</v>
      </c>
      <c r="C24" s="356" t="str">
        <f>'2A Typical MK Straf'!E24</f>
        <v>component 20</v>
      </c>
      <c r="D24" s="449">
        <f>'2A Typical MK Straf'!K24</f>
        <v>0</v>
      </c>
      <c r="E24" s="361"/>
      <c r="F24" s="408"/>
      <c r="G24" s="408"/>
      <c r="H24" s="408"/>
      <c r="I24" s="408"/>
      <c r="J24" s="408"/>
      <c r="K24" s="408"/>
      <c r="L24" s="408"/>
      <c r="M24" s="408"/>
      <c r="N24" s="408"/>
      <c r="O24" s="408"/>
      <c r="Q24" s="357">
        <f t="shared" si="1"/>
        <v>0</v>
      </c>
      <c r="R24" s="357">
        <f t="shared" si="2"/>
        <v>0</v>
      </c>
      <c r="S24" s="357">
        <f t="shared" si="3"/>
        <v>0</v>
      </c>
      <c r="T24" s="357">
        <f t="shared" si="4"/>
        <v>0</v>
      </c>
      <c r="U24" s="357">
        <f t="shared" si="5"/>
        <v>0</v>
      </c>
      <c r="V24" s="357">
        <f t="shared" si="6"/>
        <v>0</v>
      </c>
      <c r="W24" s="357">
        <f t="shared" si="7"/>
        <v>0</v>
      </c>
      <c r="X24" s="357">
        <f t="shared" si="8"/>
        <v>0</v>
      </c>
      <c r="Y24" s="357">
        <f t="shared" si="9"/>
        <v>0</v>
      </c>
      <c r="Z24" s="357">
        <f t="shared" si="10"/>
        <v>0</v>
      </c>
    </row>
    <row r="25" spans="1:26" ht="14.5" x14ac:dyDescent="0.35">
      <c r="A25" s="356">
        <f>'2A Typical MK Straf'!B25</f>
        <v>0</v>
      </c>
      <c r="B25" s="356" t="str">
        <f>'2A Typical MK Straf'!C25</f>
        <v>Overige</v>
      </c>
      <c r="C25" s="356" t="str">
        <f>'2A Typical MK Straf'!E25</f>
        <v>component 21</v>
      </c>
      <c r="D25" s="449">
        <f>'2A Typical MK Straf'!K25</f>
        <v>0</v>
      </c>
      <c r="E25" s="361"/>
      <c r="F25" s="408"/>
      <c r="G25" s="408"/>
      <c r="H25" s="408"/>
      <c r="I25" s="408"/>
      <c r="J25" s="408"/>
      <c r="K25" s="408"/>
      <c r="L25" s="408"/>
      <c r="M25" s="408"/>
      <c r="N25" s="408"/>
      <c r="O25" s="408"/>
      <c r="Q25" s="357">
        <f t="shared" si="1"/>
        <v>0</v>
      </c>
      <c r="R25" s="357">
        <f t="shared" si="2"/>
        <v>0</v>
      </c>
      <c r="S25" s="357">
        <f t="shared" si="3"/>
        <v>0</v>
      </c>
      <c r="T25" s="357">
        <f t="shared" si="4"/>
        <v>0</v>
      </c>
      <c r="U25" s="357">
        <f t="shared" si="5"/>
        <v>0</v>
      </c>
      <c r="V25" s="357">
        <f t="shared" si="6"/>
        <v>0</v>
      </c>
      <c r="W25" s="357">
        <f t="shared" si="7"/>
        <v>0</v>
      </c>
      <c r="X25" s="357">
        <f t="shared" si="8"/>
        <v>0</v>
      </c>
      <c r="Y25" s="357">
        <f t="shared" si="9"/>
        <v>0</v>
      </c>
      <c r="Z25" s="357">
        <f t="shared" si="10"/>
        <v>0</v>
      </c>
    </row>
    <row r="26" spans="1:26" ht="14.5" x14ac:dyDescent="0.35">
      <c r="A26" s="356">
        <f>'2A Typical MK Straf'!B26</f>
        <v>0</v>
      </c>
      <c r="B26" s="356">
        <f>'2A Typical MK Straf'!C26</f>
        <v>0</v>
      </c>
      <c r="C26" s="356" t="str">
        <f>'2A Typical MK Straf'!E26</f>
        <v>component 22</v>
      </c>
      <c r="D26" s="449">
        <f>'2A Typical MK Straf'!K26</f>
        <v>0</v>
      </c>
      <c r="E26" s="361"/>
      <c r="F26" s="408"/>
      <c r="G26" s="408"/>
      <c r="H26" s="408"/>
      <c r="I26" s="408"/>
      <c r="J26" s="408"/>
      <c r="K26" s="408"/>
      <c r="L26" s="408"/>
      <c r="M26" s="408"/>
      <c r="N26" s="408"/>
      <c r="O26" s="408"/>
      <c r="Q26" s="357">
        <f t="shared" si="1"/>
        <v>0</v>
      </c>
      <c r="R26" s="357">
        <f t="shared" si="2"/>
        <v>0</v>
      </c>
      <c r="S26" s="357">
        <f t="shared" si="3"/>
        <v>0</v>
      </c>
      <c r="T26" s="357">
        <f t="shared" si="4"/>
        <v>0</v>
      </c>
      <c r="U26" s="357">
        <f t="shared" si="5"/>
        <v>0</v>
      </c>
      <c r="V26" s="357">
        <f t="shared" si="6"/>
        <v>0</v>
      </c>
      <c r="W26" s="357">
        <f t="shared" si="7"/>
        <v>0</v>
      </c>
      <c r="X26" s="357">
        <f t="shared" si="8"/>
        <v>0</v>
      </c>
      <c r="Y26" s="357">
        <f t="shared" si="9"/>
        <v>0</v>
      </c>
      <c r="Z26" s="357">
        <f t="shared" si="10"/>
        <v>0</v>
      </c>
    </row>
    <row r="27" spans="1:26" ht="14.5" x14ac:dyDescent="0.35">
      <c r="A27" s="356">
        <f>'2A Typical MK Straf'!B27</f>
        <v>0</v>
      </c>
      <c r="B27" s="356" t="str">
        <f>'2A Typical MK Straf'!C27</f>
        <v>Bekabeling</v>
      </c>
      <c r="C27" s="356" t="str">
        <f>'2A Typical MK Straf'!E27</f>
        <v>component 23</v>
      </c>
      <c r="D27" s="449">
        <f>'2A Typical MK Straf'!K27</f>
        <v>0</v>
      </c>
      <c r="E27" s="361"/>
      <c r="F27" s="408"/>
      <c r="G27" s="408"/>
      <c r="H27" s="408"/>
      <c r="I27" s="408"/>
      <c r="J27" s="408"/>
      <c r="K27" s="408"/>
      <c r="L27" s="408"/>
      <c r="M27" s="408"/>
      <c r="N27" s="408"/>
      <c r="O27" s="408"/>
      <c r="Q27" s="357">
        <f t="shared" si="1"/>
        <v>0</v>
      </c>
      <c r="R27" s="357">
        <f t="shared" si="2"/>
        <v>0</v>
      </c>
      <c r="S27" s="357">
        <f t="shared" si="3"/>
        <v>0</v>
      </c>
      <c r="T27" s="357">
        <f t="shared" si="4"/>
        <v>0</v>
      </c>
      <c r="U27" s="357">
        <f t="shared" si="5"/>
        <v>0</v>
      </c>
      <c r="V27" s="357">
        <f t="shared" si="6"/>
        <v>0</v>
      </c>
      <c r="W27" s="357">
        <f t="shared" si="7"/>
        <v>0</v>
      </c>
      <c r="X27" s="357">
        <f t="shared" si="8"/>
        <v>0</v>
      </c>
      <c r="Y27" s="357">
        <f t="shared" si="9"/>
        <v>0</v>
      </c>
      <c r="Z27" s="357">
        <f t="shared" si="10"/>
        <v>0</v>
      </c>
    </row>
    <row r="28" spans="1:26" ht="14.5" x14ac:dyDescent="0.35">
      <c r="A28" s="356">
        <f>'2A Typical MK Straf'!B28</f>
        <v>0</v>
      </c>
      <c r="B28" s="356">
        <f>'2A Typical MK Straf'!C28</f>
        <v>0</v>
      </c>
      <c r="C28" s="356" t="str">
        <f>'2A Typical MK Straf'!E28</f>
        <v>component 24</v>
      </c>
      <c r="D28" s="449">
        <f>'2A Typical MK Straf'!K28</f>
        <v>0</v>
      </c>
      <c r="E28" s="361"/>
      <c r="F28" s="408"/>
      <c r="G28" s="408"/>
      <c r="H28" s="408"/>
      <c r="I28" s="408"/>
      <c r="J28" s="408"/>
      <c r="K28" s="408"/>
      <c r="L28" s="408"/>
      <c r="M28" s="408"/>
      <c r="N28" s="408"/>
      <c r="O28" s="408"/>
      <c r="Q28" s="357">
        <f t="shared" si="1"/>
        <v>0</v>
      </c>
      <c r="R28" s="357">
        <f t="shared" si="2"/>
        <v>0</v>
      </c>
      <c r="S28" s="357">
        <f t="shared" si="3"/>
        <v>0</v>
      </c>
      <c r="T28" s="357">
        <f t="shared" si="4"/>
        <v>0</v>
      </c>
      <c r="U28" s="357">
        <f t="shared" si="5"/>
        <v>0</v>
      </c>
      <c r="V28" s="357">
        <f t="shared" si="6"/>
        <v>0</v>
      </c>
      <c r="W28" s="357">
        <f t="shared" si="7"/>
        <v>0</v>
      </c>
      <c r="X28" s="357">
        <f t="shared" si="8"/>
        <v>0</v>
      </c>
      <c r="Y28" s="357">
        <f t="shared" si="9"/>
        <v>0</v>
      </c>
      <c r="Z28" s="357">
        <f t="shared" si="10"/>
        <v>0</v>
      </c>
    </row>
    <row r="29" spans="1:26" ht="14.5" x14ac:dyDescent="0.35">
      <c r="A29" s="356">
        <f>'2A Typical MK Straf'!B29</f>
        <v>0</v>
      </c>
      <c r="B29" s="356">
        <f>'2A Typical MK Straf'!C29</f>
        <v>0</v>
      </c>
      <c r="C29" s="356" t="str">
        <f>'2A Typical MK Straf'!E29</f>
        <v>component 25</v>
      </c>
      <c r="D29" s="449">
        <f>'2A Typical MK Straf'!K29</f>
        <v>0</v>
      </c>
      <c r="E29" s="361"/>
      <c r="F29" s="408"/>
      <c r="G29" s="408"/>
      <c r="H29" s="408"/>
      <c r="I29" s="408"/>
      <c r="J29" s="408"/>
      <c r="K29" s="408"/>
      <c r="L29" s="408"/>
      <c r="M29" s="408"/>
      <c r="N29" s="408"/>
      <c r="O29" s="408"/>
      <c r="Q29" s="357">
        <f t="shared" si="1"/>
        <v>0</v>
      </c>
      <c r="R29" s="357">
        <f t="shared" si="2"/>
        <v>0</v>
      </c>
      <c r="S29" s="357">
        <f t="shared" si="3"/>
        <v>0</v>
      </c>
      <c r="T29" s="357">
        <f t="shared" si="4"/>
        <v>0</v>
      </c>
      <c r="U29" s="357">
        <f t="shared" si="5"/>
        <v>0</v>
      </c>
      <c r="V29" s="357">
        <f t="shared" si="6"/>
        <v>0</v>
      </c>
      <c r="W29" s="357">
        <f t="shared" si="7"/>
        <v>0</v>
      </c>
      <c r="X29" s="357">
        <f t="shared" si="8"/>
        <v>0</v>
      </c>
      <c r="Y29" s="357">
        <f t="shared" si="9"/>
        <v>0</v>
      </c>
      <c r="Z29" s="357">
        <f t="shared" si="10"/>
        <v>0</v>
      </c>
    </row>
    <row r="30" spans="1:26" ht="14.5" x14ac:dyDescent="0.35">
      <c r="A30" s="356">
        <f>'2A Typical MK Straf'!B30</f>
        <v>0</v>
      </c>
      <c r="B30" s="356">
        <f>'2A Typical MK Straf'!C30</f>
        <v>0</v>
      </c>
      <c r="C30" s="356" t="str">
        <f>'2A Typical MK Straf'!E30</f>
        <v>component 26</v>
      </c>
      <c r="D30" s="449">
        <f>'2A Typical MK Straf'!K30</f>
        <v>0</v>
      </c>
      <c r="E30" s="361"/>
      <c r="F30" s="408"/>
      <c r="G30" s="408"/>
      <c r="H30" s="408"/>
      <c r="I30" s="408"/>
      <c r="J30" s="408"/>
      <c r="K30" s="408"/>
      <c r="L30" s="408"/>
      <c r="M30" s="408"/>
      <c r="N30" s="408"/>
      <c r="O30" s="408"/>
      <c r="Q30" s="357">
        <f t="shared" si="1"/>
        <v>0</v>
      </c>
      <c r="R30" s="357">
        <f t="shared" si="2"/>
        <v>0</v>
      </c>
      <c r="S30" s="357">
        <f t="shared" si="3"/>
        <v>0</v>
      </c>
      <c r="T30" s="357">
        <f t="shared" si="4"/>
        <v>0</v>
      </c>
      <c r="U30" s="357">
        <f t="shared" si="5"/>
        <v>0</v>
      </c>
      <c r="V30" s="357">
        <f t="shared" si="6"/>
        <v>0</v>
      </c>
      <c r="W30" s="357">
        <f t="shared" si="7"/>
        <v>0</v>
      </c>
      <c r="X30" s="357">
        <f t="shared" si="8"/>
        <v>0</v>
      </c>
      <c r="Y30" s="357">
        <f t="shared" si="9"/>
        <v>0</v>
      </c>
      <c r="Z30" s="357">
        <f t="shared" si="10"/>
        <v>0</v>
      </c>
    </row>
    <row r="31" spans="1:26" ht="14.5" x14ac:dyDescent="0.35">
      <c r="A31" s="356">
        <f>'2A Typical MK Straf'!B31</f>
        <v>0</v>
      </c>
      <c r="B31" s="356">
        <f>'2A Typical MK Straf'!C31</f>
        <v>0</v>
      </c>
      <c r="C31" s="356" t="str">
        <f>'2A Typical MK Straf'!E31</f>
        <v>component 27</v>
      </c>
      <c r="D31" s="449">
        <f>'2A Typical MK Straf'!K31</f>
        <v>0</v>
      </c>
      <c r="E31" s="361"/>
      <c r="F31" s="408"/>
      <c r="G31" s="408"/>
      <c r="H31" s="408"/>
      <c r="I31" s="408"/>
      <c r="J31" s="408"/>
      <c r="K31" s="408"/>
      <c r="L31" s="408"/>
      <c r="M31" s="408"/>
      <c r="N31" s="408"/>
      <c r="O31" s="408"/>
      <c r="Q31" s="357">
        <f t="shared" si="1"/>
        <v>0</v>
      </c>
      <c r="R31" s="357">
        <f t="shared" si="2"/>
        <v>0</v>
      </c>
      <c r="S31" s="357">
        <f t="shared" si="3"/>
        <v>0</v>
      </c>
      <c r="T31" s="357">
        <f t="shared" si="4"/>
        <v>0</v>
      </c>
      <c r="U31" s="357">
        <f t="shared" si="5"/>
        <v>0</v>
      </c>
      <c r="V31" s="357">
        <f t="shared" si="6"/>
        <v>0</v>
      </c>
      <c r="W31" s="357">
        <f t="shared" si="7"/>
        <v>0</v>
      </c>
      <c r="X31" s="357">
        <f t="shared" si="8"/>
        <v>0</v>
      </c>
      <c r="Y31" s="357">
        <f t="shared" si="9"/>
        <v>0</v>
      </c>
      <c r="Z31" s="357">
        <f t="shared" si="10"/>
        <v>0</v>
      </c>
    </row>
    <row r="32" spans="1:26" ht="14.5" x14ac:dyDescent="0.35">
      <c r="A32" s="356">
        <f>'2A Typical MK Straf'!B32</f>
        <v>0</v>
      </c>
      <c r="B32" s="356">
        <f>'2A Typical MK Straf'!C32</f>
        <v>0</v>
      </c>
      <c r="C32" s="356" t="str">
        <f>'2A Typical MK Straf'!E32</f>
        <v>component 28</v>
      </c>
      <c r="D32" s="449">
        <f>'2A Typical MK Straf'!K32</f>
        <v>0</v>
      </c>
      <c r="E32" s="361"/>
      <c r="F32" s="408"/>
      <c r="G32" s="408"/>
      <c r="H32" s="408"/>
      <c r="I32" s="408"/>
      <c r="J32" s="408"/>
      <c r="K32" s="408"/>
      <c r="L32" s="408"/>
      <c r="M32" s="408"/>
      <c r="N32" s="408"/>
      <c r="O32" s="408"/>
      <c r="Q32" s="357">
        <f t="shared" si="1"/>
        <v>0</v>
      </c>
      <c r="R32" s="357">
        <f t="shared" si="2"/>
        <v>0</v>
      </c>
      <c r="S32" s="357">
        <f t="shared" si="3"/>
        <v>0</v>
      </c>
      <c r="T32" s="357">
        <f t="shared" si="4"/>
        <v>0</v>
      </c>
      <c r="U32" s="357">
        <f t="shared" si="5"/>
        <v>0</v>
      </c>
      <c r="V32" s="357">
        <f t="shared" si="6"/>
        <v>0</v>
      </c>
      <c r="W32" s="357">
        <f t="shared" si="7"/>
        <v>0</v>
      </c>
      <c r="X32" s="357">
        <f t="shared" si="8"/>
        <v>0</v>
      </c>
      <c r="Y32" s="357">
        <f t="shared" si="9"/>
        <v>0</v>
      </c>
      <c r="Z32" s="357">
        <f t="shared" si="10"/>
        <v>0</v>
      </c>
    </row>
    <row r="33" spans="1:26" ht="14.5" x14ac:dyDescent="0.35">
      <c r="A33" s="356">
        <f>'2A Typical MK Straf'!B33</f>
        <v>0</v>
      </c>
      <c r="B33" s="356">
        <f>'2A Typical MK Straf'!C33</f>
        <v>0</v>
      </c>
      <c r="C33" s="356" t="str">
        <f>'2A Typical MK Straf'!E33</f>
        <v>component 29</v>
      </c>
      <c r="D33" s="449">
        <f>'2A Typical MK Straf'!K33</f>
        <v>0</v>
      </c>
      <c r="E33" s="361"/>
      <c r="F33" s="408"/>
      <c r="G33" s="408"/>
      <c r="H33" s="408"/>
      <c r="I33" s="408"/>
      <c r="J33" s="408"/>
      <c r="K33" s="408"/>
      <c r="L33" s="408"/>
      <c r="M33" s="408"/>
      <c r="N33" s="408"/>
      <c r="O33" s="408"/>
      <c r="Q33" s="357">
        <f t="shared" si="1"/>
        <v>0</v>
      </c>
      <c r="R33" s="357">
        <f t="shared" si="2"/>
        <v>0</v>
      </c>
      <c r="S33" s="357">
        <f t="shared" si="3"/>
        <v>0</v>
      </c>
      <c r="T33" s="357">
        <f t="shared" si="4"/>
        <v>0</v>
      </c>
      <c r="U33" s="357">
        <f t="shared" si="5"/>
        <v>0</v>
      </c>
      <c r="V33" s="357">
        <f t="shared" si="6"/>
        <v>0</v>
      </c>
      <c r="W33" s="357">
        <f t="shared" si="7"/>
        <v>0</v>
      </c>
      <c r="X33" s="357">
        <f t="shared" si="8"/>
        <v>0</v>
      </c>
      <c r="Y33" s="357">
        <f t="shared" si="9"/>
        <v>0</v>
      </c>
      <c r="Z33" s="357">
        <f t="shared" si="10"/>
        <v>0</v>
      </c>
    </row>
    <row r="34" spans="1:26" ht="14.5" x14ac:dyDescent="0.35">
      <c r="A34" s="356">
        <f>'2A Typical MK Straf'!B34</f>
        <v>0</v>
      </c>
      <c r="B34" s="356">
        <f>'2A Typical MK Straf'!C34</f>
        <v>0</v>
      </c>
      <c r="C34" s="356" t="str">
        <f>'2A Typical MK Straf'!E34</f>
        <v>component 30</v>
      </c>
      <c r="D34" s="449">
        <f>'2A Typical MK Straf'!K34</f>
        <v>0</v>
      </c>
      <c r="E34" s="361"/>
      <c r="F34" s="408"/>
      <c r="G34" s="408"/>
      <c r="H34" s="408"/>
      <c r="I34" s="408"/>
      <c r="J34" s="408"/>
      <c r="K34" s="408"/>
      <c r="L34" s="408"/>
      <c r="M34" s="408"/>
      <c r="N34" s="408"/>
      <c r="O34" s="408"/>
      <c r="Q34" s="357">
        <f t="shared" si="1"/>
        <v>0</v>
      </c>
      <c r="R34" s="357">
        <f t="shared" si="2"/>
        <v>0</v>
      </c>
      <c r="S34" s="357">
        <f t="shared" si="3"/>
        <v>0</v>
      </c>
      <c r="T34" s="357">
        <f t="shared" si="4"/>
        <v>0</v>
      </c>
      <c r="U34" s="357">
        <f t="shared" si="5"/>
        <v>0</v>
      </c>
      <c r="V34" s="357">
        <f t="shared" si="6"/>
        <v>0</v>
      </c>
      <c r="W34" s="357">
        <f t="shared" si="7"/>
        <v>0</v>
      </c>
      <c r="X34" s="357">
        <f t="shared" si="8"/>
        <v>0</v>
      </c>
      <c r="Y34" s="357">
        <f t="shared" si="9"/>
        <v>0</v>
      </c>
      <c r="Z34" s="357">
        <f t="shared" si="10"/>
        <v>0</v>
      </c>
    </row>
    <row r="35" spans="1:26" ht="14.5" x14ac:dyDescent="0.35">
      <c r="A35" s="356">
        <f>'2A Typical MK Straf'!B35</f>
        <v>0</v>
      </c>
      <c r="B35" s="356">
        <f>'2A Typical MK Straf'!C35</f>
        <v>0</v>
      </c>
      <c r="C35" s="356" t="str">
        <f>'2A Typical MK Straf'!E35</f>
        <v>component 31</v>
      </c>
      <c r="D35" s="449">
        <f>'2A Typical MK Straf'!K35</f>
        <v>0</v>
      </c>
      <c r="E35" s="361"/>
      <c r="F35" s="408"/>
      <c r="G35" s="408"/>
      <c r="H35" s="408"/>
      <c r="I35" s="408"/>
      <c r="J35" s="408"/>
      <c r="K35" s="408"/>
      <c r="L35" s="408"/>
      <c r="M35" s="408"/>
      <c r="N35" s="408"/>
      <c r="O35" s="408"/>
      <c r="Q35" s="357">
        <f t="shared" si="1"/>
        <v>0</v>
      </c>
      <c r="R35" s="357">
        <f t="shared" si="2"/>
        <v>0</v>
      </c>
      <c r="S35" s="357">
        <f t="shared" si="3"/>
        <v>0</v>
      </c>
      <c r="T35" s="357">
        <f t="shared" si="4"/>
        <v>0</v>
      </c>
      <c r="U35" s="357">
        <f t="shared" si="5"/>
        <v>0</v>
      </c>
      <c r="V35" s="357">
        <f t="shared" si="6"/>
        <v>0</v>
      </c>
      <c r="W35" s="357">
        <f t="shared" si="7"/>
        <v>0</v>
      </c>
      <c r="X35" s="357">
        <f t="shared" si="8"/>
        <v>0</v>
      </c>
      <c r="Y35" s="357">
        <f t="shared" si="9"/>
        <v>0</v>
      </c>
      <c r="Z35" s="357">
        <f t="shared" si="10"/>
        <v>0</v>
      </c>
    </row>
    <row r="36" spans="1:26" ht="14.5" x14ac:dyDescent="0.35">
      <c r="A36" s="356">
        <f>'2A Typical MK Straf'!B36</f>
        <v>0</v>
      </c>
      <c r="B36" s="356">
        <f>'2A Typical MK Straf'!C36</f>
        <v>0</v>
      </c>
      <c r="C36" s="356" t="str">
        <f>'2A Typical MK Straf'!E36</f>
        <v>component 32</v>
      </c>
      <c r="D36" s="449">
        <f>'2A Typical MK Straf'!K36</f>
        <v>0</v>
      </c>
      <c r="E36" s="361"/>
      <c r="F36" s="408"/>
      <c r="G36" s="408"/>
      <c r="H36" s="408"/>
      <c r="I36" s="408"/>
      <c r="J36" s="408"/>
      <c r="K36" s="408"/>
      <c r="L36" s="408"/>
      <c r="M36" s="408"/>
      <c r="N36" s="408"/>
      <c r="O36" s="408"/>
      <c r="Q36" s="357">
        <f t="shared" si="1"/>
        <v>0</v>
      </c>
      <c r="R36" s="357">
        <f t="shared" si="2"/>
        <v>0</v>
      </c>
      <c r="S36" s="357">
        <f t="shared" si="3"/>
        <v>0</v>
      </c>
      <c r="T36" s="357">
        <f t="shared" si="4"/>
        <v>0</v>
      </c>
      <c r="U36" s="357">
        <f t="shared" si="5"/>
        <v>0</v>
      </c>
      <c r="V36" s="357">
        <f t="shared" si="6"/>
        <v>0</v>
      </c>
      <c r="W36" s="357">
        <f t="shared" si="7"/>
        <v>0</v>
      </c>
      <c r="X36" s="357">
        <f t="shared" si="8"/>
        <v>0</v>
      </c>
      <c r="Y36" s="357">
        <f t="shared" si="9"/>
        <v>0</v>
      </c>
      <c r="Z36" s="357">
        <f t="shared" si="10"/>
        <v>0</v>
      </c>
    </row>
    <row r="37" spans="1:26" ht="14.5" x14ac:dyDescent="0.35">
      <c r="A37" s="356">
        <f>'2A Typical MK Straf'!B37</f>
        <v>0</v>
      </c>
      <c r="B37" s="356">
        <f>'2A Typical MK Straf'!C37</f>
        <v>0</v>
      </c>
      <c r="C37" s="356" t="str">
        <f>'2A Typical MK Straf'!E37</f>
        <v>component 33</v>
      </c>
      <c r="D37" s="449">
        <f>'2A Typical MK Straf'!K37</f>
        <v>0</v>
      </c>
      <c r="E37" s="361"/>
      <c r="F37" s="408"/>
      <c r="G37" s="408"/>
      <c r="H37" s="408"/>
      <c r="I37" s="408"/>
      <c r="J37" s="408"/>
      <c r="K37" s="408"/>
      <c r="L37" s="408"/>
      <c r="M37" s="408"/>
      <c r="N37" s="408"/>
      <c r="O37" s="408"/>
      <c r="Q37" s="357">
        <f t="shared" si="1"/>
        <v>0</v>
      </c>
      <c r="R37" s="357">
        <f t="shared" si="2"/>
        <v>0</v>
      </c>
      <c r="S37" s="357">
        <f t="shared" si="3"/>
        <v>0</v>
      </c>
      <c r="T37" s="357">
        <f t="shared" si="4"/>
        <v>0</v>
      </c>
      <c r="U37" s="357">
        <f t="shared" si="5"/>
        <v>0</v>
      </c>
      <c r="V37" s="357">
        <f t="shared" si="6"/>
        <v>0</v>
      </c>
      <c r="W37" s="357">
        <f t="shared" si="7"/>
        <v>0</v>
      </c>
      <c r="X37" s="357">
        <f t="shared" si="8"/>
        <v>0</v>
      </c>
      <c r="Y37" s="357">
        <f t="shared" si="9"/>
        <v>0</v>
      </c>
      <c r="Z37" s="357">
        <f t="shared" si="10"/>
        <v>0</v>
      </c>
    </row>
    <row r="38" spans="1:26" ht="14.5" x14ac:dyDescent="0.35">
      <c r="A38" s="356">
        <f>'2A Typical MK Straf'!B38</f>
        <v>0</v>
      </c>
      <c r="B38" s="356">
        <f>'2A Typical MK Straf'!C38</f>
        <v>0</v>
      </c>
      <c r="C38" s="356" t="str">
        <f>'2A Typical MK Straf'!E38</f>
        <v>component 34</v>
      </c>
      <c r="D38" s="449">
        <f>'2A Typical MK Straf'!K38</f>
        <v>0</v>
      </c>
      <c r="E38" s="361"/>
      <c r="F38" s="408"/>
      <c r="G38" s="408"/>
      <c r="H38" s="408"/>
      <c r="I38" s="408"/>
      <c r="J38" s="408"/>
      <c r="K38" s="408"/>
      <c r="L38" s="408"/>
      <c r="M38" s="408"/>
      <c r="N38" s="408"/>
      <c r="O38" s="408"/>
      <c r="Q38" s="357">
        <f t="shared" si="1"/>
        <v>0</v>
      </c>
      <c r="R38" s="357">
        <f t="shared" si="2"/>
        <v>0</v>
      </c>
      <c r="S38" s="357">
        <f t="shared" si="3"/>
        <v>0</v>
      </c>
      <c r="T38" s="357">
        <f t="shared" si="4"/>
        <v>0</v>
      </c>
      <c r="U38" s="357">
        <f t="shared" si="5"/>
        <v>0</v>
      </c>
      <c r="V38" s="357">
        <f t="shared" si="6"/>
        <v>0</v>
      </c>
      <c r="W38" s="357">
        <f t="shared" si="7"/>
        <v>0</v>
      </c>
      <c r="X38" s="357">
        <f t="shared" si="8"/>
        <v>0</v>
      </c>
      <c r="Y38" s="357">
        <f t="shared" si="9"/>
        <v>0</v>
      </c>
      <c r="Z38" s="357">
        <f t="shared" si="10"/>
        <v>0</v>
      </c>
    </row>
    <row r="39" spans="1:26" ht="14.5" x14ac:dyDescent="0.35">
      <c r="A39" s="356">
        <f>'2A Typical MK Straf'!B39</f>
        <v>0</v>
      </c>
      <c r="B39" s="356">
        <f>'2A Typical MK Straf'!C39</f>
        <v>0</v>
      </c>
      <c r="C39" s="356" t="str">
        <f>'2A Typical MK Straf'!E39</f>
        <v>component 35</v>
      </c>
      <c r="D39" s="449">
        <f>'2A Typical MK Straf'!K39</f>
        <v>0</v>
      </c>
      <c r="E39" s="361"/>
      <c r="F39" s="408"/>
      <c r="G39" s="408"/>
      <c r="H39" s="408"/>
      <c r="I39" s="408"/>
      <c r="J39" s="408"/>
      <c r="K39" s="408"/>
      <c r="L39" s="408"/>
      <c r="M39" s="408"/>
      <c r="N39" s="408"/>
      <c r="O39" s="408"/>
      <c r="Q39" s="357">
        <f t="shared" si="1"/>
        <v>0</v>
      </c>
      <c r="R39" s="357">
        <f t="shared" si="2"/>
        <v>0</v>
      </c>
      <c r="S39" s="357">
        <f t="shared" si="3"/>
        <v>0</v>
      </c>
      <c r="T39" s="357">
        <f t="shared" si="4"/>
        <v>0</v>
      </c>
      <c r="U39" s="357">
        <f t="shared" si="5"/>
        <v>0</v>
      </c>
      <c r="V39" s="357">
        <f t="shared" si="6"/>
        <v>0</v>
      </c>
      <c r="W39" s="357">
        <f t="shared" si="7"/>
        <v>0</v>
      </c>
      <c r="X39" s="357">
        <f t="shared" si="8"/>
        <v>0</v>
      </c>
      <c r="Y39" s="357">
        <f t="shared" si="9"/>
        <v>0</v>
      </c>
      <c r="Z39" s="357">
        <f t="shared" si="10"/>
        <v>0</v>
      </c>
    </row>
    <row r="40" spans="1:26" ht="14.5" x14ac:dyDescent="0.35">
      <c r="A40" s="356">
        <f>'2A Typical MK Straf'!B40</f>
        <v>0</v>
      </c>
      <c r="B40" s="356">
        <f>'2A Typical MK Straf'!C40</f>
        <v>0</v>
      </c>
      <c r="C40" s="356" t="str">
        <f>'2A Typical MK Straf'!E40</f>
        <v>component 36</v>
      </c>
      <c r="D40" s="449">
        <f>'2A Typical MK Straf'!K40</f>
        <v>0</v>
      </c>
      <c r="E40" s="361"/>
      <c r="F40" s="408"/>
      <c r="G40" s="408"/>
      <c r="H40" s="408"/>
      <c r="I40" s="408"/>
      <c r="J40" s="408"/>
      <c r="K40" s="408"/>
      <c r="L40" s="408"/>
      <c r="M40" s="408"/>
      <c r="N40" s="408"/>
      <c r="O40" s="408"/>
      <c r="Q40" s="357">
        <f t="shared" si="1"/>
        <v>0</v>
      </c>
      <c r="R40" s="357">
        <f t="shared" si="2"/>
        <v>0</v>
      </c>
      <c r="S40" s="357">
        <f t="shared" si="3"/>
        <v>0</v>
      </c>
      <c r="T40" s="357">
        <f t="shared" si="4"/>
        <v>0</v>
      </c>
      <c r="U40" s="357">
        <f t="shared" si="5"/>
        <v>0</v>
      </c>
      <c r="V40" s="357">
        <f t="shared" si="6"/>
        <v>0</v>
      </c>
      <c r="W40" s="357">
        <f t="shared" si="7"/>
        <v>0</v>
      </c>
      <c r="X40" s="357">
        <f t="shared" si="8"/>
        <v>0</v>
      </c>
      <c r="Y40" s="357">
        <f t="shared" si="9"/>
        <v>0</v>
      </c>
      <c r="Z40" s="357">
        <f t="shared" si="10"/>
        <v>0</v>
      </c>
    </row>
    <row r="41" spans="1:26" ht="14.5" x14ac:dyDescent="0.35">
      <c r="A41" s="356">
        <f>'2A Typical MK Straf'!B41</f>
        <v>0</v>
      </c>
      <c r="B41" s="356">
        <f>'2A Typical MK Straf'!C41</f>
        <v>0</v>
      </c>
      <c r="C41" s="356" t="str">
        <f>'2A Typical MK Straf'!E41</f>
        <v>component 37</v>
      </c>
      <c r="D41" s="449">
        <f>'2A Typical MK Straf'!K41</f>
        <v>0</v>
      </c>
      <c r="E41" s="361"/>
      <c r="F41" s="408"/>
      <c r="G41" s="408"/>
      <c r="H41" s="408"/>
      <c r="I41" s="408"/>
      <c r="J41" s="408"/>
      <c r="K41" s="408"/>
      <c r="L41" s="408"/>
      <c r="M41" s="408"/>
      <c r="N41" s="408"/>
      <c r="O41" s="408"/>
      <c r="Q41" s="357">
        <f t="shared" si="1"/>
        <v>0</v>
      </c>
      <c r="R41" s="357">
        <f t="shared" si="2"/>
        <v>0</v>
      </c>
      <c r="S41" s="357">
        <f t="shared" si="3"/>
        <v>0</v>
      </c>
      <c r="T41" s="357">
        <f t="shared" si="4"/>
        <v>0</v>
      </c>
      <c r="U41" s="357">
        <f t="shared" si="5"/>
        <v>0</v>
      </c>
      <c r="V41" s="357">
        <f t="shared" si="6"/>
        <v>0</v>
      </c>
      <c r="W41" s="357">
        <f t="shared" si="7"/>
        <v>0</v>
      </c>
      <c r="X41" s="357">
        <f t="shared" si="8"/>
        <v>0</v>
      </c>
      <c r="Y41" s="357">
        <f t="shared" si="9"/>
        <v>0</v>
      </c>
      <c r="Z41" s="357">
        <f t="shared" si="10"/>
        <v>0</v>
      </c>
    </row>
    <row r="42" spans="1:26" ht="14.5" x14ac:dyDescent="0.35">
      <c r="A42" s="356">
        <f>'2A Typical MK Straf'!B42</f>
        <v>0</v>
      </c>
      <c r="B42" s="356">
        <f>'2A Typical MK Straf'!C42</f>
        <v>0</v>
      </c>
      <c r="C42" s="356" t="str">
        <f>'2A Typical MK Straf'!E42</f>
        <v>component 38</v>
      </c>
      <c r="D42" s="449">
        <f>'2A Typical MK Straf'!K42</f>
        <v>0</v>
      </c>
      <c r="E42" s="361"/>
      <c r="F42" s="408"/>
      <c r="G42" s="408"/>
      <c r="H42" s="408"/>
      <c r="I42" s="408"/>
      <c r="J42" s="408"/>
      <c r="K42" s="408"/>
      <c r="L42" s="408"/>
      <c r="M42" s="408"/>
      <c r="N42" s="408"/>
      <c r="O42" s="408"/>
      <c r="Q42" s="357">
        <f t="shared" si="1"/>
        <v>0</v>
      </c>
      <c r="R42" s="357">
        <f t="shared" si="2"/>
        <v>0</v>
      </c>
      <c r="S42" s="357">
        <f t="shared" si="3"/>
        <v>0</v>
      </c>
      <c r="T42" s="357">
        <f t="shared" si="4"/>
        <v>0</v>
      </c>
      <c r="U42" s="357">
        <f t="shared" si="5"/>
        <v>0</v>
      </c>
      <c r="V42" s="357">
        <f t="shared" si="6"/>
        <v>0</v>
      </c>
      <c r="W42" s="357">
        <f t="shared" si="7"/>
        <v>0</v>
      </c>
      <c r="X42" s="357">
        <f t="shared" si="8"/>
        <v>0</v>
      </c>
      <c r="Y42" s="357">
        <f t="shared" si="9"/>
        <v>0</v>
      </c>
      <c r="Z42" s="357">
        <f t="shared" si="10"/>
        <v>0</v>
      </c>
    </row>
    <row r="43" spans="1:26" ht="14.5" x14ac:dyDescent="0.35">
      <c r="A43" s="356">
        <f>'2A Typical MK Straf'!B43</f>
        <v>0</v>
      </c>
      <c r="B43" s="356">
        <f>'2A Typical MK Straf'!C43</f>
        <v>0</v>
      </c>
      <c r="C43" s="356" t="str">
        <f>'2A Typical MK Straf'!E43</f>
        <v>component 39</v>
      </c>
      <c r="D43" s="449">
        <f>'2A Typical MK Straf'!K43</f>
        <v>0</v>
      </c>
      <c r="E43" s="361"/>
      <c r="F43" s="408"/>
      <c r="G43" s="408"/>
      <c r="H43" s="408"/>
      <c r="I43" s="408"/>
      <c r="J43" s="408"/>
      <c r="K43" s="408"/>
      <c r="L43" s="408"/>
      <c r="M43" s="408"/>
      <c r="N43" s="408"/>
      <c r="O43" s="408"/>
      <c r="Q43" s="357">
        <f t="shared" si="1"/>
        <v>0</v>
      </c>
      <c r="R43" s="357">
        <f t="shared" si="2"/>
        <v>0</v>
      </c>
      <c r="S43" s="357">
        <f t="shared" si="3"/>
        <v>0</v>
      </c>
      <c r="T43" s="357">
        <f t="shared" si="4"/>
        <v>0</v>
      </c>
      <c r="U43" s="357">
        <f t="shared" si="5"/>
        <v>0</v>
      </c>
      <c r="V43" s="357">
        <f t="shared" si="6"/>
        <v>0</v>
      </c>
      <c r="W43" s="357">
        <f t="shared" si="7"/>
        <v>0</v>
      </c>
      <c r="X43" s="357">
        <f t="shared" si="8"/>
        <v>0</v>
      </c>
      <c r="Y43" s="357">
        <f t="shared" si="9"/>
        <v>0</v>
      </c>
      <c r="Z43" s="357">
        <f t="shared" si="10"/>
        <v>0</v>
      </c>
    </row>
    <row r="44" spans="1:26" ht="14.5" x14ac:dyDescent="0.35">
      <c r="A44" s="356">
        <f>'2A Typical MK Straf'!B44</f>
        <v>0</v>
      </c>
      <c r="B44" s="356">
        <f>'2A Typical MK Straf'!C44</f>
        <v>0</v>
      </c>
      <c r="C44" s="356" t="str">
        <f>'2A Typical MK Straf'!E44</f>
        <v>component 40</v>
      </c>
      <c r="D44" s="449">
        <f>'2A Typical MK Straf'!K44</f>
        <v>0</v>
      </c>
      <c r="E44" s="361"/>
      <c r="F44" s="408"/>
      <c r="G44" s="408"/>
      <c r="H44" s="408"/>
      <c r="I44" s="408"/>
      <c r="J44" s="408"/>
      <c r="K44" s="408"/>
      <c r="L44" s="408"/>
      <c r="M44" s="408"/>
      <c r="N44" s="408"/>
      <c r="O44" s="408"/>
      <c r="Q44" s="357">
        <f t="shared" si="1"/>
        <v>0</v>
      </c>
      <c r="R44" s="357">
        <f t="shared" si="2"/>
        <v>0</v>
      </c>
      <c r="S44" s="357">
        <f t="shared" si="3"/>
        <v>0</v>
      </c>
      <c r="T44" s="357">
        <f t="shared" si="4"/>
        <v>0</v>
      </c>
      <c r="U44" s="357">
        <f t="shared" si="5"/>
        <v>0</v>
      </c>
      <c r="V44" s="357">
        <f t="shared" si="6"/>
        <v>0</v>
      </c>
      <c r="W44" s="357">
        <f t="shared" si="7"/>
        <v>0</v>
      </c>
      <c r="X44" s="357">
        <f t="shared" si="8"/>
        <v>0</v>
      </c>
      <c r="Y44" s="357">
        <f t="shared" si="9"/>
        <v>0</v>
      </c>
      <c r="Z44" s="357">
        <f t="shared" si="10"/>
        <v>0</v>
      </c>
    </row>
    <row r="45" spans="1:26" ht="14.5" x14ac:dyDescent="0.35">
      <c r="A45" s="356">
        <f>'2A Typical MK Straf'!B45</f>
        <v>0</v>
      </c>
      <c r="B45" s="356">
        <f>'2A Typical MK Straf'!C45</f>
        <v>0</v>
      </c>
      <c r="C45" s="356" t="str">
        <f>'2A Typical MK Straf'!E45</f>
        <v>component 41</v>
      </c>
      <c r="D45" s="449">
        <f>'2A Typical MK Straf'!K45</f>
        <v>0</v>
      </c>
      <c r="E45" s="361"/>
      <c r="F45" s="408"/>
      <c r="G45" s="408"/>
      <c r="H45" s="408"/>
      <c r="I45" s="408"/>
      <c r="J45" s="408"/>
      <c r="K45" s="408"/>
      <c r="L45" s="408"/>
      <c r="M45" s="408"/>
      <c r="N45" s="408"/>
      <c r="O45" s="408"/>
      <c r="Q45" s="357">
        <f t="shared" si="1"/>
        <v>0</v>
      </c>
      <c r="R45" s="357">
        <f t="shared" si="2"/>
        <v>0</v>
      </c>
      <c r="S45" s="357">
        <f t="shared" si="3"/>
        <v>0</v>
      </c>
      <c r="T45" s="357">
        <f t="shared" si="4"/>
        <v>0</v>
      </c>
      <c r="U45" s="357">
        <f t="shared" si="5"/>
        <v>0</v>
      </c>
      <c r="V45" s="357">
        <f t="shared" si="6"/>
        <v>0</v>
      </c>
      <c r="W45" s="357">
        <f t="shared" si="7"/>
        <v>0</v>
      </c>
      <c r="X45" s="357">
        <f t="shared" si="8"/>
        <v>0</v>
      </c>
      <c r="Y45" s="357">
        <f t="shared" si="9"/>
        <v>0</v>
      </c>
      <c r="Z45" s="357">
        <f t="shared" si="10"/>
        <v>0</v>
      </c>
    </row>
    <row r="46" spans="1:26" ht="14.5" x14ac:dyDescent="0.35">
      <c r="A46" s="356">
        <f>'2A Typical MK Straf'!B46</f>
        <v>0</v>
      </c>
      <c r="B46" s="356">
        <f>'2A Typical MK Straf'!C46</f>
        <v>0</v>
      </c>
      <c r="C46" s="356" t="str">
        <f>'2A Typical MK Straf'!E46</f>
        <v>component 42</v>
      </c>
      <c r="D46" s="449">
        <f>'2A Typical MK Straf'!K46</f>
        <v>0</v>
      </c>
      <c r="E46" s="361"/>
      <c r="F46" s="408"/>
      <c r="G46" s="408"/>
      <c r="H46" s="408"/>
      <c r="I46" s="408"/>
      <c r="J46" s="408"/>
      <c r="K46" s="408"/>
      <c r="L46" s="408"/>
      <c r="M46" s="408"/>
      <c r="N46" s="408"/>
      <c r="O46" s="408"/>
      <c r="Q46" s="357">
        <f t="shared" si="1"/>
        <v>0</v>
      </c>
      <c r="R46" s="357">
        <f t="shared" si="2"/>
        <v>0</v>
      </c>
      <c r="S46" s="357">
        <f t="shared" si="3"/>
        <v>0</v>
      </c>
      <c r="T46" s="357">
        <f t="shared" si="4"/>
        <v>0</v>
      </c>
      <c r="U46" s="357">
        <f t="shared" si="5"/>
        <v>0</v>
      </c>
      <c r="V46" s="357">
        <f t="shared" si="6"/>
        <v>0</v>
      </c>
      <c r="W46" s="357">
        <f t="shared" si="7"/>
        <v>0</v>
      </c>
      <c r="X46" s="357">
        <f t="shared" si="8"/>
        <v>0</v>
      </c>
      <c r="Y46" s="357">
        <f t="shared" si="9"/>
        <v>0</v>
      </c>
      <c r="Z46" s="357">
        <f t="shared" si="10"/>
        <v>0</v>
      </c>
    </row>
    <row r="47" spans="1:26" ht="14.5" x14ac:dyDescent="0.35">
      <c r="A47" s="356">
        <f>'2A Typical MK Straf'!B47</f>
        <v>0</v>
      </c>
      <c r="B47" s="356">
        <f>'2A Typical MK Straf'!C47</f>
        <v>0</v>
      </c>
      <c r="C47" s="356" t="str">
        <f>'2A Typical MK Straf'!E47</f>
        <v>component 43</v>
      </c>
      <c r="D47" s="449">
        <f>'2A Typical MK Straf'!K47</f>
        <v>0</v>
      </c>
      <c r="E47" s="361"/>
      <c r="F47" s="408"/>
      <c r="G47" s="408"/>
      <c r="H47" s="408"/>
      <c r="I47" s="408"/>
      <c r="J47" s="408"/>
      <c r="K47" s="408"/>
      <c r="L47" s="408"/>
      <c r="M47" s="408"/>
      <c r="N47" s="408"/>
      <c r="O47" s="408"/>
      <c r="Q47" s="357">
        <f t="shared" si="1"/>
        <v>0</v>
      </c>
      <c r="R47" s="357">
        <f t="shared" si="2"/>
        <v>0</v>
      </c>
      <c r="S47" s="357">
        <f t="shared" si="3"/>
        <v>0</v>
      </c>
      <c r="T47" s="357">
        <f t="shared" si="4"/>
        <v>0</v>
      </c>
      <c r="U47" s="357">
        <f t="shared" si="5"/>
        <v>0</v>
      </c>
      <c r="V47" s="357">
        <f t="shared" si="6"/>
        <v>0</v>
      </c>
      <c r="W47" s="357">
        <f t="shared" si="7"/>
        <v>0</v>
      </c>
      <c r="X47" s="357">
        <f t="shared" si="8"/>
        <v>0</v>
      </c>
      <c r="Y47" s="357">
        <f t="shared" si="9"/>
        <v>0</v>
      </c>
      <c r="Z47" s="357">
        <f t="shared" si="10"/>
        <v>0</v>
      </c>
    </row>
    <row r="48" spans="1:26" ht="14.5" x14ac:dyDescent="0.35">
      <c r="A48" s="356">
        <f>'2A Typical MK Straf'!B48</f>
        <v>0</v>
      </c>
      <c r="B48" s="356">
        <f>'2A Typical MK Straf'!C48</f>
        <v>0</v>
      </c>
      <c r="C48" s="356" t="str">
        <f>'2A Typical MK Straf'!E48</f>
        <v>component 44</v>
      </c>
      <c r="D48" s="449">
        <f>'2A Typical MK Straf'!K48</f>
        <v>0</v>
      </c>
      <c r="E48" s="361"/>
      <c r="F48" s="408"/>
      <c r="G48" s="408"/>
      <c r="H48" s="408"/>
      <c r="I48" s="408"/>
      <c r="J48" s="408"/>
      <c r="K48" s="408"/>
      <c r="L48" s="408"/>
      <c r="M48" s="408"/>
      <c r="N48" s="408"/>
      <c r="O48" s="408"/>
      <c r="Q48" s="357">
        <f t="shared" si="1"/>
        <v>0</v>
      </c>
      <c r="R48" s="357">
        <f t="shared" si="2"/>
        <v>0</v>
      </c>
      <c r="S48" s="357">
        <f t="shared" si="3"/>
        <v>0</v>
      </c>
      <c r="T48" s="357">
        <f t="shared" si="4"/>
        <v>0</v>
      </c>
      <c r="U48" s="357">
        <f t="shared" si="5"/>
        <v>0</v>
      </c>
      <c r="V48" s="357">
        <f t="shared" si="6"/>
        <v>0</v>
      </c>
      <c r="W48" s="357">
        <f t="shared" si="7"/>
        <v>0</v>
      </c>
      <c r="X48" s="357">
        <f t="shared" si="8"/>
        <v>0</v>
      </c>
      <c r="Y48" s="357">
        <f t="shared" si="9"/>
        <v>0</v>
      </c>
      <c r="Z48" s="357">
        <f t="shared" si="10"/>
        <v>0</v>
      </c>
    </row>
    <row r="49" spans="1:30" ht="14.5" x14ac:dyDescent="0.35">
      <c r="A49" s="356">
        <f>'2A Typical MK Straf'!B49</f>
        <v>0</v>
      </c>
      <c r="B49" s="356">
        <f>'2A Typical MK Straf'!C49</f>
        <v>0</v>
      </c>
      <c r="C49" s="356" t="str">
        <f>'2A Typical MK Straf'!E49</f>
        <v>component 45</v>
      </c>
      <c r="D49" s="449">
        <f>'2A Typical MK Straf'!K49</f>
        <v>0</v>
      </c>
      <c r="E49" s="361"/>
      <c r="F49" s="408"/>
      <c r="G49" s="408"/>
      <c r="H49" s="408"/>
      <c r="I49" s="408"/>
      <c r="J49" s="408"/>
      <c r="K49" s="408"/>
      <c r="L49" s="408"/>
      <c r="M49" s="408"/>
      <c r="N49" s="408"/>
      <c r="O49" s="408"/>
      <c r="Q49" s="357">
        <f t="shared" si="1"/>
        <v>0</v>
      </c>
      <c r="R49" s="357">
        <f t="shared" si="2"/>
        <v>0</v>
      </c>
      <c r="S49" s="357">
        <f t="shared" si="3"/>
        <v>0</v>
      </c>
      <c r="T49" s="357">
        <f t="shared" si="4"/>
        <v>0</v>
      </c>
      <c r="U49" s="357">
        <f t="shared" si="5"/>
        <v>0</v>
      </c>
      <c r="V49" s="357">
        <f t="shared" si="6"/>
        <v>0</v>
      </c>
      <c r="W49" s="357">
        <f t="shared" si="7"/>
        <v>0</v>
      </c>
      <c r="X49" s="357">
        <f t="shared" si="8"/>
        <v>0</v>
      </c>
      <c r="Y49" s="357">
        <f t="shared" si="9"/>
        <v>0</v>
      </c>
      <c r="Z49" s="357">
        <f t="shared" si="10"/>
        <v>0</v>
      </c>
    </row>
    <row r="50" spans="1:30" ht="14.5" x14ac:dyDescent="0.35">
      <c r="A50" s="356">
        <f>'2A Typical MK Straf'!B50</f>
        <v>0</v>
      </c>
      <c r="B50" s="356">
        <f>'2A Typical MK Straf'!C50</f>
        <v>0</v>
      </c>
      <c r="C50" s="356" t="str">
        <f>'2A Typical MK Straf'!E50</f>
        <v>component 46</v>
      </c>
      <c r="D50" s="449">
        <f>'2A Typical MK Straf'!K50</f>
        <v>0</v>
      </c>
      <c r="E50" s="22"/>
      <c r="F50" s="408"/>
      <c r="G50" s="408"/>
      <c r="H50" s="408"/>
      <c r="I50" s="408"/>
      <c r="J50" s="408"/>
      <c r="K50" s="408"/>
      <c r="L50" s="408"/>
      <c r="M50" s="408"/>
      <c r="N50" s="408"/>
      <c r="O50" s="408"/>
      <c r="Q50" s="357">
        <f t="shared" si="1"/>
        <v>0</v>
      </c>
      <c r="R50" s="357">
        <f t="shared" si="2"/>
        <v>0</v>
      </c>
      <c r="S50" s="357">
        <f t="shared" si="3"/>
        <v>0</v>
      </c>
      <c r="T50" s="357">
        <f t="shared" si="4"/>
        <v>0</v>
      </c>
      <c r="U50" s="357">
        <f t="shared" si="5"/>
        <v>0</v>
      </c>
      <c r="V50" s="357">
        <f t="shared" si="6"/>
        <v>0</v>
      </c>
      <c r="W50" s="357">
        <f t="shared" si="7"/>
        <v>0</v>
      </c>
      <c r="X50" s="357">
        <f t="shared" si="8"/>
        <v>0</v>
      </c>
      <c r="Y50" s="357">
        <f t="shared" si="9"/>
        <v>0</v>
      </c>
      <c r="Z50" s="357">
        <f t="shared" si="10"/>
        <v>0</v>
      </c>
      <c r="AA50" s="22"/>
      <c r="AB50" s="22"/>
      <c r="AC50" s="22"/>
      <c r="AD50" s="22"/>
    </row>
    <row r="51" spans="1:30" ht="14.5" x14ac:dyDescent="0.35">
      <c r="A51" s="356">
        <f>'2A Typical MK Straf'!B51</f>
        <v>0</v>
      </c>
      <c r="B51" s="356">
        <f>'2A Typical MK Straf'!C51</f>
        <v>0</v>
      </c>
      <c r="C51" s="356" t="str">
        <f>'2A Typical MK Straf'!E51</f>
        <v>component 47</v>
      </c>
      <c r="D51" s="449">
        <f>'2A Typical MK Straf'!K51</f>
        <v>0</v>
      </c>
      <c r="E51" s="22"/>
      <c r="F51" s="408"/>
      <c r="G51" s="408"/>
      <c r="H51" s="408"/>
      <c r="I51" s="408"/>
      <c r="J51" s="408"/>
      <c r="K51" s="408"/>
      <c r="L51" s="408"/>
      <c r="M51" s="408"/>
      <c r="N51" s="408"/>
      <c r="O51" s="408"/>
      <c r="Q51" s="357">
        <f t="shared" si="1"/>
        <v>0</v>
      </c>
      <c r="R51" s="357">
        <f t="shared" si="2"/>
        <v>0</v>
      </c>
      <c r="S51" s="357">
        <f t="shared" si="3"/>
        <v>0</v>
      </c>
      <c r="T51" s="357">
        <f t="shared" si="4"/>
        <v>0</v>
      </c>
      <c r="U51" s="357">
        <f t="shared" si="5"/>
        <v>0</v>
      </c>
      <c r="V51" s="357">
        <f t="shared" si="6"/>
        <v>0</v>
      </c>
      <c r="W51" s="357">
        <f t="shared" si="7"/>
        <v>0</v>
      </c>
      <c r="X51" s="357">
        <f t="shared" si="8"/>
        <v>0</v>
      </c>
      <c r="Y51" s="357">
        <f t="shared" si="9"/>
        <v>0</v>
      </c>
      <c r="Z51" s="357">
        <f t="shared" si="10"/>
        <v>0</v>
      </c>
      <c r="AA51" s="22"/>
      <c r="AB51" s="22"/>
      <c r="AC51" s="22"/>
      <c r="AD51" s="22"/>
    </row>
    <row r="52" spans="1:30" ht="14.5" x14ac:dyDescent="0.35">
      <c r="A52" s="356">
        <f>'2A Typical MK Straf'!B52</f>
        <v>0</v>
      </c>
      <c r="B52" s="356">
        <f>'2A Typical MK Straf'!C52</f>
        <v>0</v>
      </c>
      <c r="C52" s="356" t="str">
        <f>'2A Typical MK Straf'!E52</f>
        <v>component 48</v>
      </c>
      <c r="D52" s="449">
        <f>'2A Typical MK Straf'!K52</f>
        <v>0</v>
      </c>
      <c r="E52" s="361"/>
      <c r="F52" s="408"/>
      <c r="G52" s="408"/>
      <c r="H52" s="408"/>
      <c r="I52" s="408"/>
      <c r="J52" s="408"/>
      <c r="K52" s="408"/>
      <c r="L52" s="408"/>
      <c r="M52" s="408"/>
      <c r="N52" s="408"/>
      <c r="O52" s="408"/>
      <c r="Q52" s="357">
        <f t="shared" si="1"/>
        <v>0</v>
      </c>
      <c r="R52" s="357">
        <f t="shared" si="2"/>
        <v>0</v>
      </c>
      <c r="S52" s="357">
        <f t="shared" si="3"/>
        <v>0</v>
      </c>
      <c r="T52" s="357">
        <f t="shared" si="4"/>
        <v>0</v>
      </c>
      <c r="U52" s="357">
        <f t="shared" si="5"/>
        <v>0</v>
      </c>
      <c r="V52" s="357">
        <f t="shared" si="6"/>
        <v>0</v>
      </c>
      <c r="W52" s="357">
        <f t="shared" si="7"/>
        <v>0</v>
      </c>
      <c r="X52" s="357">
        <f t="shared" si="8"/>
        <v>0</v>
      </c>
      <c r="Y52" s="357">
        <f t="shared" si="9"/>
        <v>0</v>
      </c>
      <c r="Z52" s="357">
        <f t="shared" si="10"/>
        <v>0</v>
      </c>
    </row>
    <row r="53" spans="1:30" ht="14.5" x14ac:dyDescent="0.35">
      <c r="A53" s="356">
        <f>'2A Typical MK Straf'!B53</f>
        <v>0</v>
      </c>
      <c r="B53" s="356">
        <f>'2A Typical MK Straf'!C53</f>
        <v>0</v>
      </c>
      <c r="C53" s="356" t="str">
        <f>'2A Typical MK Straf'!E53</f>
        <v>component 49</v>
      </c>
      <c r="D53" s="449">
        <f>'2A Typical MK Straf'!K53</f>
        <v>0</v>
      </c>
      <c r="E53" s="361"/>
      <c r="F53" s="408"/>
      <c r="G53" s="408"/>
      <c r="H53" s="408"/>
      <c r="I53" s="408"/>
      <c r="J53" s="408"/>
      <c r="K53" s="408"/>
      <c r="L53" s="408"/>
      <c r="M53" s="408"/>
      <c r="N53" s="408"/>
      <c r="O53" s="408"/>
      <c r="Q53" s="357">
        <f t="shared" si="1"/>
        <v>0</v>
      </c>
      <c r="R53" s="357">
        <f t="shared" si="2"/>
        <v>0</v>
      </c>
      <c r="S53" s="357">
        <f t="shared" si="3"/>
        <v>0</v>
      </c>
      <c r="T53" s="357">
        <f t="shared" si="4"/>
        <v>0</v>
      </c>
      <c r="U53" s="357">
        <f t="shared" si="5"/>
        <v>0</v>
      </c>
      <c r="V53" s="357">
        <f t="shared" si="6"/>
        <v>0</v>
      </c>
      <c r="W53" s="357">
        <f t="shared" si="7"/>
        <v>0</v>
      </c>
      <c r="X53" s="357">
        <f t="shared" si="8"/>
        <v>0</v>
      </c>
      <c r="Y53" s="357">
        <f t="shared" si="9"/>
        <v>0</v>
      </c>
      <c r="Z53" s="357">
        <f t="shared" si="10"/>
        <v>0</v>
      </c>
    </row>
    <row r="54" spans="1:30" ht="14.5" x14ac:dyDescent="0.35">
      <c r="A54" s="356" t="str">
        <f>'2A Typical MK Straf'!B54</f>
        <v>Video installatie</v>
      </c>
      <c r="B54" s="356" t="str">
        <f>'2A Typical MK Straf'!C54</f>
        <v>Beeldschermen</v>
      </c>
      <c r="C54" s="356" t="str">
        <f>'2A Typical MK Straf'!E54</f>
        <v>component 50</v>
      </c>
      <c r="D54" s="449">
        <f>'2A Typical MK Straf'!K54</f>
        <v>0</v>
      </c>
      <c r="E54" s="22"/>
      <c r="F54" s="408"/>
      <c r="G54" s="408"/>
      <c r="H54" s="408"/>
      <c r="I54" s="408"/>
      <c r="J54" s="408"/>
      <c r="K54" s="408"/>
      <c r="L54" s="408"/>
      <c r="M54" s="408"/>
      <c r="N54" s="408"/>
      <c r="O54" s="408"/>
      <c r="Q54" s="357">
        <f t="shared" si="1"/>
        <v>0</v>
      </c>
      <c r="R54" s="357">
        <f t="shared" si="2"/>
        <v>0</v>
      </c>
      <c r="S54" s="357">
        <f t="shared" si="3"/>
        <v>0</v>
      </c>
      <c r="T54" s="357">
        <f t="shared" si="4"/>
        <v>0</v>
      </c>
      <c r="U54" s="357">
        <f t="shared" si="5"/>
        <v>0</v>
      </c>
      <c r="V54" s="357">
        <f t="shared" si="6"/>
        <v>0</v>
      </c>
      <c r="W54" s="357">
        <f t="shared" si="7"/>
        <v>0</v>
      </c>
      <c r="X54" s="357">
        <f t="shared" si="8"/>
        <v>0</v>
      </c>
      <c r="Y54" s="357">
        <f t="shared" si="9"/>
        <v>0</v>
      </c>
      <c r="Z54" s="357">
        <f t="shared" si="10"/>
        <v>0</v>
      </c>
      <c r="AA54" s="22"/>
      <c r="AB54" s="22"/>
      <c r="AC54" s="22"/>
    </row>
    <row r="55" spans="1:30" ht="14.5" x14ac:dyDescent="0.35">
      <c r="A55" s="356">
        <f>'2A Typical MK Straf'!B55</f>
        <v>0</v>
      </c>
      <c r="B55" s="356">
        <f>'2A Typical MK Straf'!C55</f>
        <v>0</v>
      </c>
      <c r="C55" s="356" t="str">
        <f>'2A Typical MK Straf'!E55</f>
        <v>component 51</v>
      </c>
      <c r="D55" s="449">
        <f>'2A Typical MK Straf'!K55</f>
        <v>0</v>
      </c>
      <c r="F55" s="408"/>
      <c r="G55" s="408"/>
      <c r="H55" s="408"/>
      <c r="I55" s="408"/>
      <c r="J55" s="408"/>
      <c r="K55" s="408"/>
      <c r="L55" s="408"/>
      <c r="M55" s="408"/>
      <c r="N55" s="408"/>
      <c r="O55" s="408"/>
      <c r="Q55" s="357">
        <f t="shared" si="1"/>
        <v>0</v>
      </c>
      <c r="R55" s="357">
        <f t="shared" si="2"/>
        <v>0</v>
      </c>
      <c r="S55" s="357">
        <f t="shared" si="3"/>
        <v>0</v>
      </c>
      <c r="T55" s="357">
        <f t="shared" si="4"/>
        <v>0</v>
      </c>
      <c r="U55" s="357">
        <f t="shared" si="5"/>
        <v>0</v>
      </c>
      <c r="V55" s="357">
        <f t="shared" si="6"/>
        <v>0</v>
      </c>
      <c r="W55" s="357">
        <f t="shared" si="7"/>
        <v>0</v>
      </c>
      <c r="X55" s="357">
        <f t="shared" si="8"/>
        <v>0</v>
      </c>
      <c r="Y55" s="357">
        <f t="shared" si="9"/>
        <v>0</v>
      </c>
      <c r="Z55" s="357">
        <f t="shared" si="10"/>
        <v>0</v>
      </c>
    </row>
    <row r="56" spans="1:30" ht="14.5" x14ac:dyDescent="0.35">
      <c r="A56" s="356">
        <f>'2A Typical MK Straf'!B56</f>
        <v>0</v>
      </c>
      <c r="B56" s="356" t="str">
        <f>'2A Typical MK Straf'!C56</f>
        <v>Camera's</v>
      </c>
      <c r="C56" s="356" t="str">
        <f>'2A Typical MK Straf'!E56</f>
        <v>component 52</v>
      </c>
      <c r="D56" s="449">
        <f>'2A Typical MK Straf'!K56</f>
        <v>0</v>
      </c>
      <c r="E56" s="361"/>
      <c r="F56" s="408"/>
      <c r="G56" s="408"/>
      <c r="H56" s="408"/>
      <c r="I56" s="408"/>
      <c r="J56" s="408"/>
      <c r="K56" s="408"/>
      <c r="L56" s="408"/>
      <c r="M56" s="408"/>
      <c r="N56" s="408"/>
      <c r="O56" s="408"/>
      <c r="Q56" s="357">
        <f t="shared" si="1"/>
        <v>0</v>
      </c>
      <c r="R56" s="357">
        <f t="shared" si="2"/>
        <v>0</v>
      </c>
      <c r="S56" s="357">
        <f t="shared" si="3"/>
        <v>0</v>
      </c>
      <c r="T56" s="357">
        <f t="shared" si="4"/>
        <v>0</v>
      </c>
      <c r="U56" s="357">
        <f t="shared" si="5"/>
        <v>0</v>
      </c>
      <c r="V56" s="357">
        <f t="shared" si="6"/>
        <v>0</v>
      </c>
      <c r="W56" s="357">
        <f t="shared" si="7"/>
        <v>0</v>
      </c>
      <c r="X56" s="357">
        <f t="shared" si="8"/>
        <v>0</v>
      </c>
      <c r="Y56" s="357">
        <f t="shared" si="9"/>
        <v>0</v>
      </c>
      <c r="Z56" s="357">
        <f t="shared" si="10"/>
        <v>0</v>
      </c>
    </row>
    <row r="57" spans="1:30" ht="14.5" x14ac:dyDescent="0.35">
      <c r="A57" s="356">
        <f>'2A Typical MK Straf'!B57</f>
        <v>0</v>
      </c>
      <c r="B57" s="356">
        <f>'2A Typical MK Straf'!C57</f>
        <v>0</v>
      </c>
      <c r="C57" s="356" t="str">
        <f>'2A Typical MK Straf'!E57</f>
        <v>component 53</v>
      </c>
      <c r="D57" s="449">
        <f>'2A Typical MK Straf'!K57</f>
        <v>0</v>
      </c>
      <c r="E57" s="361"/>
      <c r="F57" s="408"/>
      <c r="G57" s="408"/>
      <c r="H57" s="408"/>
      <c r="I57" s="408"/>
      <c r="J57" s="408"/>
      <c r="K57" s="408"/>
      <c r="L57" s="408"/>
      <c r="M57" s="408"/>
      <c r="N57" s="408"/>
      <c r="O57" s="408"/>
      <c r="Q57" s="357">
        <f t="shared" si="1"/>
        <v>0</v>
      </c>
      <c r="R57" s="357">
        <f t="shared" si="2"/>
        <v>0</v>
      </c>
      <c r="S57" s="357">
        <f t="shared" si="3"/>
        <v>0</v>
      </c>
      <c r="T57" s="357">
        <f t="shared" si="4"/>
        <v>0</v>
      </c>
      <c r="U57" s="357">
        <f t="shared" si="5"/>
        <v>0</v>
      </c>
      <c r="V57" s="357">
        <f t="shared" si="6"/>
        <v>0</v>
      </c>
      <c r="W57" s="357">
        <f t="shared" si="7"/>
        <v>0</v>
      </c>
      <c r="X57" s="357">
        <f t="shared" si="8"/>
        <v>0</v>
      </c>
      <c r="Y57" s="357">
        <f t="shared" si="9"/>
        <v>0</v>
      </c>
      <c r="Z57" s="357">
        <f t="shared" si="10"/>
        <v>0</v>
      </c>
    </row>
    <row r="58" spans="1:30" ht="14.5" x14ac:dyDescent="0.35">
      <c r="A58" s="356">
        <f>'2A Typical MK Straf'!B58</f>
        <v>0</v>
      </c>
      <c r="B58" s="356" t="str">
        <f>'2A Typical MK Straf'!C58</f>
        <v>Encoders en decoders</v>
      </c>
      <c r="C58" s="356" t="str">
        <f>'2A Typical MK Straf'!E58</f>
        <v>component 54</v>
      </c>
      <c r="D58" s="449">
        <f>'2A Typical MK Straf'!K58</f>
        <v>0</v>
      </c>
      <c r="E58" s="361"/>
      <c r="F58" s="408"/>
      <c r="G58" s="408"/>
      <c r="H58" s="408"/>
      <c r="I58" s="408"/>
      <c r="J58" s="408"/>
      <c r="K58" s="408"/>
      <c r="L58" s="408"/>
      <c r="M58" s="408"/>
      <c r="N58" s="408"/>
      <c r="O58" s="408"/>
      <c r="Q58" s="357">
        <f t="shared" si="1"/>
        <v>0</v>
      </c>
      <c r="R58" s="357">
        <f t="shared" si="2"/>
        <v>0</v>
      </c>
      <c r="S58" s="357">
        <f t="shared" si="3"/>
        <v>0</v>
      </c>
      <c r="T58" s="357">
        <f t="shared" si="4"/>
        <v>0</v>
      </c>
      <c r="U58" s="357">
        <f t="shared" si="5"/>
        <v>0</v>
      </c>
      <c r="V58" s="357">
        <f t="shared" si="6"/>
        <v>0</v>
      </c>
      <c r="W58" s="357">
        <f t="shared" si="7"/>
        <v>0</v>
      </c>
      <c r="X58" s="357">
        <f t="shared" si="8"/>
        <v>0</v>
      </c>
      <c r="Y58" s="357">
        <f t="shared" si="9"/>
        <v>0</v>
      </c>
      <c r="Z58" s="357">
        <f t="shared" si="10"/>
        <v>0</v>
      </c>
    </row>
    <row r="59" spans="1:30" ht="14.5" x14ac:dyDescent="0.35">
      <c r="A59" s="356">
        <f>'2A Typical MK Straf'!B59</f>
        <v>0</v>
      </c>
      <c r="B59" s="356">
        <f>'2A Typical MK Straf'!C59</f>
        <v>0</v>
      </c>
      <c r="C59" s="356" t="str">
        <f>'2A Typical MK Straf'!E59</f>
        <v>component 55</v>
      </c>
      <c r="D59" s="449">
        <f>'2A Typical MK Straf'!K59</f>
        <v>0</v>
      </c>
      <c r="E59" s="361"/>
      <c r="F59" s="408"/>
      <c r="G59" s="408"/>
      <c r="H59" s="408"/>
      <c r="I59" s="408"/>
      <c r="J59" s="408"/>
      <c r="K59" s="408"/>
      <c r="L59" s="408"/>
      <c r="M59" s="408"/>
      <c r="N59" s="408"/>
      <c r="O59" s="408"/>
      <c r="Q59" s="357">
        <f t="shared" si="1"/>
        <v>0</v>
      </c>
      <c r="R59" s="357">
        <f t="shared" si="2"/>
        <v>0</v>
      </c>
      <c r="S59" s="357">
        <f t="shared" si="3"/>
        <v>0</v>
      </c>
      <c r="T59" s="357">
        <f t="shared" si="4"/>
        <v>0</v>
      </c>
      <c r="U59" s="357">
        <f t="shared" si="5"/>
        <v>0</v>
      </c>
      <c r="V59" s="357">
        <f t="shared" si="6"/>
        <v>0</v>
      </c>
      <c r="W59" s="357">
        <f t="shared" si="7"/>
        <v>0</v>
      </c>
      <c r="X59" s="357">
        <f t="shared" si="8"/>
        <v>0</v>
      </c>
      <c r="Y59" s="357">
        <f t="shared" si="9"/>
        <v>0</v>
      </c>
      <c r="Z59" s="357">
        <f t="shared" si="10"/>
        <v>0</v>
      </c>
    </row>
    <row r="60" spans="1:30" ht="14.5" x14ac:dyDescent="0.35">
      <c r="A60" s="356">
        <f>'2A Typical MK Straf'!B60</f>
        <v>0</v>
      </c>
      <c r="B60" s="356" t="str">
        <f>'2A Typical MK Straf'!C60</f>
        <v>Videoconferencing codecs</v>
      </c>
      <c r="C60" s="356" t="str">
        <f>'2A Typical MK Straf'!E60</f>
        <v>component 56</v>
      </c>
      <c r="D60" s="449">
        <f>'2A Typical MK Straf'!K60</f>
        <v>0</v>
      </c>
      <c r="E60" s="361"/>
      <c r="F60" s="408"/>
      <c r="G60" s="408"/>
      <c r="H60" s="408"/>
      <c r="I60" s="408"/>
      <c r="J60" s="408"/>
      <c r="K60" s="408"/>
      <c r="L60" s="408"/>
      <c r="M60" s="408"/>
      <c r="N60" s="408"/>
      <c r="O60" s="408"/>
      <c r="Q60" s="357">
        <f t="shared" si="1"/>
        <v>0</v>
      </c>
      <c r="R60" s="357">
        <f t="shared" si="2"/>
        <v>0</v>
      </c>
      <c r="S60" s="357">
        <f t="shared" si="3"/>
        <v>0</v>
      </c>
      <c r="T60" s="357">
        <f t="shared" si="4"/>
        <v>0</v>
      </c>
      <c r="U60" s="357">
        <f t="shared" si="5"/>
        <v>0</v>
      </c>
      <c r="V60" s="357">
        <f t="shared" si="6"/>
        <v>0</v>
      </c>
      <c r="W60" s="357">
        <f t="shared" si="7"/>
        <v>0</v>
      </c>
      <c r="X60" s="357">
        <f t="shared" si="8"/>
        <v>0</v>
      </c>
      <c r="Y60" s="357">
        <f t="shared" si="9"/>
        <v>0</v>
      </c>
      <c r="Z60" s="357">
        <f t="shared" si="10"/>
        <v>0</v>
      </c>
    </row>
    <row r="61" spans="1:30" ht="14.5" x14ac:dyDescent="0.35">
      <c r="A61" s="356">
        <f>'2A Typical MK Straf'!B61</f>
        <v>0</v>
      </c>
      <c r="B61" s="356">
        <f>'2A Typical MK Straf'!C61</f>
        <v>0</v>
      </c>
      <c r="C61" s="356" t="str">
        <f>'2A Typical MK Straf'!E61</f>
        <v>component 57</v>
      </c>
      <c r="D61" s="449">
        <f>'2A Typical MK Straf'!K61</f>
        <v>0</v>
      </c>
      <c r="E61" s="361"/>
      <c r="F61" s="408"/>
      <c r="G61" s="408"/>
      <c r="H61" s="408"/>
      <c r="I61" s="408"/>
      <c r="J61" s="408"/>
      <c r="K61" s="408"/>
      <c r="L61" s="408"/>
      <c r="M61" s="408"/>
      <c r="N61" s="408"/>
      <c r="O61" s="408"/>
      <c r="Q61" s="357">
        <f t="shared" si="1"/>
        <v>0</v>
      </c>
      <c r="R61" s="357">
        <f t="shared" si="2"/>
        <v>0</v>
      </c>
      <c r="S61" s="357">
        <f t="shared" si="3"/>
        <v>0</v>
      </c>
      <c r="T61" s="357">
        <f t="shared" si="4"/>
        <v>0</v>
      </c>
      <c r="U61" s="357">
        <f t="shared" si="5"/>
        <v>0</v>
      </c>
      <c r="V61" s="357">
        <f t="shared" si="6"/>
        <v>0</v>
      </c>
      <c r="W61" s="357">
        <f t="shared" si="7"/>
        <v>0</v>
      </c>
      <c r="X61" s="357">
        <f t="shared" si="8"/>
        <v>0</v>
      </c>
      <c r="Y61" s="357">
        <f t="shared" si="9"/>
        <v>0</v>
      </c>
      <c r="Z61" s="357">
        <f t="shared" si="10"/>
        <v>0</v>
      </c>
    </row>
    <row r="62" spans="1:30" ht="14.5" x14ac:dyDescent="0.35">
      <c r="A62" s="356">
        <f>'2A Typical MK Straf'!B62</f>
        <v>0</v>
      </c>
      <c r="B62" s="356" t="str">
        <f>'2A Typical MK Straf'!C62</f>
        <v>Multiviewers, videomatrix, videomixer</v>
      </c>
      <c r="C62" s="356" t="str">
        <f>'2A Typical MK Straf'!E62</f>
        <v>component 58</v>
      </c>
      <c r="D62" s="449">
        <f>'2A Typical MK Straf'!K62</f>
        <v>0</v>
      </c>
      <c r="E62" s="361"/>
      <c r="F62" s="408"/>
      <c r="G62" s="408"/>
      <c r="H62" s="408"/>
      <c r="I62" s="408"/>
      <c r="J62" s="408"/>
      <c r="K62" s="408"/>
      <c r="L62" s="408"/>
      <c r="M62" s="408"/>
      <c r="N62" s="408"/>
      <c r="O62" s="408"/>
      <c r="Q62" s="357">
        <f t="shared" si="1"/>
        <v>0</v>
      </c>
      <c r="R62" s="357">
        <f t="shared" si="2"/>
        <v>0</v>
      </c>
      <c r="S62" s="357">
        <f t="shared" si="3"/>
        <v>0</v>
      </c>
      <c r="T62" s="357">
        <f t="shared" si="4"/>
        <v>0</v>
      </c>
      <c r="U62" s="357">
        <f t="shared" si="5"/>
        <v>0</v>
      </c>
      <c r="V62" s="357">
        <f t="shared" si="6"/>
        <v>0</v>
      </c>
      <c r="W62" s="357">
        <f t="shared" si="7"/>
        <v>0</v>
      </c>
      <c r="X62" s="357">
        <f t="shared" si="8"/>
        <v>0</v>
      </c>
      <c r="Y62" s="357">
        <f t="shared" si="9"/>
        <v>0</v>
      </c>
      <c r="Z62" s="357">
        <f t="shared" si="10"/>
        <v>0</v>
      </c>
    </row>
    <row r="63" spans="1:30" ht="14.5" x14ac:dyDescent="0.35">
      <c r="A63" s="356">
        <f>'2A Typical MK Straf'!B63</f>
        <v>0</v>
      </c>
      <c r="B63" s="356">
        <f>'2A Typical MK Straf'!C63</f>
        <v>0</v>
      </c>
      <c r="C63" s="356" t="str">
        <f>'2A Typical MK Straf'!E63</f>
        <v>component 59</v>
      </c>
      <c r="D63" s="449">
        <f>'2A Typical MK Straf'!K63</f>
        <v>0</v>
      </c>
      <c r="E63" s="361"/>
      <c r="F63" s="408"/>
      <c r="G63" s="408"/>
      <c r="H63" s="408"/>
      <c r="I63" s="408"/>
      <c r="J63" s="408"/>
      <c r="K63" s="408"/>
      <c r="L63" s="408"/>
      <c r="M63" s="408"/>
      <c r="N63" s="408"/>
      <c r="O63" s="408"/>
      <c r="Q63" s="357">
        <f t="shared" si="1"/>
        <v>0</v>
      </c>
      <c r="R63" s="357">
        <f t="shared" si="2"/>
        <v>0</v>
      </c>
      <c r="S63" s="357">
        <f t="shared" si="3"/>
        <v>0</v>
      </c>
      <c r="T63" s="357">
        <f t="shared" si="4"/>
        <v>0</v>
      </c>
      <c r="U63" s="357">
        <f t="shared" si="5"/>
        <v>0</v>
      </c>
      <c r="V63" s="357">
        <f t="shared" si="6"/>
        <v>0</v>
      </c>
      <c r="W63" s="357">
        <f t="shared" si="7"/>
        <v>0</v>
      </c>
      <c r="X63" s="357">
        <f t="shared" si="8"/>
        <v>0</v>
      </c>
      <c r="Y63" s="357">
        <f t="shared" si="9"/>
        <v>0</v>
      </c>
      <c r="Z63" s="357">
        <f t="shared" si="10"/>
        <v>0</v>
      </c>
    </row>
    <row r="64" spans="1:30" ht="14.5" x14ac:dyDescent="0.35">
      <c r="A64" s="356">
        <f>'2A Typical MK Straf'!B64</f>
        <v>0</v>
      </c>
      <c r="B64" s="356" t="str">
        <f>'2A Typical MK Straf'!C64</f>
        <v>Converters</v>
      </c>
      <c r="C64" s="356" t="str">
        <f>'2A Typical MK Straf'!E64</f>
        <v>component 60</v>
      </c>
      <c r="D64" s="449">
        <f>'2A Typical MK Straf'!K64</f>
        <v>0</v>
      </c>
      <c r="E64" s="361"/>
      <c r="F64" s="408"/>
      <c r="G64" s="408"/>
      <c r="H64" s="408"/>
      <c r="I64" s="408"/>
      <c r="J64" s="408"/>
      <c r="K64" s="408"/>
      <c r="L64" s="408"/>
      <c r="M64" s="408"/>
      <c r="N64" s="408"/>
      <c r="O64" s="408"/>
      <c r="Q64" s="357">
        <f t="shared" si="1"/>
        <v>0</v>
      </c>
      <c r="R64" s="357">
        <f t="shared" si="2"/>
        <v>0</v>
      </c>
      <c r="S64" s="357">
        <f t="shared" si="3"/>
        <v>0</v>
      </c>
      <c r="T64" s="357">
        <f t="shared" si="4"/>
        <v>0</v>
      </c>
      <c r="U64" s="357">
        <f t="shared" si="5"/>
        <v>0</v>
      </c>
      <c r="V64" s="357">
        <f t="shared" si="6"/>
        <v>0</v>
      </c>
      <c r="W64" s="357">
        <f t="shared" si="7"/>
        <v>0</v>
      </c>
      <c r="X64" s="357">
        <f t="shared" si="8"/>
        <v>0</v>
      </c>
      <c r="Y64" s="357">
        <f t="shared" si="9"/>
        <v>0</v>
      </c>
      <c r="Z64" s="357">
        <f t="shared" si="10"/>
        <v>0</v>
      </c>
    </row>
    <row r="65" spans="1:26" ht="14.5" x14ac:dyDescent="0.35">
      <c r="A65" s="356">
        <f>'2A Typical MK Straf'!B65</f>
        <v>0</v>
      </c>
      <c r="B65" s="356">
        <f>'2A Typical MK Straf'!C65</f>
        <v>0</v>
      </c>
      <c r="C65" s="356" t="str">
        <f>'2A Typical MK Straf'!E65</f>
        <v>component 61</v>
      </c>
      <c r="D65" s="449">
        <f>'2A Typical MK Straf'!K65</f>
        <v>0</v>
      </c>
      <c r="E65" s="361"/>
      <c r="F65" s="408"/>
      <c r="G65" s="408"/>
      <c r="H65" s="408"/>
      <c r="I65" s="408"/>
      <c r="J65" s="408"/>
      <c r="K65" s="408"/>
      <c r="L65" s="408"/>
      <c r="M65" s="408"/>
      <c r="N65" s="408"/>
      <c r="O65" s="408"/>
      <c r="Q65" s="357">
        <f t="shared" si="1"/>
        <v>0</v>
      </c>
      <c r="R65" s="357">
        <f t="shared" si="2"/>
        <v>0</v>
      </c>
      <c r="S65" s="357">
        <f t="shared" si="3"/>
        <v>0</v>
      </c>
      <c r="T65" s="357">
        <f t="shared" si="4"/>
        <v>0</v>
      </c>
      <c r="U65" s="357">
        <f t="shared" si="5"/>
        <v>0</v>
      </c>
      <c r="V65" s="357">
        <f t="shared" si="6"/>
        <v>0</v>
      </c>
      <c r="W65" s="357">
        <f t="shared" si="7"/>
        <v>0</v>
      </c>
      <c r="X65" s="357">
        <f t="shared" si="8"/>
        <v>0</v>
      </c>
      <c r="Y65" s="357">
        <f t="shared" si="9"/>
        <v>0</v>
      </c>
      <c r="Z65" s="357">
        <f t="shared" si="10"/>
        <v>0</v>
      </c>
    </row>
    <row r="66" spans="1:26" ht="14.5" x14ac:dyDescent="0.35">
      <c r="A66" s="356">
        <f>'2A Typical MK Straf'!B66</f>
        <v>0</v>
      </c>
      <c r="B66" s="356" t="str">
        <f>'2A Typical MK Straf'!C66</f>
        <v>Persaansluitingen video</v>
      </c>
      <c r="C66" s="356" t="str">
        <f>'2A Typical MK Straf'!E66</f>
        <v>component 62</v>
      </c>
      <c r="D66" s="449">
        <f>'2A Typical MK Straf'!K66</f>
        <v>0</v>
      </c>
      <c r="E66" s="361"/>
      <c r="F66" s="408"/>
      <c r="G66" s="408"/>
      <c r="H66" s="408"/>
      <c r="I66" s="408"/>
      <c r="J66" s="408"/>
      <c r="K66" s="408"/>
      <c r="L66" s="408"/>
      <c r="M66" s="408"/>
      <c r="N66" s="408"/>
      <c r="O66" s="408"/>
      <c r="Q66" s="357">
        <f t="shared" si="1"/>
        <v>0</v>
      </c>
      <c r="R66" s="357">
        <f t="shared" si="2"/>
        <v>0</v>
      </c>
      <c r="S66" s="357">
        <f t="shared" si="3"/>
        <v>0</v>
      </c>
      <c r="T66" s="357">
        <f t="shared" si="4"/>
        <v>0</v>
      </c>
      <c r="U66" s="357">
        <f t="shared" si="5"/>
        <v>0</v>
      </c>
      <c r="V66" s="357">
        <f t="shared" si="6"/>
        <v>0</v>
      </c>
      <c r="W66" s="357">
        <f t="shared" si="7"/>
        <v>0</v>
      </c>
      <c r="X66" s="357">
        <f t="shared" si="8"/>
        <v>0</v>
      </c>
      <c r="Y66" s="357">
        <f t="shared" si="9"/>
        <v>0</v>
      </c>
      <c r="Z66" s="357">
        <f t="shared" si="10"/>
        <v>0</v>
      </c>
    </row>
    <row r="67" spans="1:26" ht="14.5" x14ac:dyDescent="0.35">
      <c r="A67" s="356">
        <f>'2A Typical MK Straf'!B67</f>
        <v>0</v>
      </c>
      <c r="B67" s="356">
        <f>'2A Typical MK Straf'!C67</f>
        <v>0</v>
      </c>
      <c r="C67" s="356" t="str">
        <f>'2A Typical MK Straf'!E67</f>
        <v>component 63</v>
      </c>
      <c r="D67" s="449">
        <f>'2A Typical MK Straf'!K67</f>
        <v>0</v>
      </c>
      <c r="E67" s="361"/>
      <c r="F67" s="408"/>
      <c r="G67" s="408"/>
      <c r="H67" s="408"/>
      <c r="I67" s="408"/>
      <c r="J67" s="408"/>
      <c r="K67" s="408"/>
      <c r="L67" s="408"/>
      <c r="M67" s="408"/>
      <c r="N67" s="408"/>
      <c r="O67" s="408"/>
      <c r="Q67" s="357">
        <f t="shared" si="1"/>
        <v>0</v>
      </c>
      <c r="R67" s="357">
        <f t="shared" si="2"/>
        <v>0</v>
      </c>
      <c r="S67" s="357">
        <f t="shared" si="3"/>
        <v>0</v>
      </c>
      <c r="T67" s="357">
        <f t="shared" si="4"/>
        <v>0</v>
      </c>
      <c r="U67" s="357">
        <f t="shared" si="5"/>
        <v>0</v>
      </c>
      <c r="V67" s="357">
        <f t="shared" si="6"/>
        <v>0</v>
      </c>
      <c r="W67" s="357">
        <f t="shared" si="7"/>
        <v>0</v>
      </c>
      <c r="X67" s="357">
        <f t="shared" si="8"/>
        <v>0</v>
      </c>
      <c r="Y67" s="357">
        <f t="shared" si="9"/>
        <v>0</v>
      </c>
      <c r="Z67" s="357">
        <f t="shared" si="10"/>
        <v>0</v>
      </c>
    </row>
    <row r="68" spans="1:26" ht="14.5" x14ac:dyDescent="0.35">
      <c r="A68" s="356">
        <f>'2A Typical MK Straf'!B68</f>
        <v>0</v>
      </c>
      <c r="B68" s="356" t="str">
        <f>'2A Typical MK Straf'!C68</f>
        <v>Mounts, beugels en standaarden</v>
      </c>
      <c r="C68" s="356" t="str">
        <f>'2A Typical MK Straf'!E68</f>
        <v>component 64</v>
      </c>
      <c r="D68" s="449">
        <f>'2A Typical MK Straf'!K68</f>
        <v>0</v>
      </c>
      <c r="E68" s="361"/>
      <c r="F68" s="408"/>
      <c r="G68" s="408"/>
      <c r="H68" s="408"/>
      <c r="I68" s="408"/>
      <c r="J68" s="408"/>
      <c r="K68" s="408"/>
      <c r="L68" s="408"/>
      <c r="M68" s="408"/>
      <c r="N68" s="408"/>
      <c r="O68" s="408"/>
      <c r="Q68" s="357">
        <f t="shared" si="1"/>
        <v>0</v>
      </c>
      <c r="R68" s="357">
        <f t="shared" si="2"/>
        <v>0</v>
      </c>
      <c r="S68" s="357">
        <f t="shared" si="3"/>
        <v>0</v>
      </c>
      <c r="T68" s="357">
        <f t="shared" si="4"/>
        <v>0</v>
      </c>
      <c r="U68" s="357">
        <f t="shared" si="5"/>
        <v>0</v>
      </c>
      <c r="V68" s="357">
        <f t="shared" si="6"/>
        <v>0</v>
      </c>
      <c r="W68" s="357">
        <f t="shared" si="7"/>
        <v>0</v>
      </c>
      <c r="X68" s="357">
        <f t="shared" si="8"/>
        <v>0</v>
      </c>
      <c r="Y68" s="357">
        <f t="shared" si="9"/>
        <v>0</v>
      </c>
      <c r="Z68" s="357">
        <f t="shared" si="10"/>
        <v>0</v>
      </c>
    </row>
    <row r="69" spans="1:26" ht="14.5" x14ac:dyDescent="0.35">
      <c r="A69" s="356">
        <f>'2A Typical MK Straf'!B69</f>
        <v>0</v>
      </c>
      <c r="B69" s="356">
        <f>'2A Typical MK Straf'!C69</f>
        <v>0</v>
      </c>
      <c r="C69" s="356" t="str">
        <f>'2A Typical MK Straf'!E69</f>
        <v>component 65</v>
      </c>
      <c r="D69" s="449">
        <f>'2A Typical MK Straf'!K69</f>
        <v>0</v>
      </c>
      <c r="E69" s="361"/>
      <c r="F69" s="408"/>
      <c r="G69" s="408"/>
      <c r="H69" s="408"/>
      <c r="I69" s="408"/>
      <c r="J69" s="408"/>
      <c r="K69" s="408"/>
      <c r="L69" s="408"/>
      <c r="M69" s="408"/>
      <c r="N69" s="408"/>
      <c r="O69" s="408"/>
      <c r="Q69" s="357">
        <f t="shared" ref="Q69:Q232" si="11">$D69*F69</f>
        <v>0</v>
      </c>
      <c r="R69" s="357">
        <f t="shared" ref="R69:R232" si="12">$D69*G69</f>
        <v>0</v>
      </c>
      <c r="S69" s="357">
        <f t="shared" ref="S69:S232" si="13">$D69*H69</f>
        <v>0</v>
      </c>
      <c r="T69" s="357">
        <f t="shared" ref="T69:T232" si="14">$D69*I69</f>
        <v>0</v>
      </c>
      <c r="U69" s="357">
        <f t="shared" ref="U69:U232" si="15">$D69*J69</f>
        <v>0</v>
      </c>
      <c r="V69" s="357">
        <f t="shared" ref="V69:V232" si="16">$D69*K69</f>
        <v>0</v>
      </c>
      <c r="W69" s="357">
        <f t="shared" ref="W69:W232" si="17">$D69*L69</f>
        <v>0</v>
      </c>
      <c r="X69" s="357">
        <f t="shared" ref="X69:X232" si="18">$D69*M69</f>
        <v>0</v>
      </c>
      <c r="Y69" s="357">
        <f t="shared" ref="Y69:Y232" si="19">$D69*N69</f>
        <v>0</v>
      </c>
      <c r="Z69" s="357">
        <f t="shared" ref="Z69:Z232" si="20">$D69*O69</f>
        <v>0</v>
      </c>
    </row>
    <row r="70" spans="1:26" ht="14.5" x14ac:dyDescent="0.35">
      <c r="A70" s="356">
        <f>'2A Typical MK Straf'!B70</f>
        <v>0</v>
      </c>
      <c r="B70" s="356" t="str">
        <f>'2A Typical MK Straf'!C70</f>
        <v>Overige</v>
      </c>
      <c r="C70" s="356" t="str">
        <f>'2A Typical MK Straf'!E70</f>
        <v>component 66</v>
      </c>
      <c r="D70" s="449">
        <f>'2A Typical MK Straf'!K70</f>
        <v>0</v>
      </c>
      <c r="E70" s="361"/>
      <c r="F70" s="408"/>
      <c r="G70" s="408"/>
      <c r="H70" s="408"/>
      <c r="I70" s="408"/>
      <c r="J70" s="408"/>
      <c r="K70" s="408"/>
      <c r="L70" s="408"/>
      <c r="M70" s="408"/>
      <c r="N70" s="408"/>
      <c r="O70" s="408"/>
      <c r="Q70" s="357">
        <f t="shared" si="11"/>
        <v>0</v>
      </c>
      <c r="R70" s="357">
        <f t="shared" si="12"/>
        <v>0</v>
      </c>
      <c r="S70" s="357">
        <f t="shared" si="13"/>
        <v>0</v>
      </c>
      <c r="T70" s="357">
        <f t="shared" si="14"/>
        <v>0</v>
      </c>
      <c r="U70" s="357">
        <f t="shared" si="15"/>
        <v>0</v>
      </c>
      <c r="V70" s="357">
        <f t="shared" si="16"/>
        <v>0</v>
      </c>
      <c r="W70" s="357">
        <f t="shared" si="17"/>
        <v>0</v>
      </c>
      <c r="X70" s="357">
        <f t="shared" si="18"/>
        <v>0</v>
      </c>
      <c r="Y70" s="357">
        <f t="shared" si="19"/>
        <v>0</v>
      </c>
      <c r="Z70" s="357">
        <f t="shared" si="20"/>
        <v>0</v>
      </c>
    </row>
    <row r="71" spans="1:26" ht="14.5" x14ac:dyDescent="0.35">
      <c r="A71" s="356">
        <f>'2A Typical MK Straf'!B71</f>
        <v>0</v>
      </c>
      <c r="B71" s="356">
        <f>'2A Typical MK Straf'!C71</f>
        <v>0</v>
      </c>
      <c r="C71" s="356" t="str">
        <f>'2A Typical MK Straf'!E71</f>
        <v>component 67</v>
      </c>
      <c r="D71" s="449">
        <f>'2A Typical MK Straf'!K71</f>
        <v>0</v>
      </c>
      <c r="E71" s="361"/>
      <c r="F71" s="408"/>
      <c r="G71" s="408"/>
      <c r="H71" s="408"/>
      <c r="I71" s="408"/>
      <c r="J71" s="408"/>
      <c r="K71" s="408"/>
      <c r="L71" s="408"/>
      <c r="M71" s="408"/>
      <c r="N71" s="408"/>
      <c r="O71" s="408"/>
      <c r="Q71" s="357">
        <f t="shared" si="11"/>
        <v>0</v>
      </c>
      <c r="R71" s="357">
        <f t="shared" si="12"/>
        <v>0</v>
      </c>
      <c r="S71" s="357">
        <f t="shared" si="13"/>
        <v>0</v>
      </c>
      <c r="T71" s="357">
        <f t="shared" si="14"/>
        <v>0</v>
      </c>
      <c r="U71" s="357">
        <f t="shared" si="15"/>
        <v>0</v>
      </c>
      <c r="V71" s="357">
        <f t="shared" si="16"/>
        <v>0</v>
      </c>
      <c r="W71" s="357">
        <f t="shared" si="17"/>
        <v>0</v>
      </c>
      <c r="X71" s="357">
        <f t="shared" si="18"/>
        <v>0</v>
      </c>
      <c r="Y71" s="357">
        <f t="shared" si="19"/>
        <v>0</v>
      </c>
      <c r="Z71" s="357">
        <f t="shared" si="20"/>
        <v>0</v>
      </c>
    </row>
    <row r="72" spans="1:26" ht="14.5" x14ac:dyDescent="0.35">
      <c r="A72" s="356">
        <f>'2A Typical MK Straf'!B72</f>
        <v>0</v>
      </c>
      <c r="B72" s="356" t="str">
        <f>'2A Typical MK Straf'!C72</f>
        <v>Bekabeling</v>
      </c>
      <c r="C72" s="356" t="str">
        <f>'2A Typical MK Straf'!E72</f>
        <v>component 68</v>
      </c>
      <c r="D72" s="449">
        <f>'2A Typical MK Straf'!K72</f>
        <v>0</v>
      </c>
      <c r="E72" s="361"/>
      <c r="F72" s="408"/>
      <c r="G72" s="408"/>
      <c r="H72" s="408"/>
      <c r="I72" s="408"/>
      <c r="J72" s="408"/>
      <c r="K72" s="408"/>
      <c r="L72" s="408"/>
      <c r="M72" s="408"/>
      <c r="N72" s="408"/>
      <c r="O72" s="408"/>
      <c r="Q72" s="357">
        <f t="shared" si="11"/>
        <v>0</v>
      </c>
      <c r="R72" s="357">
        <f t="shared" si="12"/>
        <v>0</v>
      </c>
      <c r="S72" s="357">
        <f t="shared" si="13"/>
        <v>0</v>
      </c>
      <c r="T72" s="357">
        <f t="shared" si="14"/>
        <v>0</v>
      </c>
      <c r="U72" s="357">
        <f t="shared" si="15"/>
        <v>0</v>
      </c>
      <c r="V72" s="357">
        <f t="shared" si="16"/>
        <v>0</v>
      </c>
      <c r="W72" s="357">
        <f t="shared" si="17"/>
        <v>0</v>
      </c>
      <c r="X72" s="357">
        <f t="shared" si="18"/>
        <v>0</v>
      </c>
      <c r="Y72" s="357">
        <f t="shared" si="19"/>
        <v>0</v>
      </c>
      <c r="Z72" s="357">
        <f t="shared" si="20"/>
        <v>0</v>
      </c>
    </row>
    <row r="73" spans="1:26" ht="14.5" x14ac:dyDescent="0.35">
      <c r="A73" s="356">
        <f>'2A Typical MK Straf'!B73</f>
        <v>0</v>
      </c>
      <c r="B73" s="356">
        <f>'2A Typical MK Straf'!C73</f>
        <v>0</v>
      </c>
      <c r="C73" s="356" t="str">
        <f>'2A Typical MK Straf'!E73</f>
        <v>component 69</v>
      </c>
      <c r="D73" s="449">
        <f>'2A Typical MK Straf'!K73</f>
        <v>0</v>
      </c>
      <c r="E73" s="361"/>
      <c r="F73" s="408"/>
      <c r="G73" s="408"/>
      <c r="H73" s="408"/>
      <c r="I73" s="408"/>
      <c r="J73" s="408"/>
      <c r="K73" s="408"/>
      <c r="L73" s="408"/>
      <c r="M73" s="408"/>
      <c r="N73" s="408"/>
      <c r="O73" s="408"/>
      <c r="Q73" s="357">
        <f t="shared" si="11"/>
        <v>0</v>
      </c>
      <c r="R73" s="357">
        <f t="shared" si="12"/>
        <v>0</v>
      </c>
      <c r="S73" s="357">
        <f t="shared" si="13"/>
        <v>0</v>
      </c>
      <c r="T73" s="357">
        <f t="shared" si="14"/>
        <v>0</v>
      </c>
      <c r="U73" s="357">
        <f t="shared" si="15"/>
        <v>0</v>
      </c>
      <c r="V73" s="357">
        <f t="shared" si="16"/>
        <v>0</v>
      </c>
      <c r="W73" s="357">
        <f t="shared" si="17"/>
        <v>0</v>
      </c>
      <c r="X73" s="357">
        <f t="shared" si="18"/>
        <v>0</v>
      </c>
      <c r="Y73" s="357">
        <f t="shared" si="19"/>
        <v>0</v>
      </c>
      <c r="Z73" s="357">
        <f t="shared" si="20"/>
        <v>0</v>
      </c>
    </row>
    <row r="74" spans="1:26" ht="14.5" x14ac:dyDescent="0.35">
      <c r="A74" s="356">
        <f>'2A Typical MK Straf'!B74</f>
        <v>0</v>
      </c>
      <c r="B74" s="356">
        <f>'2A Typical MK Straf'!C74</f>
        <v>0</v>
      </c>
      <c r="C74" s="356" t="str">
        <f>'2A Typical MK Straf'!E74</f>
        <v>component 70</v>
      </c>
      <c r="D74" s="449">
        <f>'2A Typical MK Straf'!K74</f>
        <v>0</v>
      </c>
      <c r="E74" s="361"/>
      <c r="F74" s="408"/>
      <c r="G74" s="408"/>
      <c r="H74" s="408"/>
      <c r="I74" s="408"/>
      <c r="J74" s="408"/>
      <c r="K74" s="408"/>
      <c r="L74" s="408"/>
      <c r="M74" s="408"/>
      <c r="N74" s="408"/>
      <c r="O74" s="408"/>
      <c r="Q74" s="357">
        <f t="shared" si="11"/>
        <v>0</v>
      </c>
      <c r="R74" s="357">
        <f t="shared" si="12"/>
        <v>0</v>
      </c>
      <c r="S74" s="357">
        <f t="shared" si="13"/>
        <v>0</v>
      </c>
      <c r="T74" s="357">
        <f t="shared" si="14"/>
        <v>0</v>
      </c>
      <c r="U74" s="357">
        <f t="shared" si="15"/>
        <v>0</v>
      </c>
      <c r="V74" s="357">
        <f t="shared" si="16"/>
        <v>0</v>
      </c>
      <c r="W74" s="357">
        <f t="shared" si="17"/>
        <v>0</v>
      </c>
      <c r="X74" s="357">
        <f t="shared" si="18"/>
        <v>0</v>
      </c>
      <c r="Y74" s="357">
        <f t="shared" si="19"/>
        <v>0</v>
      </c>
      <c r="Z74" s="357">
        <f t="shared" si="20"/>
        <v>0</v>
      </c>
    </row>
    <row r="75" spans="1:26" ht="14.5" x14ac:dyDescent="0.35">
      <c r="A75" s="356">
        <f>'2A Typical MK Straf'!B75</f>
        <v>0</v>
      </c>
      <c r="B75" s="356">
        <f>'2A Typical MK Straf'!C75</f>
        <v>0</v>
      </c>
      <c r="C75" s="356" t="str">
        <f>'2A Typical MK Straf'!E75</f>
        <v>component 71</v>
      </c>
      <c r="D75" s="449">
        <f>'2A Typical MK Straf'!K75</f>
        <v>0</v>
      </c>
      <c r="E75" s="361"/>
      <c r="F75" s="408"/>
      <c r="G75" s="408"/>
      <c r="H75" s="408"/>
      <c r="I75" s="408"/>
      <c r="J75" s="408"/>
      <c r="K75" s="408"/>
      <c r="L75" s="408"/>
      <c r="M75" s="408"/>
      <c r="N75" s="408"/>
      <c r="O75" s="408"/>
      <c r="Q75" s="357">
        <f t="shared" si="11"/>
        <v>0</v>
      </c>
      <c r="R75" s="357">
        <f t="shared" si="12"/>
        <v>0</v>
      </c>
      <c r="S75" s="357">
        <f t="shared" si="13"/>
        <v>0</v>
      </c>
      <c r="T75" s="357">
        <f t="shared" si="14"/>
        <v>0</v>
      </c>
      <c r="U75" s="357">
        <f t="shared" si="15"/>
        <v>0</v>
      </c>
      <c r="V75" s="357">
        <f t="shared" si="16"/>
        <v>0</v>
      </c>
      <c r="W75" s="357">
        <f t="shared" si="17"/>
        <v>0</v>
      </c>
      <c r="X75" s="357">
        <f t="shared" si="18"/>
        <v>0</v>
      </c>
      <c r="Y75" s="357">
        <f t="shared" si="19"/>
        <v>0</v>
      </c>
      <c r="Z75" s="357">
        <f t="shared" si="20"/>
        <v>0</v>
      </c>
    </row>
    <row r="76" spans="1:26" ht="14.5" x14ac:dyDescent="0.35">
      <c r="A76" s="356">
        <f>'2A Typical MK Straf'!B76</f>
        <v>0</v>
      </c>
      <c r="B76" s="356">
        <f>'2A Typical MK Straf'!C76</f>
        <v>0</v>
      </c>
      <c r="C76" s="356" t="str">
        <f>'2A Typical MK Straf'!E76</f>
        <v>component 72</v>
      </c>
      <c r="D76" s="449">
        <f>'2A Typical MK Straf'!K76</f>
        <v>0</v>
      </c>
      <c r="E76" s="361"/>
      <c r="F76" s="408"/>
      <c r="G76" s="408"/>
      <c r="H76" s="408"/>
      <c r="I76" s="408"/>
      <c r="J76" s="408"/>
      <c r="K76" s="408"/>
      <c r="L76" s="408"/>
      <c r="M76" s="408"/>
      <c r="N76" s="408"/>
      <c r="O76" s="408"/>
      <c r="Q76" s="357">
        <f t="shared" si="11"/>
        <v>0</v>
      </c>
      <c r="R76" s="357">
        <f t="shared" si="12"/>
        <v>0</v>
      </c>
      <c r="S76" s="357">
        <f t="shared" si="13"/>
        <v>0</v>
      </c>
      <c r="T76" s="357">
        <f t="shared" si="14"/>
        <v>0</v>
      </c>
      <c r="U76" s="357">
        <f t="shared" si="15"/>
        <v>0</v>
      </c>
      <c r="V76" s="357">
        <f t="shared" si="16"/>
        <v>0</v>
      </c>
      <c r="W76" s="357">
        <f t="shared" si="17"/>
        <v>0</v>
      </c>
      <c r="X76" s="357">
        <f t="shared" si="18"/>
        <v>0</v>
      </c>
      <c r="Y76" s="357">
        <f t="shared" si="19"/>
        <v>0</v>
      </c>
      <c r="Z76" s="357">
        <f t="shared" si="20"/>
        <v>0</v>
      </c>
    </row>
    <row r="77" spans="1:26" ht="14.5" x14ac:dyDescent="0.35">
      <c r="A77" s="356">
        <f>'2A Typical MK Straf'!B77</f>
        <v>0</v>
      </c>
      <c r="B77" s="356">
        <f>'2A Typical MK Straf'!C77</f>
        <v>0</v>
      </c>
      <c r="C77" s="356" t="str">
        <f>'2A Typical MK Straf'!E77</f>
        <v>component 73</v>
      </c>
      <c r="D77" s="449">
        <f>'2A Typical MK Straf'!K77</f>
        <v>0</v>
      </c>
      <c r="E77" s="361"/>
      <c r="F77" s="408"/>
      <c r="G77" s="408"/>
      <c r="H77" s="408"/>
      <c r="I77" s="408"/>
      <c r="J77" s="408"/>
      <c r="K77" s="408"/>
      <c r="L77" s="408"/>
      <c r="M77" s="408"/>
      <c r="N77" s="408"/>
      <c r="O77" s="408"/>
      <c r="Q77" s="357">
        <f t="shared" si="11"/>
        <v>0</v>
      </c>
      <c r="R77" s="357">
        <f t="shared" si="12"/>
        <v>0</v>
      </c>
      <c r="S77" s="357">
        <f t="shared" si="13"/>
        <v>0</v>
      </c>
      <c r="T77" s="357">
        <f t="shared" si="14"/>
        <v>0</v>
      </c>
      <c r="U77" s="357">
        <f t="shared" si="15"/>
        <v>0</v>
      </c>
      <c r="V77" s="357">
        <f t="shared" si="16"/>
        <v>0</v>
      </c>
      <c r="W77" s="357">
        <f t="shared" si="17"/>
        <v>0</v>
      </c>
      <c r="X77" s="357">
        <f t="shared" si="18"/>
        <v>0</v>
      </c>
      <c r="Y77" s="357">
        <f t="shared" si="19"/>
        <v>0</v>
      </c>
      <c r="Z77" s="357">
        <f t="shared" si="20"/>
        <v>0</v>
      </c>
    </row>
    <row r="78" spans="1:26" ht="14.5" x14ac:dyDescent="0.35">
      <c r="A78" s="356">
        <f>'2A Typical MK Straf'!B78</f>
        <v>0</v>
      </c>
      <c r="B78" s="356">
        <f>'2A Typical MK Straf'!C78</f>
        <v>0</v>
      </c>
      <c r="C78" s="356" t="str">
        <f>'2A Typical MK Straf'!E78</f>
        <v>component 74</v>
      </c>
      <c r="D78" s="449">
        <f>'2A Typical MK Straf'!K78</f>
        <v>0</v>
      </c>
      <c r="E78" s="361"/>
      <c r="F78" s="408"/>
      <c r="G78" s="408"/>
      <c r="H78" s="408"/>
      <c r="I78" s="408"/>
      <c r="J78" s="408"/>
      <c r="K78" s="408"/>
      <c r="L78" s="408"/>
      <c r="M78" s="408"/>
      <c r="N78" s="408"/>
      <c r="O78" s="408"/>
      <c r="Q78" s="357">
        <f t="shared" si="11"/>
        <v>0</v>
      </c>
      <c r="R78" s="357">
        <f t="shared" si="12"/>
        <v>0</v>
      </c>
      <c r="S78" s="357">
        <f t="shared" si="13"/>
        <v>0</v>
      </c>
      <c r="T78" s="357">
        <f t="shared" si="14"/>
        <v>0</v>
      </c>
      <c r="U78" s="357">
        <f t="shared" si="15"/>
        <v>0</v>
      </c>
      <c r="V78" s="357">
        <f t="shared" si="16"/>
        <v>0</v>
      </c>
      <c r="W78" s="357">
        <f t="shared" si="17"/>
        <v>0</v>
      </c>
      <c r="X78" s="357">
        <f t="shared" si="18"/>
        <v>0</v>
      </c>
      <c r="Y78" s="357">
        <f t="shared" si="19"/>
        <v>0</v>
      </c>
      <c r="Z78" s="357">
        <f t="shared" si="20"/>
        <v>0</v>
      </c>
    </row>
    <row r="79" spans="1:26" ht="14.5" x14ac:dyDescent="0.35">
      <c r="A79" s="356">
        <f>'2A Typical MK Straf'!B79</f>
        <v>0</v>
      </c>
      <c r="B79" s="356">
        <f>'2A Typical MK Straf'!C79</f>
        <v>0</v>
      </c>
      <c r="C79" s="356" t="str">
        <f>'2A Typical MK Straf'!E79</f>
        <v>component 75</v>
      </c>
      <c r="D79" s="449">
        <f>'2A Typical MK Straf'!K79</f>
        <v>0</v>
      </c>
      <c r="E79" s="361"/>
      <c r="F79" s="408"/>
      <c r="G79" s="408"/>
      <c r="H79" s="408"/>
      <c r="I79" s="408"/>
      <c r="J79" s="408"/>
      <c r="K79" s="408"/>
      <c r="L79" s="408"/>
      <c r="M79" s="408"/>
      <c r="N79" s="408"/>
      <c r="O79" s="408"/>
      <c r="Q79" s="357">
        <f t="shared" si="11"/>
        <v>0</v>
      </c>
      <c r="R79" s="357">
        <f t="shared" si="12"/>
        <v>0</v>
      </c>
      <c r="S79" s="357">
        <f t="shared" si="13"/>
        <v>0</v>
      </c>
      <c r="T79" s="357">
        <f t="shared" si="14"/>
        <v>0</v>
      </c>
      <c r="U79" s="357">
        <f t="shared" si="15"/>
        <v>0</v>
      </c>
      <c r="V79" s="357">
        <f t="shared" si="16"/>
        <v>0</v>
      </c>
      <c r="W79" s="357">
        <f t="shared" si="17"/>
        <v>0</v>
      </c>
      <c r="X79" s="357">
        <f t="shared" si="18"/>
        <v>0</v>
      </c>
      <c r="Y79" s="357">
        <f t="shared" si="19"/>
        <v>0</v>
      </c>
      <c r="Z79" s="357">
        <f t="shared" si="20"/>
        <v>0</v>
      </c>
    </row>
    <row r="80" spans="1:26" ht="14.5" x14ac:dyDescent="0.35">
      <c r="A80" s="356">
        <f>'2A Typical MK Straf'!B80</f>
        <v>0</v>
      </c>
      <c r="B80" s="356">
        <f>'2A Typical MK Straf'!C80</f>
        <v>0</v>
      </c>
      <c r="C80" s="356" t="str">
        <f>'2A Typical MK Straf'!E80</f>
        <v>component 76</v>
      </c>
      <c r="D80" s="449">
        <f>'2A Typical MK Straf'!K80</f>
        <v>0</v>
      </c>
      <c r="E80" s="361"/>
      <c r="F80" s="408"/>
      <c r="G80" s="408"/>
      <c r="H80" s="408"/>
      <c r="I80" s="408"/>
      <c r="J80" s="408"/>
      <c r="K80" s="408"/>
      <c r="L80" s="408"/>
      <c r="M80" s="408"/>
      <c r="N80" s="408"/>
      <c r="O80" s="408"/>
      <c r="Q80" s="357">
        <f t="shared" si="11"/>
        <v>0</v>
      </c>
      <c r="R80" s="357">
        <f t="shared" si="12"/>
        <v>0</v>
      </c>
      <c r="S80" s="357">
        <f t="shared" si="13"/>
        <v>0</v>
      </c>
      <c r="T80" s="357">
        <f t="shared" si="14"/>
        <v>0</v>
      </c>
      <c r="U80" s="357">
        <f t="shared" si="15"/>
        <v>0</v>
      </c>
      <c r="V80" s="357">
        <f t="shared" si="16"/>
        <v>0</v>
      </c>
      <c r="W80" s="357">
        <f t="shared" si="17"/>
        <v>0</v>
      </c>
      <c r="X80" s="357">
        <f t="shared" si="18"/>
        <v>0</v>
      </c>
      <c r="Y80" s="357">
        <f t="shared" si="19"/>
        <v>0</v>
      </c>
      <c r="Z80" s="357">
        <f t="shared" si="20"/>
        <v>0</v>
      </c>
    </row>
    <row r="81" spans="1:26" ht="14.5" x14ac:dyDescent="0.35">
      <c r="A81" s="356">
        <f>'2A Typical MK Straf'!B81</f>
        <v>0</v>
      </c>
      <c r="B81" s="356">
        <f>'2A Typical MK Straf'!C81</f>
        <v>0</v>
      </c>
      <c r="C81" s="356" t="str">
        <f>'2A Typical MK Straf'!E81</f>
        <v>component 77</v>
      </c>
      <c r="D81" s="449">
        <f>'2A Typical MK Straf'!K81</f>
        <v>0</v>
      </c>
      <c r="E81" s="361"/>
      <c r="F81" s="408"/>
      <c r="G81" s="408"/>
      <c r="H81" s="408"/>
      <c r="I81" s="408"/>
      <c r="J81" s="408"/>
      <c r="K81" s="408"/>
      <c r="L81" s="408"/>
      <c r="M81" s="408"/>
      <c r="N81" s="408"/>
      <c r="O81" s="408"/>
      <c r="Q81" s="357">
        <f t="shared" si="11"/>
        <v>0</v>
      </c>
      <c r="R81" s="357">
        <f t="shared" si="12"/>
        <v>0</v>
      </c>
      <c r="S81" s="357">
        <f t="shared" si="13"/>
        <v>0</v>
      </c>
      <c r="T81" s="357">
        <f t="shared" si="14"/>
        <v>0</v>
      </c>
      <c r="U81" s="357">
        <f t="shared" si="15"/>
        <v>0</v>
      </c>
      <c r="V81" s="357">
        <f t="shared" si="16"/>
        <v>0</v>
      </c>
      <c r="W81" s="357">
        <f t="shared" si="17"/>
        <v>0</v>
      </c>
      <c r="X81" s="357">
        <f t="shared" si="18"/>
        <v>0</v>
      </c>
      <c r="Y81" s="357">
        <f t="shared" si="19"/>
        <v>0</v>
      </c>
      <c r="Z81" s="357">
        <f t="shared" si="20"/>
        <v>0</v>
      </c>
    </row>
    <row r="82" spans="1:26" ht="14.5" x14ac:dyDescent="0.35">
      <c r="A82" s="356">
        <f>'2A Typical MK Straf'!B82</f>
        <v>0</v>
      </c>
      <c r="B82" s="356">
        <f>'2A Typical MK Straf'!C82</f>
        <v>0</v>
      </c>
      <c r="C82" s="356" t="str">
        <f>'2A Typical MK Straf'!E82</f>
        <v>component 78</v>
      </c>
      <c r="D82" s="449">
        <f>'2A Typical MK Straf'!K82</f>
        <v>0</v>
      </c>
      <c r="E82" s="361"/>
      <c r="F82" s="408"/>
      <c r="G82" s="408"/>
      <c r="H82" s="408"/>
      <c r="I82" s="408"/>
      <c r="J82" s="408"/>
      <c r="K82" s="408"/>
      <c r="L82" s="408"/>
      <c r="M82" s="408"/>
      <c r="N82" s="408"/>
      <c r="O82" s="408"/>
      <c r="Q82" s="357">
        <f t="shared" si="11"/>
        <v>0</v>
      </c>
      <c r="R82" s="357">
        <f t="shared" si="12"/>
        <v>0</v>
      </c>
      <c r="S82" s="357">
        <f t="shared" si="13"/>
        <v>0</v>
      </c>
      <c r="T82" s="357">
        <f t="shared" si="14"/>
        <v>0</v>
      </c>
      <c r="U82" s="357">
        <f t="shared" si="15"/>
        <v>0</v>
      </c>
      <c r="V82" s="357">
        <f t="shared" si="16"/>
        <v>0</v>
      </c>
      <c r="W82" s="357">
        <f t="shared" si="17"/>
        <v>0</v>
      </c>
      <c r="X82" s="357">
        <f t="shared" si="18"/>
        <v>0</v>
      </c>
      <c r="Y82" s="357">
        <f t="shared" si="19"/>
        <v>0</v>
      </c>
      <c r="Z82" s="357">
        <f t="shared" si="20"/>
        <v>0</v>
      </c>
    </row>
    <row r="83" spans="1:26" ht="14.5" x14ac:dyDescent="0.35">
      <c r="A83" s="356">
        <f>'2A Typical MK Straf'!B83</f>
        <v>0</v>
      </c>
      <c r="B83" s="356">
        <f>'2A Typical MK Straf'!C83</f>
        <v>0</v>
      </c>
      <c r="C83" s="356" t="str">
        <f>'2A Typical MK Straf'!E83</f>
        <v>component 79</v>
      </c>
      <c r="D83" s="449">
        <f>'2A Typical MK Straf'!K83</f>
        <v>0</v>
      </c>
      <c r="E83" s="361"/>
      <c r="F83" s="408"/>
      <c r="G83" s="408"/>
      <c r="H83" s="408"/>
      <c r="I83" s="408"/>
      <c r="J83" s="408"/>
      <c r="K83" s="408"/>
      <c r="L83" s="408"/>
      <c r="M83" s="408"/>
      <c r="N83" s="408"/>
      <c r="O83" s="408"/>
      <c r="Q83" s="357">
        <f t="shared" si="11"/>
        <v>0</v>
      </c>
      <c r="R83" s="357">
        <f t="shared" si="12"/>
        <v>0</v>
      </c>
      <c r="S83" s="357">
        <f t="shared" si="13"/>
        <v>0</v>
      </c>
      <c r="T83" s="357">
        <f t="shared" si="14"/>
        <v>0</v>
      </c>
      <c r="U83" s="357">
        <f t="shared" si="15"/>
        <v>0</v>
      </c>
      <c r="V83" s="357">
        <f t="shared" si="16"/>
        <v>0</v>
      </c>
      <c r="W83" s="357">
        <f t="shared" si="17"/>
        <v>0</v>
      </c>
      <c r="X83" s="357">
        <f t="shared" si="18"/>
        <v>0</v>
      </c>
      <c r="Y83" s="357">
        <f t="shared" si="19"/>
        <v>0</v>
      </c>
      <c r="Z83" s="357">
        <f t="shared" si="20"/>
        <v>0</v>
      </c>
    </row>
    <row r="84" spans="1:26" ht="14.5" x14ac:dyDescent="0.35">
      <c r="A84" s="356">
        <f>'2A Typical MK Straf'!B84</f>
        <v>0</v>
      </c>
      <c r="B84" s="356">
        <f>'2A Typical MK Straf'!C84</f>
        <v>0</v>
      </c>
      <c r="C84" s="356" t="str">
        <f>'2A Typical MK Straf'!E84</f>
        <v>component 80</v>
      </c>
      <c r="D84" s="449">
        <f>'2A Typical MK Straf'!K84</f>
        <v>0</v>
      </c>
      <c r="E84" s="361"/>
      <c r="F84" s="408"/>
      <c r="G84" s="408"/>
      <c r="H84" s="408"/>
      <c r="I84" s="408"/>
      <c r="J84" s="408"/>
      <c r="K84" s="408"/>
      <c r="L84" s="408"/>
      <c r="M84" s="408"/>
      <c r="N84" s="408"/>
      <c r="O84" s="408"/>
      <c r="Q84" s="357">
        <f t="shared" si="11"/>
        <v>0</v>
      </c>
      <c r="R84" s="357">
        <f t="shared" si="12"/>
        <v>0</v>
      </c>
      <c r="S84" s="357">
        <f t="shared" si="13"/>
        <v>0</v>
      </c>
      <c r="T84" s="357">
        <f t="shared" si="14"/>
        <v>0</v>
      </c>
      <c r="U84" s="357">
        <f t="shared" si="15"/>
        <v>0</v>
      </c>
      <c r="V84" s="357">
        <f t="shared" si="16"/>
        <v>0</v>
      </c>
      <c r="W84" s="357">
        <f t="shared" si="17"/>
        <v>0</v>
      </c>
      <c r="X84" s="357">
        <f t="shared" si="18"/>
        <v>0</v>
      </c>
      <c r="Y84" s="357">
        <f t="shared" si="19"/>
        <v>0</v>
      </c>
      <c r="Z84" s="357">
        <f t="shared" si="20"/>
        <v>0</v>
      </c>
    </row>
    <row r="85" spans="1:26" ht="14.5" x14ac:dyDescent="0.35">
      <c r="A85" s="356">
        <f>'2A Typical MK Straf'!B85</f>
        <v>0</v>
      </c>
      <c r="B85" s="356">
        <f>'2A Typical MK Straf'!C85</f>
        <v>0</v>
      </c>
      <c r="C85" s="356" t="str">
        <f>'2A Typical MK Straf'!E85</f>
        <v>component 81</v>
      </c>
      <c r="D85" s="449">
        <f>'2A Typical MK Straf'!K85</f>
        <v>0</v>
      </c>
      <c r="E85" s="361"/>
      <c r="F85" s="408"/>
      <c r="G85" s="408"/>
      <c r="H85" s="408"/>
      <c r="I85" s="408"/>
      <c r="J85" s="408"/>
      <c r="K85" s="408"/>
      <c r="L85" s="408"/>
      <c r="M85" s="408"/>
      <c r="N85" s="408"/>
      <c r="O85" s="408"/>
      <c r="Q85" s="357">
        <f t="shared" si="11"/>
        <v>0</v>
      </c>
      <c r="R85" s="357">
        <f t="shared" si="12"/>
        <v>0</v>
      </c>
      <c r="S85" s="357">
        <f t="shared" si="13"/>
        <v>0</v>
      </c>
      <c r="T85" s="357">
        <f t="shared" si="14"/>
        <v>0</v>
      </c>
      <c r="U85" s="357">
        <f t="shared" si="15"/>
        <v>0</v>
      </c>
      <c r="V85" s="357">
        <f t="shared" si="16"/>
        <v>0</v>
      </c>
      <c r="W85" s="357">
        <f t="shared" si="17"/>
        <v>0</v>
      </c>
      <c r="X85" s="357">
        <f t="shared" si="18"/>
        <v>0</v>
      </c>
      <c r="Y85" s="357">
        <f t="shared" si="19"/>
        <v>0</v>
      </c>
      <c r="Z85" s="357">
        <f t="shared" si="20"/>
        <v>0</v>
      </c>
    </row>
    <row r="86" spans="1:26" ht="14.5" x14ac:dyDescent="0.35">
      <c r="A86" s="356">
        <f>'2A Typical MK Straf'!B86</f>
        <v>0</v>
      </c>
      <c r="B86" s="356">
        <f>'2A Typical MK Straf'!C86</f>
        <v>0</v>
      </c>
      <c r="C86" s="356" t="str">
        <f>'2A Typical MK Straf'!E86</f>
        <v>component 82</v>
      </c>
      <c r="D86" s="449">
        <f>'2A Typical MK Straf'!K86</f>
        <v>0</v>
      </c>
      <c r="E86" s="361"/>
      <c r="F86" s="408"/>
      <c r="G86" s="408"/>
      <c r="H86" s="408"/>
      <c r="I86" s="408"/>
      <c r="J86" s="408"/>
      <c r="K86" s="408"/>
      <c r="L86" s="408"/>
      <c r="M86" s="408"/>
      <c r="N86" s="408"/>
      <c r="O86" s="408"/>
      <c r="Q86" s="357">
        <f t="shared" si="11"/>
        <v>0</v>
      </c>
      <c r="R86" s="357">
        <f t="shared" si="12"/>
        <v>0</v>
      </c>
      <c r="S86" s="357">
        <f t="shared" si="13"/>
        <v>0</v>
      </c>
      <c r="T86" s="357">
        <f t="shared" si="14"/>
        <v>0</v>
      </c>
      <c r="U86" s="357">
        <f t="shared" si="15"/>
        <v>0</v>
      </c>
      <c r="V86" s="357">
        <f t="shared" si="16"/>
        <v>0</v>
      </c>
      <c r="W86" s="357">
        <f t="shared" si="17"/>
        <v>0</v>
      </c>
      <c r="X86" s="357">
        <f t="shared" si="18"/>
        <v>0</v>
      </c>
      <c r="Y86" s="357">
        <f t="shared" si="19"/>
        <v>0</v>
      </c>
      <c r="Z86" s="357">
        <f t="shared" si="20"/>
        <v>0</v>
      </c>
    </row>
    <row r="87" spans="1:26" ht="14.5" x14ac:dyDescent="0.35">
      <c r="A87" s="356">
        <f>'2A Typical MK Straf'!B87</f>
        <v>0</v>
      </c>
      <c r="B87" s="356">
        <f>'2A Typical MK Straf'!C87</f>
        <v>0</v>
      </c>
      <c r="C87" s="356" t="str">
        <f>'2A Typical MK Straf'!E87</f>
        <v>component 83</v>
      </c>
      <c r="D87" s="449">
        <f>'2A Typical MK Straf'!K87</f>
        <v>0</v>
      </c>
      <c r="E87" s="361"/>
      <c r="F87" s="408"/>
      <c r="G87" s="408"/>
      <c r="H87" s="408"/>
      <c r="I87" s="408"/>
      <c r="J87" s="408"/>
      <c r="K87" s="408"/>
      <c r="L87" s="408"/>
      <c r="M87" s="408"/>
      <c r="N87" s="408"/>
      <c r="O87" s="408"/>
      <c r="Q87" s="357">
        <f t="shared" si="11"/>
        <v>0</v>
      </c>
      <c r="R87" s="357">
        <f t="shared" si="12"/>
        <v>0</v>
      </c>
      <c r="S87" s="357">
        <f t="shared" si="13"/>
        <v>0</v>
      </c>
      <c r="T87" s="357">
        <f t="shared" si="14"/>
        <v>0</v>
      </c>
      <c r="U87" s="357">
        <f t="shared" si="15"/>
        <v>0</v>
      </c>
      <c r="V87" s="357">
        <f t="shared" si="16"/>
        <v>0</v>
      </c>
      <c r="W87" s="357">
        <f t="shared" si="17"/>
        <v>0</v>
      </c>
      <c r="X87" s="357">
        <f t="shared" si="18"/>
        <v>0</v>
      </c>
      <c r="Y87" s="357">
        <f t="shared" si="19"/>
        <v>0</v>
      </c>
      <c r="Z87" s="357">
        <f t="shared" si="20"/>
        <v>0</v>
      </c>
    </row>
    <row r="88" spans="1:26" ht="14.5" x14ac:dyDescent="0.35">
      <c r="A88" s="356">
        <f>'2A Typical MK Straf'!B88</f>
        <v>0</v>
      </c>
      <c r="B88" s="356">
        <f>'2A Typical MK Straf'!C88</f>
        <v>0</v>
      </c>
      <c r="C88" s="356" t="str">
        <f>'2A Typical MK Straf'!E88</f>
        <v>component 84</v>
      </c>
      <c r="D88" s="449">
        <f>'2A Typical MK Straf'!K88</f>
        <v>0</v>
      </c>
      <c r="E88" s="361"/>
      <c r="F88" s="408"/>
      <c r="G88" s="408"/>
      <c r="H88" s="408"/>
      <c r="I88" s="408"/>
      <c r="J88" s="408"/>
      <c r="K88" s="408"/>
      <c r="L88" s="408"/>
      <c r="M88" s="408"/>
      <c r="N88" s="408"/>
      <c r="O88" s="408"/>
      <c r="Q88" s="357">
        <f t="shared" si="11"/>
        <v>0</v>
      </c>
      <c r="R88" s="357">
        <f t="shared" si="12"/>
        <v>0</v>
      </c>
      <c r="S88" s="357">
        <f t="shared" si="13"/>
        <v>0</v>
      </c>
      <c r="T88" s="357">
        <f t="shared" si="14"/>
        <v>0</v>
      </c>
      <c r="U88" s="357">
        <f t="shared" si="15"/>
        <v>0</v>
      </c>
      <c r="V88" s="357">
        <f t="shared" si="16"/>
        <v>0</v>
      </c>
      <c r="W88" s="357">
        <f t="shared" si="17"/>
        <v>0</v>
      </c>
      <c r="X88" s="357">
        <f t="shared" si="18"/>
        <v>0</v>
      </c>
      <c r="Y88" s="357">
        <f t="shared" si="19"/>
        <v>0</v>
      </c>
      <c r="Z88" s="357">
        <f t="shared" si="20"/>
        <v>0</v>
      </c>
    </row>
    <row r="89" spans="1:26" ht="14.5" x14ac:dyDescent="0.35">
      <c r="A89" s="356">
        <f>'2A Typical MK Straf'!B89</f>
        <v>0</v>
      </c>
      <c r="B89" s="356">
        <f>'2A Typical MK Straf'!C89</f>
        <v>0</v>
      </c>
      <c r="C89" s="356" t="str">
        <f>'2A Typical MK Straf'!E89</f>
        <v>component 85</v>
      </c>
      <c r="D89" s="449">
        <f>'2A Typical MK Straf'!K89</f>
        <v>0</v>
      </c>
      <c r="E89" s="361"/>
      <c r="F89" s="408"/>
      <c r="G89" s="408"/>
      <c r="H89" s="408"/>
      <c r="I89" s="408"/>
      <c r="J89" s="408"/>
      <c r="K89" s="408"/>
      <c r="L89" s="408"/>
      <c r="M89" s="408"/>
      <c r="N89" s="408"/>
      <c r="O89" s="408"/>
      <c r="Q89" s="357">
        <f t="shared" si="11"/>
        <v>0</v>
      </c>
      <c r="R89" s="357">
        <f t="shared" si="12"/>
        <v>0</v>
      </c>
      <c r="S89" s="357">
        <f t="shared" si="13"/>
        <v>0</v>
      </c>
      <c r="T89" s="357">
        <f t="shared" si="14"/>
        <v>0</v>
      </c>
      <c r="U89" s="357">
        <f t="shared" si="15"/>
        <v>0</v>
      </c>
      <c r="V89" s="357">
        <f t="shared" si="16"/>
        <v>0</v>
      </c>
      <c r="W89" s="357">
        <f t="shared" si="17"/>
        <v>0</v>
      </c>
      <c r="X89" s="357">
        <f t="shared" si="18"/>
        <v>0</v>
      </c>
      <c r="Y89" s="357">
        <f t="shared" si="19"/>
        <v>0</v>
      </c>
      <c r="Z89" s="357">
        <f t="shared" si="20"/>
        <v>0</v>
      </c>
    </row>
    <row r="90" spans="1:26" ht="14.5" x14ac:dyDescent="0.35">
      <c r="A90" s="356">
        <f>'2A Typical MK Straf'!B90</f>
        <v>0</v>
      </c>
      <c r="B90" s="356">
        <f>'2A Typical MK Straf'!C90</f>
        <v>0</v>
      </c>
      <c r="C90" s="356" t="str">
        <f>'2A Typical MK Straf'!E90</f>
        <v>component 86</v>
      </c>
      <c r="D90" s="449">
        <f>'2A Typical MK Straf'!K90</f>
        <v>0</v>
      </c>
      <c r="E90" s="361"/>
      <c r="F90" s="408"/>
      <c r="G90" s="408"/>
      <c r="H90" s="408"/>
      <c r="I90" s="408"/>
      <c r="J90" s="408"/>
      <c r="K90" s="408"/>
      <c r="L90" s="408"/>
      <c r="M90" s="408"/>
      <c r="N90" s="408"/>
      <c r="O90" s="408"/>
      <c r="Q90" s="357">
        <f t="shared" si="11"/>
        <v>0</v>
      </c>
      <c r="R90" s="357">
        <f t="shared" si="12"/>
        <v>0</v>
      </c>
      <c r="S90" s="357">
        <f t="shared" si="13"/>
        <v>0</v>
      </c>
      <c r="T90" s="357">
        <f t="shared" si="14"/>
        <v>0</v>
      </c>
      <c r="U90" s="357">
        <f t="shared" si="15"/>
        <v>0</v>
      </c>
      <c r="V90" s="357">
        <f t="shared" si="16"/>
        <v>0</v>
      </c>
      <c r="W90" s="357">
        <f t="shared" si="17"/>
        <v>0</v>
      </c>
      <c r="X90" s="357">
        <f t="shared" si="18"/>
        <v>0</v>
      </c>
      <c r="Y90" s="357">
        <f t="shared" si="19"/>
        <v>0</v>
      </c>
      <c r="Z90" s="357">
        <f t="shared" si="20"/>
        <v>0</v>
      </c>
    </row>
    <row r="91" spans="1:26" ht="14.5" x14ac:dyDescent="0.35">
      <c r="A91" s="356">
        <f>'2A Typical MK Straf'!B91</f>
        <v>0</v>
      </c>
      <c r="B91" s="356">
        <f>'2A Typical MK Straf'!C91</f>
        <v>0</v>
      </c>
      <c r="C91" s="356" t="str">
        <f>'2A Typical MK Straf'!E91</f>
        <v>component 87</v>
      </c>
      <c r="D91" s="449">
        <f>'2A Typical MK Straf'!K91</f>
        <v>0</v>
      </c>
      <c r="E91" s="361"/>
      <c r="F91" s="408"/>
      <c r="G91" s="408"/>
      <c r="H91" s="408"/>
      <c r="I91" s="408"/>
      <c r="J91" s="408"/>
      <c r="K91" s="408"/>
      <c r="L91" s="408"/>
      <c r="M91" s="408"/>
      <c r="N91" s="408"/>
      <c r="O91" s="408"/>
      <c r="Q91" s="357">
        <f t="shared" si="11"/>
        <v>0</v>
      </c>
      <c r="R91" s="357">
        <f t="shared" si="12"/>
        <v>0</v>
      </c>
      <c r="S91" s="357">
        <f t="shared" si="13"/>
        <v>0</v>
      </c>
      <c r="T91" s="357">
        <f t="shared" si="14"/>
        <v>0</v>
      </c>
      <c r="U91" s="357">
        <f t="shared" si="15"/>
        <v>0</v>
      </c>
      <c r="V91" s="357">
        <f t="shared" si="16"/>
        <v>0</v>
      </c>
      <c r="W91" s="357">
        <f t="shared" si="17"/>
        <v>0</v>
      </c>
      <c r="X91" s="357">
        <f t="shared" si="18"/>
        <v>0</v>
      </c>
      <c r="Y91" s="357">
        <f t="shared" si="19"/>
        <v>0</v>
      </c>
      <c r="Z91" s="357">
        <f t="shared" si="20"/>
        <v>0</v>
      </c>
    </row>
    <row r="92" spans="1:26" ht="14.5" x14ac:dyDescent="0.35">
      <c r="A92" s="356">
        <f>'2A Typical MK Straf'!B92</f>
        <v>0</v>
      </c>
      <c r="B92" s="356">
        <f>'2A Typical MK Straf'!C92</f>
        <v>0</v>
      </c>
      <c r="C92" s="356" t="str">
        <f>'2A Typical MK Straf'!E92</f>
        <v>component 88</v>
      </c>
      <c r="D92" s="449">
        <f>'2A Typical MK Straf'!K92</f>
        <v>0</v>
      </c>
      <c r="E92" s="361"/>
      <c r="F92" s="408"/>
      <c r="G92" s="408"/>
      <c r="H92" s="408"/>
      <c r="I92" s="408"/>
      <c r="J92" s="408"/>
      <c r="K92" s="408"/>
      <c r="L92" s="408"/>
      <c r="M92" s="408"/>
      <c r="N92" s="408"/>
      <c r="O92" s="408"/>
      <c r="Q92" s="357">
        <f t="shared" si="11"/>
        <v>0</v>
      </c>
      <c r="R92" s="357">
        <f t="shared" si="12"/>
        <v>0</v>
      </c>
      <c r="S92" s="357">
        <f t="shared" si="13"/>
        <v>0</v>
      </c>
      <c r="T92" s="357">
        <f t="shared" si="14"/>
        <v>0</v>
      </c>
      <c r="U92" s="357">
        <f t="shared" si="15"/>
        <v>0</v>
      </c>
      <c r="V92" s="357">
        <f t="shared" si="16"/>
        <v>0</v>
      </c>
      <c r="W92" s="357">
        <f t="shared" si="17"/>
        <v>0</v>
      </c>
      <c r="X92" s="357">
        <f t="shared" si="18"/>
        <v>0</v>
      </c>
      <c r="Y92" s="357">
        <f t="shared" si="19"/>
        <v>0</v>
      </c>
      <c r="Z92" s="357">
        <f t="shared" si="20"/>
        <v>0</v>
      </c>
    </row>
    <row r="93" spans="1:26" ht="14.5" x14ac:dyDescent="0.35">
      <c r="A93" s="356">
        <f>'2A Typical MK Straf'!B93</f>
        <v>0</v>
      </c>
      <c r="B93" s="356">
        <f>'2A Typical MK Straf'!C93</f>
        <v>0</v>
      </c>
      <c r="C93" s="356" t="str">
        <f>'2A Typical MK Straf'!E93</f>
        <v>component 89</v>
      </c>
      <c r="D93" s="449">
        <f>'2A Typical MK Straf'!K93</f>
        <v>0</v>
      </c>
      <c r="E93" s="361"/>
      <c r="F93" s="408"/>
      <c r="G93" s="408"/>
      <c r="H93" s="408"/>
      <c r="I93" s="408"/>
      <c r="J93" s="408"/>
      <c r="K93" s="408"/>
      <c r="L93" s="408"/>
      <c r="M93" s="408"/>
      <c r="N93" s="408"/>
      <c r="O93" s="408"/>
      <c r="Q93" s="357">
        <f t="shared" si="11"/>
        <v>0</v>
      </c>
      <c r="R93" s="357">
        <f t="shared" si="12"/>
        <v>0</v>
      </c>
      <c r="S93" s="357">
        <f t="shared" si="13"/>
        <v>0</v>
      </c>
      <c r="T93" s="357">
        <f t="shared" si="14"/>
        <v>0</v>
      </c>
      <c r="U93" s="357">
        <f t="shared" si="15"/>
        <v>0</v>
      </c>
      <c r="V93" s="357">
        <f t="shared" si="16"/>
        <v>0</v>
      </c>
      <c r="W93" s="357">
        <f t="shared" si="17"/>
        <v>0</v>
      </c>
      <c r="X93" s="357">
        <f t="shared" si="18"/>
        <v>0</v>
      </c>
      <c r="Y93" s="357">
        <f t="shared" si="19"/>
        <v>0</v>
      </c>
      <c r="Z93" s="357">
        <f t="shared" si="20"/>
        <v>0</v>
      </c>
    </row>
    <row r="94" spans="1:26" ht="14.5" x14ac:dyDescent="0.35">
      <c r="A94" s="356">
        <f>'2A Typical MK Straf'!B94</f>
        <v>0</v>
      </c>
      <c r="B94" s="356">
        <f>'2A Typical MK Straf'!C94</f>
        <v>0</v>
      </c>
      <c r="C94" s="356" t="str">
        <f>'2A Typical MK Straf'!E94</f>
        <v>component 90</v>
      </c>
      <c r="D94" s="449">
        <f>'2A Typical MK Straf'!K94</f>
        <v>0</v>
      </c>
      <c r="E94" s="361"/>
      <c r="F94" s="408"/>
      <c r="G94" s="408"/>
      <c r="H94" s="408"/>
      <c r="I94" s="408"/>
      <c r="J94" s="408"/>
      <c r="K94" s="408"/>
      <c r="L94" s="408"/>
      <c r="M94" s="408"/>
      <c r="N94" s="408"/>
      <c r="O94" s="408"/>
      <c r="Q94" s="357">
        <f t="shared" si="11"/>
        <v>0</v>
      </c>
      <c r="R94" s="357">
        <f t="shared" si="12"/>
        <v>0</v>
      </c>
      <c r="S94" s="357">
        <f t="shared" si="13"/>
        <v>0</v>
      </c>
      <c r="T94" s="357">
        <f t="shared" si="14"/>
        <v>0</v>
      </c>
      <c r="U94" s="357">
        <f t="shared" si="15"/>
        <v>0</v>
      </c>
      <c r="V94" s="357">
        <f t="shared" si="16"/>
        <v>0</v>
      </c>
      <c r="W94" s="357">
        <f t="shared" si="17"/>
        <v>0</v>
      </c>
      <c r="X94" s="357">
        <f t="shared" si="18"/>
        <v>0</v>
      </c>
      <c r="Y94" s="357">
        <f t="shared" si="19"/>
        <v>0</v>
      </c>
      <c r="Z94" s="357">
        <f t="shared" si="20"/>
        <v>0</v>
      </c>
    </row>
    <row r="95" spans="1:26" ht="14.5" x14ac:dyDescent="0.35">
      <c r="A95" s="356">
        <f>'2A Typical MK Straf'!B95</f>
        <v>0</v>
      </c>
      <c r="B95" s="356">
        <f>'2A Typical MK Straf'!C95</f>
        <v>0</v>
      </c>
      <c r="C95" s="356" t="str">
        <f>'2A Typical MK Straf'!E95</f>
        <v>component 91</v>
      </c>
      <c r="D95" s="449">
        <f>'2A Typical MK Straf'!K95</f>
        <v>0</v>
      </c>
      <c r="E95" s="361"/>
      <c r="F95" s="408"/>
      <c r="G95" s="408"/>
      <c r="H95" s="408"/>
      <c r="I95" s="408"/>
      <c r="J95" s="408"/>
      <c r="K95" s="408"/>
      <c r="L95" s="408"/>
      <c r="M95" s="408"/>
      <c r="N95" s="408"/>
      <c r="O95" s="408"/>
      <c r="Q95" s="357">
        <f t="shared" si="11"/>
        <v>0</v>
      </c>
      <c r="R95" s="357">
        <f t="shared" si="12"/>
        <v>0</v>
      </c>
      <c r="S95" s="357">
        <f t="shared" si="13"/>
        <v>0</v>
      </c>
      <c r="T95" s="357">
        <f t="shared" si="14"/>
        <v>0</v>
      </c>
      <c r="U95" s="357">
        <f t="shared" si="15"/>
        <v>0</v>
      </c>
      <c r="V95" s="357">
        <f t="shared" si="16"/>
        <v>0</v>
      </c>
      <c r="W95" s="357">
        <f t="shared" si="17"/>
        <v>0</v>
      </c>
      <c r="X95" s="357">
        <f t="shared" si="18"/>
        <v>0</v>
      </c>
      <c r="Y95" s="357">
        <f t="shared" si="19"/>
        <v>0</v>
      </c>
      <c r="Z95" s="357">
        <f t="shared" si="20"/>
        <v>0</v>
      </c>
    </row>
    <row r="96" spans="1:26" ht="14.5" x14ac:dyDescent="0.35">
      <c r="A96" s="356">
        <f>'2A Typical MK Straf'!B96</f>
        <v>0</v>
      </c>
      <c r="B96" s="356">
        <f>'2A Typical MK Straf'!C96</f>
        <v>0</v>
      </c>
      <c r="C96" s="356" t="str">
        <f>'2A Typical MK Straf'!E96</f>
        <v>component 92</v>
      </c>
      <c r="D96" s="449">
        <f>'2A Typical MK Straf'!K96</f>
        <v>0</v>
      </c>
      <c r="E96" s="361"/>
      <c r="F96" s="408"/>
      <c r="G96" s="408"/>
      <c r="H96" s="408"/>
      <c r="I96" s="408"/>
      <c r="J96" s="408"/>
      <c r="K96" s="408"/>
      <c r="L96" s="408"/>
      <c r="M96" s="408"/>
      <c r="N96" s="408"/>
      <c r="O96" s="408"/>
      <c r="Q96" s="357">
        <f t="shared" si="11"/>
        <v>0</v>
      </c>
      <c r="R96" s="357">
        <f t="shared" si="12"/>
        <v>0</v>
      </c>
      <c r="S96" s="357">
        <f t="shared" si="13"/>
        <v>0</v>
      </c>
      <c r="T96" s="357">
        <f t="shared" si="14"/>
        <v>0</v>
      </c>
      <c r="U96" s="357">
        <f t="shared" si="15"/>
        <v>0</v>
      </c>
      <c r="V96" s="357">
        <f t="shared" si="16"/>
        <v>0</v>
      </c>
      <c r="W96" s="357">
        <f t="shared" si="17"/>
        <v>0</v>
      </c>
      <c r="X96" s="357">
        <f t="shared" si="18"/>
        <v>0</v>
      </c>
      <c r="Y96" s="357">
        <f t="shared" si="19"/>
        <v>0</v>
      </c>
      <c r="Z96" s="357">
        <f t="shared" si="20"/>
        <v>0</v>
      </c>
    </row>
    <row r="97" spans="1:26" ht="14.5" x14ac:dyDescent="0.35">
      <c r="A97" s="356">
        <f>'2A Typical MK Straf'!B97</f>
        <v>0</v>
      </c>
      <c r="B97" s="356">
        <f>'2A Typical MK Straf'!C97</f>
        <v>0</v>
      </c>
      <c r="C97" s="356" t="str">
        <f>'2A Typical MK Straf'!E97</f>
        <v>component 93</v>
      </c>
      <c r="D97" s="449">
        <f>'2A Typical MK Straf'!K97</f>
        <v>0</v>
      </c>
      <c r="E97" s="361"/>
      <c r="F97" s="408"/>
      <c r="G97" s="408"/>
      <c r="H97" s="408"/>
      <c r="I97" s="408"/>
      <c r="J97" s="408"/>
      <c r="K97" s="408"/>
      <c r="L97" s="408"/>
      <c r="M97" s="408"/>
      <c r="N97" s="408"/>
      <c r="O97" s="408"/>
      <c r="Q97" s="357">
        <f t="shared" si="11"/>
        <v>0</v>
      </c>
      <c r="R97" s="357">
        <f t="shared" si="12"/>
        <v>0</v>
      </c>
      <c r="S97" s="357">
        <f t="shared" si="13"/>
        <v>0</v>
      </c>
      <c r="T97" s="357">
        <f t="shared" si="14"/>
        <v>0</v>
      </c>
      <c r="U97" s="357">
        <f t="shared" si="15"/>
        <v>0</v>
      </c>
      <c r="V97" s="357">
        <f t="shared" si="16"/>
        <v>0</v>
      </c>
      <c r="W97" s="357">
        <f t="shared" si="17"/>
        <v>0</v>
      </c>
      <c r="X97" s="357">
        <f t="shared" si="18"/>
        <v>0</v>
      </c>
      <c r="Y97" s="357">
        <f t="shared" si="19"/>
        <v>0</v>
      </c>
      <c r="Z97" s="357">
        <f t="shared" si="20"/>
        <v>0</v>
      </c>
    </row>
    <row r="98" spans="1:26" ht="14.5" x14ac:dyDescent="0.35">
      <c r="A98" s="356">
        <f>'2A Typical MK Straf'!B98</f>
        <v>0</v>
      </c>
      <c r="B98" s="356">
        <f>'2A Typical MK Straf'!C98</f>
        <v>0</v>
      </c>
      <c r="C98" s="356" t="str">
        <f>'2A Typical MK Straf'!E98</f>
        <v>component 94</v>
      </c>
      <c r="D98" s="449">
        <f>'2A Typical MK Straf'!K98</f>
        <v>0</v>
      </c>
      <c r="E98" s="361"/>
      <c r="F98" s="408"/>
      <c r="G98" s="408"/>
      <c r="H98" s="408"/>
      <c r="I98" s="408"/>
      <c r="J98" s="408"/>
      <c r="K98" s="408"/>
      <c r="L98" s="408"/>
      <c r="M98" s="408"/>
      <c r="N98" s="408"/>
      <c r="O98" s="408"/>
      <c r="Q98" s="357">
        <f t="shared" si="11"/>
        <v>0</v>
      </c>
      <c r="R98" s="357">
        <f t="shared" si="12"/>
        <v>0</v>
      </c>
      <c r="S98" s="357">
        <f t="shared" si="13"/>
        <v>0</v>
      </c>
      <c r="T98" s="357">
        <f t="shared" si="14"/>
        <v>0</v>
      </c>
      <c r="U98" s="357">
        <f t="shared" si="15"/>
        <v>0</v>
      </c>
      <c r="V98" s="357">
        <f t="shared" si="16"/>
        <v>0</v>
      </c>
      <c r="W98" s="357">
        <f t="shared" si="17"/>
        <v>0</v>
      </c>
      <c r="X98" s="357">
        <f t="shared" si="18"/>
        <v>0</v>
      </c>
      <c r="Y98" s="357">
        <f t="shared" si="19"/>
        <v>0</v>
      </c>
      <c r="Z98" s="357">
        <f t="shared" si="20"/>
        <v>0</v>
      </c>
    </row>
    <row r="99" spans="1:26" ht="14.5" x14ac:dyDescent="0.35">
      <c r="A99" s="356">
        <f>'2A Typical MK Straf'!B99</f>
        <v>0</v>
      </c>
      <c r="B99" s="356">
        <f>'2A Typical MK Straf'!C99</f>
        <v>0</v>
      </c>
      <c r="C99" s="356" t="str">
        <f>'2A Typical MK Straf'!E99</f>
        <v>component 95</v>
      </c>
      <c r="D99" s="449">
        <f>'2A Typical MK Straf'!K99</f>
        <v>0</v>
      </c>
      <c r="E99" s="361"/>
      <c r="F99" s="408"/>
      <c r="G99" s="408"/>
      <c r="H99" s="408"/>
      <c r="I99" s="408"/>
      <c r="J99" s="408"/>
      <c r="K99" s="408"/>
      <c r="L99" s="408"/>
      <c r="M99" s="408"/>
      <c r="N99" s="408"/>
      <c r="O99" s="408"/>
      <c r="Q99" s="357">
        <f t="shared" si="11"/>
        <v>0</v>
      </c>
      <c r="R99" s="357">
        <f t="shared" si="12"/>
        <v>0</v>
      </c>
      <c r="S99" s="357">
        <f t="shared" si="13"/>
        <v>0</v>
      </c>
      <c r="T99" s="357">
        <f t="shared" si="14"/>
        <v>0</v>
      </c>
      <c r="U99" s="357">
        <f t="shared" si="15"/>
        <v>0</v>
      </c>
      <c r="V99" s="357">
        <f t="shared" si="16"/>
        <v>0</v>
      </c>
      <c r="W99" s="357">
        <f t="shared" si="17"/>
        <v>0</v>
      </c>
      <c r="X99" s="357">
        <f t="shared" si="18"/>
        <v>0</v>
      </c>
      <c r="Y99" s="357">
        <f t="shared" si="19"/>
        <v>0</v>
      </c>
      <c r="Z99" s="357">
        <f t="shared" si="20"/>
        <v>0</v>
      </c>
    </row>
    <row r="100" spans="1:26" ht="14.5" x14ac:dyDescent="0.35">
      <c r="A100" s="356">
        <f>'2A Typical MK Straf'!B100</f>
        <v>0</v>
      </c>
      <c r="B100" s="356">
        <f>'2A Typical MK Straf'!C100</f>
        <v>0</v>
      </c>
      <c r="C100" s="356" t="str">
        <f>'2A Typical MK Straf'!E100</f>
        <v>component 96</v>
      </c>
      <c r="D100" s="449">
        <f>'2A Typical MK Straf'!K100</f>
        <v>0</v>
      </c>
      <c r="E100" s="361"/>
      <c r="F100" s="408"/>
      <c r="G100" s="408"/>
      <c r="H100" s="408"/>
      <c r="I100" s="408"/>
      <c r="J100" s="408"/>
      <c r="K100" s="408"/>
      <c r="L100" s="408"/>
      <c r="M100" s="408"/>
      <c r="N100" s="408"/>
      <c r="O100" s="408"/>
      <c r="Q100" s="357">
        <f t="shared" si="11"/>
        <v>0</v>
      </c>
      <c r="R100" s="357">
        <f t="shared" si="12"/>
        <v>0</v>
      </c>
      <c r="S100" s="357">
        <f t="shared" si="13"/>
        <v>0</v>
      </c>
      <c r="T100" s="357">
        <f t="shared" si="14"/>
        <v>0</v>
      </c>
      <c r="U100" s="357">
        <f t="shared" si="15"/>
        <v>0</v>
      </c>
      <c r="V100" s="357">
        <f t="shared" si="16"/>
        <v>0</v>
      </c>
      <c r="W100" s="357">
        <f t="shared" si="17"/>
        <v>0</v>
      </c>
      <c r="X100" s="357">
        <f t="shared" si="18"/>
        <v>0</v>
      </c>
      <c r="Y100" s="357">
        <f t="shared" si="19"/>
        <v>0</v>
      </c>
      <c r="Z100" s="357">
        <f t="shared" si="20"/>
        <v>0</v>
      </c>
    </row>
    <row r="101" spans="1:26" ht="14.5" x14ac:dyDescent="0.35">
      <c r="A101" s="356">
        <f>'2A Typical MK Straf'!B101</f>
        <v>0</v>
      </c>
      <c r="B101" s="356">
        <f>'2A Typical MK Straf'!C101</f>
        <v>0</v>
      </c>
      <c r="C101" s="356" t="str">
        <f>'2A Typical MK Straf'!E101</f>
        <v>component 97</v>
      </c>
      <c r="D101" s="449">
        <f>'2A Typical MK Straf'!K101</f>
        <v>0</v>
      </c>
      <c r="E101" s="361"/>
      <c r="F101" s="408"/>
      <c r="G101" s="408"/>
      <c r="H101" s="408"/>
      <c r="I101" s="408"/>
      <c r="J101" s="408"/>
      <c r="K101" s="408"/>
      <c r="L101" s="408"/>
      <c r="M101" s="408"/>
      <c r="N101" s="408"/>
      <c r="O101" s="408"/>
      <c r="Q101" s="357">
        <f t="shared" ref="Q101:Q164" si="21">$D101*F101</f>
        <v>0</v>
      </c>
      <c r="R101" s="357">
        <f t="shared" ref="R101:R164" si="22">$D101*G101</f>
        <v>0</v>
      </c>
      <c r="S101" s="357">
        <f t="shared" ref="S101:S164" si="23">$D101*H101</f>
        <v>0</v>
      </c>
      <c r="T101" s="357">
        <f t="shared" ref="T101:T164" si="24">$D101*I101</f>
        <v>0</v>
      </c>
      <c r="U101" s="357">
        <f t="shared" ref="U101:U164" si="25">$D101*J101</f>
        <v>0</v>
      </c>
      <c r="V101" s="357">
        <f t="shared" ref="V101:V164" si="26">$D101*K101</f>
        <v>0</v>
      </c>
      <c r="W101" s="357">
        <f t="shared" ref="W101:W164" si="27">$D101*L101</f>
        <v>0</v>
      </c>
      <c r="X101" s="357">
        <f t="shared" ref="X101:X164" si="28">$D101*M101</f>
        <v>0</v>
      </c>
      <c r="Y101" s="357">
        <f t="shared" ref="Y101:Y164" si="29">$D101*N101</f>
        <v>0</v>
      </c>
      <c r="Z101" s="357">
        <f t="shared" ref="Z101:Z164" si="30">$D101*O101</f>
        <v>0</v>
      </c>
    </row>
    <row r="102" spans="1:26" ht="14.5" x14ac:dyDescent="0.35">
      <c r="A102" s="356">
        <f>'2A Typical MK Straf'!B102</f>
        <v>0</v>
      </c>
      <c r="B102" s="356">
        <f>'2A Typical MK Straf'!C102</f>
        <v>0</v>
      </c>
      <c r="C102" s="356" t="str">
        <f>'2A Typical MK Straf'!E102</f>
        <v>component 98</v>
      </c>
      <c r="D102" s="449">
        <f>'2A Typical MK Straf'!K102</f>
        <v>0</v>
      </c>
      <c r="E102" s="361"/>
      <c r="F102" s="408"/>
      <c r="G102" s="408"/>
      <c r="H102" s="408"/>
      <c r="I102" s="408"/>
      <c r="J102" s="408"/>
      <c r="K102" s="408"/>
      <c r="L102" s="408"/>
      <c r="M102" s="408"/>
      <c r="N102" s="408"/>
      <c r="O102" s="408"/>
      <c r="Q102" s="357">
        <f t="shared" si="21"/>
        <v>0</v>
      </c>
      <c r="R102" s="357">
        <f t="shared" si="22"/>
        <v>0</v>
      </c>
      <c r="S102" s="357">
        <f t="shared" si="23"/>
        <v>0</v>
      </c>
      <c r="T102" s="357">
        <f t="shared" si="24"/>
        <v>0</v>
      </c>
      <c r="U102" s="357">
        <f t="shared" si="25"/>
        <v>0</v>
      </c>
      <c r="V102" s="357">
        <f t="shared" si="26"/>
        <v>0</v>
      </c>
      <c r="W102" s="357">
        <f t="shared" si="27"/>
        <v>0</v>
      </c>
      <c r="X102" s="357">
        <f t="shared" si="28"/>
        <v>0</v>
      </c>
      <c r="Y102" s="357">
        <f t="shared" si="29"/>
        <v>0</v>
      </c>
      <c r="Z102" s="357">
        <f t="shared" si="30"/>
        <v>0</v>
      </c>
    </row>
    <row r="103" spans="1:26" ht="14.5" x14ac:dyDescent="0.35">
      <c r="A103" s="356">
        <f>'2A Typical MK Straf'!B103</f>
        <v>0</v>
      </c>
      <c r="B103" s="356">
        <f>'2A Typical MK Straf'!C103</f>
        <v>0</v>
      </c>
      <c r="C103" s="356" t="str">
        <f>'2A Typical MK Straf'!E103</f>
        <v>component 99</v>
      </c>
      <c r="D103" s="449">
        <f>'2A Typical MK Straf'!K103</f>
        <v>0</v>
      </c>
      <c r="E103" s="361"/>
      <c r="F103" s="408"/>
      <c r="G103" s="408"/>
      <c r="H103" s="408"/>
      <c r="I103" s="408"/>
      <c r="J103" s="408"/>
      <c r="K103" s="408"/>
      <c r="L103" s="408"/>
      <c r="M103" s="408"/>
      <c r="N103" s="408"/>
      <c r="O103" s="408"/>
      <c r="Q103" s="357">
        <f t="shared" si="21"/>
        <v>0</v>
      </c>
      <c r="R103" s="357">
        <f t="shared" si="22"/>
        <v>0</v>
      </c>
      <c r="S103" s="357">
        <f t="shared" si="23"/>
        <v>0</v>
      </c>
      <c r="T103" s="357">
        <f t="shared" si="24"/>
        <v>0</v>
      </c>
      <c r="U103" s="357">
        <f t="shared" si="25"/>
        <v>0</v>
      </c>
      <c r="V103" s="357">
        <f t="shared" si="26"/>
        <v>0</v>
      </c>
      <c r="W103" s="357">
        <f t="shared" si="27"/>
        <v>0</v>
      </c>
      <c r="X103" s="357">
        <f t="shared" si="28"/>
        <v>0</v>
      </c>
      <c r="Y103" s="357">
        <f t="shared" si="29"/>
        <v>0</v>
      </c>
      <c r="Z103" s="357">
        <f t="shared" si="30"/>
        <v>0</v>
      </c>
    </row>
    <row r="104" spans="1:26" ht="14.5" x14ac:dyDescent="0.35">
      <c r="A104" s="356">
        <f>'2A Typical MK Straf'!B104</f>
        <v>0</v>
      </c>
      <c r="B104" s="356">
        <f>'2A Typical MK Straf'!C104</f>
        <v>0</v>
      </c>
      <c r="C104" s="356" t="str">
        <f>'2A Typical MK Straf'!E104</f>
        <v>component 100</v>
      </c>
      <c r="D104" s="449">
        <f>'2A Typical MK Straf'!K104</f>
        <v>0</v>
      </c>
      <c r="E104" s="361"/>
      <c r="F104" s="408"/>
      <c r="G104" s="408"/>
      <c r="H104" s="408"/>
      <c r="I104" s="408"/>
      <c r="J104" s="408"/>
      <c r="K104" s="408"/>
      <c r="L104" s="408"/>
      <c r="M104" s="408"/>
      <c r="N104" s="408"/>
      <c r="O104" s="408"/>
      <c r="Q104" s="357">
        <f t="shared" si="21"/>
        <v>0</v>
      </c>
      <c r="R104" s="357">
        <f t="shared" si="22"/>
        <v>0</v>
      </c>
      <c r="S104" s="357">
        <f t="shared" si="23"/>
        <v>0</v>
      </c>
      <c r="T104" s="357">
        <f t="shared" si="24"/>
        <v>0</v>
      </c>
      <c r="U104" s="357">
        <f t="shared" si="25"/>
        <v>0</v>
      </c>
      <c r="V104" s="357">
        <f t="shared" si="26"/>
        <v>0</v>
      </c>
      <c r="W104" s="357">
        <f t="shared" si="27"/>
        <v>0</v>
      </c>
      <c r="X104" s="357">
        <f t="shared" si="28"/>
        <v>0</v>
      </c>
      <c r="Y104" s="357">
        <f t="shared" si="29"/>
        <v>0</v>
      </c>
      <c r="Z104" s="357">
        <f t="shared" si="30"/>
        <v>0</v>
      </c>
    </row>
    <row r="105" spans="1:26" ht="14.5" x14ac:dyDescent="0.35">
      <c r="A105" s="356">
        <f>'2A Typical MK Straf'!B105</f>
        <v>0</v>
      </c>
      <c r="B105" s="356">
        <f>'2A Typical MK Straf'!C105</f>
        <v>0</v>
      </c>
      <c r="C105" s="356" t="str">
        <f>'2A Typical MK Straf'!E105</f>
        <v>component 101</v>
      </c>
      <c r="D105" s="449">
        <f>'2A Typical MK Straf'!K105</f>
        <v>0</v>
      </c>
      <c r="E105" s="361"/>
      <c r="F105" s="408"/>
      <c r="G105" s="408"/>
      <c r="H105" s="408"/>
      <c r="I105" s="408"/>
      <c r="J105" s="408"/>
      <c r="K105" s="408"/>
      <c r="L105" s="408"/>
      <c r="M105" s="408"/>
      <c r="N105" s="408"/>
      <c r="O105" s="408"/>
      <c r="Q105" s="357">
        <f t="shared" si="21"/>
        <v>0</v>
      </c>
      <c r="R105" s="357">
        <f t="shared" si="22"/>
        <v>0</v>
      </c>
      <c r="S105" s="357">
        <f t="shared" si="23"/>
        <v>0</v>
      </c>
      <c r="T105" s="357">
        <f t="shared" si="24"/>
        <v>0</v>
      </c>
      <c r="U105" s="357">
        <f t="shared" si="25"/>
        <v>0</v>
      </c>
      <c r="V105" s="357">
        <f t="shared" si="26"/>
        <v>0</v>
      </c>
      <c r="W105" s="357">
        <f t="shared" si="27"/>
        <v>0</v>
      </c>
      <c r="X105" s="357">
        <f t="shared" si="28"/>
        <v>0</v>
      </c>
      <c r="Y105" s="357">
        <f t="shared" si="29"/>
        <v>0</v>
      </c>
      <c r="Z105" s="357">
        <f t="shared" si="30"/>
        <v>0</v>
      </c>
    </row>
    <row r="106" spans="1:26" ht="14.5" x14ac:dyDescent="0.35">
      <c r="A106" s="356">
        <f>'2A Typical MK Straf'!B106</f>
        <v>0</v>
      </c>
      <c r="B106" s="356">
        <f>'2A Typical MK Straf'!C106</f>
        <v>0</v>
      </c>
      <c r="C106" s="356" t="str">
        <f>'2A Typical MK Straf'!E106</f>
        <v>component 102</v>
      </c>
      <c r="D106" s="449">
        <f>'2A Typical MK Straf'!K106</f>
        <v>0</v>
      </c>
      <c r="E106" s="361"/>
      <c r="F106" s="408"/>
      <c r="G106" s="408"/>
      <c r="H106" s="408"/>
      <c r="I106" s="408"/>
      <c r="J106" s="408"/>
      <c r="K106" s="408"/>
      <c r="L106" s="408"/>
      <c r="M106" s="408"/>
      <c r="N106" s="408"/>
      <c r="O106" s="408"/>
      <c r="Q106" s="357">
        <f t="shared" si="21"/>
        <v>0</v>
      </c>
      <c r="R106" s="357">
        <f t="shared" si="22"/>
        <v>0</v>
      </c>
      <c r="S106" s="357">
        <f t="shared" si="23"/>
        <v>0</v>
      </c>
      <c r="T106" s="357">
        <f t="shared" si="24"/>
        <v>0</v>
      </c>
      <c r="U106" s="357">
        <f t="shared" si="25"/>
        <v>0</v>
      </c>
      <c r="V106" s="357">
        <f t="shared" si="26"/>
        <v>0</v>
      </c>
      <c r="W106" s="357">
        <f t="shared" si="27"/>
        <v>0</v>
      </c>
      <c r="X106" s="357">
        <f t="shared" si="28"/>
        <v>0</v>
      </c>
      <c r="Y106" s="357">
        <f t="shared" si="29"/>
        <v>0</v>
      </c>
      <c r="Z106" s="357">
        <f t="shared" si="30"/>
        <v>0</v>
      </c>
    </row>
    <row r="107" spans="1:26" ht="14.5" x14ac:dyDescent="0.35">
      <c r="A107" s="356">
        <f>'2A Typical MK Straf'!B107</f>
        <v>0</v>
      </c>
      <c r="B107" s="356">
        <f>'2A Typical MK Straf'!C107</f>
        <v>0</v>
      </c>
      <c r="C107" s="356" t="str">
        <f>'2A Typical MK Straf'!E107</f>
        <v>component 103</v>
      </c>
      <c r="D107" s="449">
        <f>'2A Typical MK Straf'!K107</f>
        <v>0</v>
      </c>
      <c r="E107" s="361"/>
      <c r="F107" s="408"/>
      <c r="G107" s="408"/>
      <c r="H107" s="408"/>
      <c r="I107" s="408"/>
      <c r="J107" s="408"/>
      <c r="K107" s="408"/>
      <c r="L107" s="408"/>
      <c r="M107" s="408"/>
      <c r="N107" s="408"/>
      <c r="O107" s="408"/>
      <c r="Q107" s="357">
        <f t="shared" si="21"/>
        <v>0</v>
      </c>
      <c r="R107" s="357">
        <f t="shared" si="22"/>
        <v>0</v>
      </c>
      <c r="S107" s="357">
        <f t="shared" si="23"/>
        <v>0</v>
      </c>
      <c r="T107" s="357">
        <f t="shared" si="24"/>
        <v>0</v>
      </c>
      <c r="U107" s="357">
        <f t="shared" si="25"/>
        <v>0</v>
      </c>
      <c r="V107" s="357">
        <f t="shared" si="26"/>
        <v>0</v>
      </c>
      <c r="W107" s="357">
        <f t="shared" si="27"/>
        <v>0</v>
      </c>
      <c r="X107" s="357">
        <f t="shared" si="28"/>
        <v>0</v>
      </c>
      <c r="Y107" s="357">
        <f t="shared" si="29"/>
        <v>0</v>
      </c>
      <c r="Z107" s="357">
        <f t="shared" si="30"/>
        <v>0</v>
      </c>
    </row>
    <row r="108" spans="1:26" ht="14.5" x14ac:dyDescent="0.35">
      <c r="A108" s="356">
        <f>'2A Typical MK Straf'!B108</f>
        <v>0</v>
      </c>
      <c r="B108" s="356">
        <f>'2A Typical MK Straf'!C108</f>
        <v>0</v>
      </c>
      <c r="C108" s="356" t="str">
        <f>'2A Typical MK Straf'!E108</f>
        <v>component 104</v>
      </c>
      <c r="D108" s="449">
        <f>'2A Typical MK Straf'!K108</f>
        <v>0</v>
      </c>
      <c r="E108" s="361"/>
      <c r="F108" s="408"/>
      <c r="G108" s="408"/>
      <c r="H108" s="408"/>
      <c r="I108" s="408"/>
      <c r="J108" s="408"/>
      <c r="K108" s="408"/>
      <c r="L108" s="408"/>
      <c r="M108" s="408"/>
      <c r="N108" s="408"/>
      <c r="O108" s="408"/>
      <c r="Q108" s="357">
        <f t="shared" si="21"/>
        <v>0</v>
      </c>
      <c r="R108" s="357">
        <f t="shared" si="22"/>
        <v>0</v>
      </c>
      <c r="S108" s="357">
        <f t="shared" si="23"/>
        <v>0</v>
      </c>
      <c r="T108" s="357">
        <f t="shared" si="24"/>
        <v>0</v>
      </c>
      <c r="U108" s="357">
        <f t="shared" si="25"/>
        <v>0</v>
      </c>
      <c r="V108" s="357">
        <f t="shared" si="26"/>
        <v>0</v>
      </c>
      <c r="W108" s="357">
        <f t="shared" si="27"/>
        <v>0</v>
      </c>
      <c r="X108" s="357">
        <f t="shared" si="28"/>
        <v>0</v>
      </c>
      <c r="Y108" s="357">
        <f t="shared" si="29"/>
        <v>0</v>
      </c>
      <c r="Z108" s="357">
        <f t="shared" si="30"/>
        <v>0</v>
      </c>
    </row>
    <row r="109" spans="1:26" ht="14.5" x14ac:dyDescent="0.35">
      <c r="A109" s="356">
        <f>'2A Typical MK Straf'!B109</f>
        <v>0</v>
      </c>
      <c r="B109" s="356">
        <f>'2A Typical MK Straf'!C109</f>
        <v>0</v>
      </c>
      <c r="C109" s="356" t="str">
        <f>'2A Typical MK Straf'!E109</f>
        <v>component 105</v>
      </c>
      <c r="D109" s="449">
        <f>'2A Typical MK Straf'!K109</f>
        <v>0</v>
      </c>
      <c r="E109" s="361"/>
      <c r="F109" s="408"/>
      <c r="G109" s="408"/>
      <c r="H109" s="408"/>
      <c r="I109" s="408"/>
      <c r="J109" s="408"/>
      <c r="K109" s="408"/>
      <c r="L109" s="408"/>
      <c r="M109" s="408"/>
      <c r="N109" s="408"/>
      <c r="O109" s="408"/>
      <c r="Q109" s="357">
        <f t="shared" si="21"/>
        <v>0</v>
      </c>
      <c r="R109" s="357">
        <f t="shared" si="22"/>
        <v>0</v>
      </c>
      <c r="S109" s="357">
        <f t="shared" si="23"/>
        <v>0</v>
      </c>
      <c r="T109" s="357">
        <f t="shared" si="24"/>
        <v>0</v>
      </c>
      <c r="U109" s="357">
        <f t="shared" si="25"/>
        <v>0</v>
      </c>
      <c r="V109" s="357">
        <f t="shared" si="26"/>
        <v>0</v>
      </c>
      <c r="W109" s="357">
        <f t="shared" si="27"/>
        <v>0</v>
      </c>
      <c r="X109" s="357">
        <f t="shared" si="28"/>
        <v>0</v>
      </c>
      <c r="Y109" s="357">
        <f t="shared" si="29"/>
        <v>0</v>
      </c>
      <c r="Z109" s="357">
        <f t="shared" si="30"/>
        <v>0</v>
      </c>
    </row>
    <row r="110" spans="1:26" ht="14.5" x14ac:dyDescent="0.35">
      <c r="A110" s="356">
        <f>'2A Typical MK Straf'!B110</f>
        <v>0</v>
      </c>
      <c r="B110" s="356">
        <f>'2A Typical MK Straf'!C110</f>
        <v>0</v>
      </c>
      <c r="C110" s="356" t="str">
        <f>'2A Typical MK Straf'!E110</f>
        <v>component 106</v>
      </c>
      <c r="D110" s="449">
        <f>'2A Typical MK Straf'!K110</f>
        <v>0</v>
      </c>
      <c r="E110" s="361"/>
      <c r="F110" s="408"/>
      <c r="G110" s="408"/>
      <c r="H110" s="408"/>
      <c r="I110" s="408"/>
      <c r="J110" s="408"/>
      <c r="K110" s="408"/>
      <c r="L110" s="408"/>
      <c r="M110" s="408"/>
      <c r="N110" s="408"/>
      <c r="O110" s="408"/>
      <c r="Q110" s="357">
        <f t="shared" si="21"/>
        <v>0</v>
      </c>
      <c r="R110" s="357">
        <f t="shared" si="22"/>
        <v>0</v>
      </c>
      <c r="S110" s="357">
        <f t="shared" si="23"/>
        <v>0</v>
      </c>
      <c r="T110" s="357">
        <f t="shared" si="24"/>
        <v>0</v>
      </c>
      <c r="U110" s="357">
        <f t="shared" si="25"/>
        <v>0</v>
      </c>
      <c r="V110" s="357">
        <f t="shared" si="26"/>
        <v>0</v>
      </c>
      <c r="W110" s="357">
        <f t="shared" si="27"/>
        <v>0</v>
      </c>
      <c r="X110" s="357">
        <f t="shared" si="28"/>
        <v>0</v>
      </c>
      <c r="Y110" s="357">
        <f t="shared" si="29"/>
        <v>0</v>
      </c>
      <c r="Z110" s="357">
        <f t="shared" si="30"/>
        <v>0</v>
      </c>
    </row>
    <row r="111" spans="1:26" ht="14.5" x14ac:dyDescent="0.35">
      <c r="A111" s="356">
        <f>'2A Typical MK Straf'!B111</f>
        <v>0</v>
      </c>
      <c r="B111" s="356">
        <f>'2A Typical MK Straf'!C111</f>
        <v>0</v>
      </c>
      <c r="C111" s="356" t="str">
        <f>'2A Typical MK Straf'!E111</f>
        <v>component 107</v>
      </c>
      <c r="D111" s="449">
        <f>'2A Typical MK Straf'!K111</f>
        <v>0</v>
      </c>
      <c r="E111" s="361"/>
      <c r="F111" s="408"/>
      <c r="G111" s="408"/>
      <c r="H111" s="408"/>
      <c r="I111" s="408"/>
      <c r="J111" s="408"/>
      <c r="K111" s="408"/>
      <c r="L111" s="408"/>
      <c r="M111" s="408"/>
      <c r="N111" s="408"/>
      <c r="O111" s="408"/>
      <c r="Q111" s="357">
        <f t="shared" si="21"/>
        <v>0</v>
      </c>
      <c r="R111" s="357">
        <f t="shared" si="22"/>
        <v>0</v>
      </c>
      <c r="S111" s="357">
        <f t="shared" si="23"/>
        <v>0</v>
      </c>
      <c r="T111" s="357">
        <f t="shared" si="24"/>
        <v>0</v>
      </c>
      <c r="U111" s="357">
        <f t="shared" si="25"/>
        <v>0</v>
      </c>
      <c r="V111" s="357">
        <f t="shared" si="26"/>
        <v>0</v>
      </c>
      <c r="W111" s="357">
        <f t="shared" si="27"/>
        <v>0</v>
      </c>
      <c r="X111" s="357">
        <f t="shared" si="28"/>
        <v>0</v>
      </c>
      <c r="Y111" s="357">
        <f t="shared" si="29"/>
        <v>0</v>
      </c>
      <c r="Z111" s="357">
        <f t="shared" si="30"/>
        <v>0</v>
      </c>
    </row>
    <row r="112" spans="1:26" ht="14.5" x14ac:dyDescent="0.35">
      <c r="A112" s="356">
        <f>'2A Typical MK Straf'!B112</f>
        <v>0</v>
      </c>
      <c r="B112" s="356">
        <f>'2A Typical MK Straf'!C112</f>
        <v>0</v>
      </c>
      <c r="C112" s="356" t="str">
        <f>'2A Typical MK Straf'!E112</f>
        <v>component 108</v>
      </c>
      <c r="D112" s="449">
        <f>'2A Typical MK Straf'!K112</f>
        <v>0</v>
      </c>
      <c r="E112" s="361"/>
      <c r="F112" s="408"/>
      <c r="G112" s="408"/>
      <c r="H112" s="408"/>
      <c r="I112" s="408"/>
      <c r="J112" s="408"/>
      <c r="K112" s="408"/>
      <c r="L112" s="408"/>
      <c r="M112" s="408"/>
      <c r="N112" s="408"/>
      <c r="O112" s="408"/>
      <c r="Q112" s="357">
        <f t="shared" si="21"/>
        <v>0</v>
      </c>
      <c r="R112" s="357">
        <f t="shared" si="22"/>
        <v>0</v>
      </c>
      <c r="S112" s="357">
        <f t="shared" si="23"/>
        <v>0</v>
      </c>
      <c r="T112" s="357">
        <f t="shared" si="24"/>
        <v>0</v>
      </c>
      <c r="U112" s="357">
        <f t="shared" si="25"/>
        <v>0</v>
      </c>
      <c r="V112" s="357">
        <f t="shared" si="26"/>
        <v>0</v>
      </c>
      <c r="W112" s="357">
        <f t="shared" si="27"/>
        <v>0</v>
      </c>
      <c r="X112" s="357">
        <f t="shared" si="28"/>
        <v>0</v>
      </c>
      <c r="Y112" s="357">
        <f t="shared" si="29"/>
        <v>0</v>
      </c>
      <c r="Z112" s="357">
        <f t="shared" si="30"/>
        <v>0</v>
      </c>
    </row>
    <row r="113" spans="1:26" ht="14.5" x14ac:dyDescent="0.35">
      <c r="A113" s="356">
        <f>'2A Typical MK Straf'!B113</f>
        <v>0</v>
      </c>
      <c r="B113" s="356">
        <f>'2A Typical MK Straf'!C113</f>
        <v>0</v>
      </c>
      <c r="C113" s="356" t="str">
        <f>'2A Typical MK Straf'!E113</f>
        <v>component 109</v>
      </c>
      <c r="D113" s="449">
        <f>'2A Typical MK Straf'!K113</f>
        <v>0</v>
      </c>
      <c r="E113" s="361"/>
      <c r="F113" s="408"/>
      <c r="G113" s="408"/>
      <c r="H113" s="408"/>
      <c r="I113" s="408"/>
      <c r="J113" s="408"/>
      <c r="K113" s="408"/>
      <c r="L113" s="408"/>
      <c r="M113" s="408"/>
      <c r="N113" s="408"/>
      <c r="O113" s="408"/>
      <c r="Q113" s="357">
        <f t="shared" si="21"/>
        <v>0</v>
      </c>
      <c r="R113" s="357">
        <f t="shared" si="22"/>
        <v>0</v>
      </c>
      <c r="S113" s="357">
        <f t="shared" si="23"/>
        <v>0</v>
      </c>
      <c r="T113" s="357">
        <f t="shared" si="24"/>
        <v>0</v>
      </c>
      <c r="U113" s="357">
        <f t="shared" si="25"/>
        <v>0</v>
      </c>
      <c r="V113" s="357">
        <f t="shared" si="26"/>
        <v>0</v>
      </c>
      <c r="W113" s="357">
        <f t="shared" si="27"/>
        <v>0</v>
      </c>
      <c r="X113" s="357">
        <f t="shared" si="28"/>
        <v>0</v>
      </c>
      <c r="Y113" s="357">
        <f t="shared" si="29"/>
        <v>0</v>
      </c>
      <c r="Z113" s="357">
        <f t="shared" si="30"/>
        <v>0</v>
      </c>
    </row>
    <row r="114" spans="1:26" ht="14.5" x14ac:dyDescent="0.35">
      <c r="A114" s="356">
        <f>'2A Typical MK Straf'!B114</f>
        <v>0</v>
      </c>
      <c r="B114" s="356">
        <f>'2A Typical MK Straf'!C114</f>
        <v>0</v>
      </c>
      <c r="C114" s="356" t="str">
        <f>'2A Typical MK Straf'!E114</f>
        <v>component 110</v>
      </c>
      <c r="D114" s="449">
        <f>'2A Typical MK Straf'!K114</f>
        <v>0</v>
      </c>
      <c r="E114" s="361"/>
      <c r="F114" s="408"/>
      <c r="G114" s="408"/>
      <c r="H114" s="408"/>
      <c r="I114" s="408"/>
      <c r="J114" s="408"/>
      <c r="K114" s="408"/>
      <c r="L114" s="408"/>
      <c r="M114" s="408"/>
      <c r="N114" s="408"/>
      <c r="O114" s="408"/>
      <c r="Q114" s="357">
        <f t="shared" si="21"/>
        <v>0</v>
      </c>
      <c r="R114" s="357">
        <f t="shared" si="22"/>
        <v>0</v>
      </c>
      <c r="S114" s="357">
        <f t="shared" si="23"/>
        <v>0</v>
      </c>
      <c r="T114" s="357">
        <f t="shared" si="24"/>
        <v>0</v>
      </c>
      <c r="U114" s="357">
        <f t="shared" si="25"/>
        <v>0</v>
      </c>
      <c r="V114" s="357">
        <f t="shared" si="26"/>
        <v>0</v>
      </c>
      <c r="W114" s="357">
        <f t="shared" si="27"/>
        <v>0</v>
      </c>
      <c r="X114" s="357">
        <f t="shared" si="28"/>
        <v>0</v>
      </c>
      <c r="Y114" s="357">
        <f t="shared" si="29"/>
        <v>0</v>
      </c>
      <c r="Z114" s="357">
        <f t="shared" si="30"/>
        <v>0</v>
      </c>
    </row>
    <row r="115" spans="1:26" ht="14.5" x14ac:dyDescent="0.35">
      <c r="A115" s="356">
        <f>'2A Typical MK Straf'!B115</f>
        <v>0</v>
      </c>
      <c r="B115" s="356">
        <f>'2A Typical MK Straf'!C115</f>
        <v>0</v>
      </c>
      <c r="C115" s="356" t="str">
        <f>'2A Typical MK Straf'!E115</f>
        <v>component 111</v>
      </c>
      <c r="D115" s="449">
        <f>'2A Typical MK Straf'!K115</f>
        <v>0</v>
      </c>
      <c r="E115" s="361"/>
      <c r="F115" s="408"/>
      <c r="G115" s="408"/>
      <c r="H115" s="408"/>
      <c r="I115" s="408"/>
      <c r="J115" s="408"/>
      <c r="K115" s="408"/>
      <c r="L115" s="408"/>
      <c r="M115" s="408"/>
      <c r="N115" s="408"/>
      <c r="O115" s="408"/>
      <c r="Q115" s="357">
        <f t="shared" si="21"/>
        <v>0</v>
      </c>
      <c r="R115" s="357">
        <f t="shared" si="22"/>
        <v>0</v>
      </c>
      <c r="S115" s="357">
        <f t="shared" si="23"/>
        <v>0</v>
      </c>
      <c r="T115" s="357">
        <f t="shared" si="24"/>
        <v>0</v>
      </c>
      <c r="U115" s="357">
        <f t="shared" si="25"/>
        <v>0</v>
      </c>
      <c r="V115" s="357">
        <f t="shared" si="26"/>
        <v>0</v>
      </c>
      <c r="W115" s="357">
        <f t="shared" si="27"/>
        <v>0</v>
      </c>
      <c r="X115" s="357">
        <f t="shared" si="28"/>
        <v>0</v>
      </c>
      <c r="Y115" s="357">
        <f t="shared" si="29"/>
        <v>0</v>
      </c>
      <c r="Z115" s="357">
        <f t="shared" si="30"/>
        <v>0</v>
      </c>
    </row>
    <row r="116" spans="1:26" ht="14.5" x14ac:dyDescent="0.35">
      <c r="A116" s="356">
        <f>'2A Typical MK Straf'!B116</f>
        <v>0</v>
      </c>
      <c r="B116" s="356">
        <f>'2A Typical MK Straf'!C116</f>
        <v>0</v>
      </c>
      <c r="C116" s="356" t="str">
        <f>'2A Typical MK Straf'!E116</f>
        <v>component 112</v>
      </c>
      <c r="D116" s="449">
        <f>'2A Typical MK Straf'!K116</f>
        <v>0</v>
      </c>
      <c r="E116" s="361"/>
      <c r="F116" s="408"/>
      <c r="G116" s="408"/>
      <c r="H116" s="408"/>
      <c r="I116" s="408"/>
      <c r="J116" s="408"/>
      <c r="K116" s="408"/>
      <c r="L116" s="408"/>
      <c r="M116" s="408"/>
      <c r="N116" s="408"/>
      <c r="O116" s="408"/>
      <c r="Q116" s="357">
        <f t="shared" si="21"/>
        <v>0</v>
      </c>
      <c r="R116" s="357">
        <f t="shared" si="22"/>
        <v>0</v>
      </c>
      <c r="S116" s="357">
        <f t="shared" si="23"/>
        <v>0</v>
      </c>
      <c r="T116" s="357">
        <f t="shared" si="24"/>
        <v>0</v>
      </c>
      <c r="U116" s="357">
        <f t="shared" si="25"/>
        <v>0</v>
      </c>
      <c r="V116" s="357">
        <f t="shared" si="26"/>
        <v>0</v>
      </c>
      <c r="W116" s="357">
        <f t="shared" si="27"/>
        <v>0</v>
      </c>
      <c r="X116" s="357">
        <f t="shared" si="28"/>
        <v>0</v>
      </c>
      <c r="Y116" s="357">
        <f t="shared" si="29"/>
        <v>0</v>
      </c>
      <c r="Z116" s="357">
        <f t="shared" si="30"/>
        <v>0</v>
      </c>
    </row>
    <row r="117" spans="1:26" ht="14.5" x14ac:dyDescent="0.35">
      <c r="A117" s="356">
        <f>'2A Typical MK Straf'!B117</f>
        <v>0</v>
      </c>
      <c r="B117" s="356">
        <f>'2A Typical MK Straf'!C117</f>
        <v>0</v>
      </c>
      <c r="C117" s="356" t="str">
        <f>'2A Typical MK Straf'!E117</f>
        <v>component 113</v>
      </c>
      <c r="D117" s="449">
        <f>'2A Typical MK Straf'!K117</f>
        <v>0</v>
      </c>
      <c r="E117" s="361"/>
      <c r="F117" s="408"/>
      <c r="G117" s="408"/>
      <c r="H117" s="408"/>
      <c r="I117" s="408"/>
      <c r="J117" s="408"/>
      <c r="K117" s="408"/>
      <c r="L117" s="408"/>
      <c r="M117" s="408"/>
      <c r="N117" s="408"/>
      <c r="O117" s="408"/>
      <c r="Q117" s="357">
        <f t="shared" si="21"/>
        <v>0</v>
      </c>
      <c r="R117" s="357">
        <f t="shared" si="22"/>
        <v>0</v>
      </c>
      <c r="S117" s="357">
        <f t="shared" si="23"/>
        <v>0</v>
      </c>
      <c r="T117" s="357">
        <f t="shared" si="24"/>
        <v>0</v>
      </c>
      <c r="U117" s="357">
        <f t="shared" si="25"/>
        <v>0</v>
      </c>
      <c r="V117" s="357">
        <f t="shared" si="26"/>
        <v>0</v>
      </c>
      <c r="W117" s="357">
        <f t="shared" si="27"/>
        <v>0</v>
      </c>
      <c r="X117" s="357">
        <f t="shared" si="28"/>
        <v>0</v>
      </c>
      <c r="Y117" s="357">
        <f t="shared" si="29"/>
        <v>0</v>
      </c>
      <c r="Z117" s="357">
        <f t="shared" si="30"/>
        <v>0</v>
      </c>
    </row>
    <row r="118" spans="1:26" ht="14.5" x14ac:dyDescent="0.35">
      <c r="A118" s="356">
        <f>'2A Typical MK Straf'!B118</f>
        <v>0</v>
      </c>
      <c r="B118" s="356">
        <f>'2A Typical MK Straf'!C118</f>
        <v>0</v>
      </c>
      <c r="C118" s="356" t="str">
        <f>'2A Typical MK Straf'!E118</f>
        <v>component 114</v>
      </c>
      <c r="D118" s="449">
        <f>'2A Typical MK Straf'!K118</f>
        <v>0</v>
      </c>
      <c r="E118" s="361"/>
      <c r="F118" s="408"/>
      <c r="G118" s="408"/>
      <c r="H118" s="408"/>
      <c r="I118" s="408"/>
      <c r="J118" s="408"/>
      <c r="K118" s="408"/>
      <c r="L118" s="408"/>
      <c r="M118" s="408"/>
      <c r="N118" s="408"/>
      <c r="O118" s="408"/>
      <c r="Q118" s="357">
        <f t="shared" si="21"/>
        <v>0</v>
      </c>
      <c r="R118" s="357">
        <f t="shared" si="22"/>
        <v>0</v>
      </c>
      <c r="S118" s="357">
        <f t="shared" si="23"/>
        <v>0</v>
      </c>
      <c r="T118" s="357">
        <f t="shared" si="24"/>
        <v>0</v>
      </c>
      <c r="U118" s="357">
        <f t="shared" si="25"/>
        <v>0</v>
      </c>
      <c r="V118" s="357">
        <f t="shared" si="26"/>
        <v>0</v>
      </c>
      <c r="W118" s="357">
        <f t="shared" si="27"/>
        <v>0</v>
      </c>
      <c r="X118" s="357">
        <f t="shared" si="28"/>
        <v>0</v>
      </c>
      <c r="Y118" s="357">
        <f t="shared" si="29"/>
        <v>0</v>
      </c>
      <c r="Z118" s="357">
        <f t="shared" si="30"/>
        <v>0</v>
      </c>
    </row>
    <row r="119" spans="1:26" ht="14.5" x14ac:dyDescent="0.35">
      <c r="A119" s="356">
        <f>'2A Typical MK Straf'!B119</f>
        <v>0</v>
      </c>
      <c r="B119" s="356">
        <f>'2A Typical MK Straf'!C119</f>
        <v>0</v>
      </c>
      <c r="C119" s="356" t="str">
        <f>'2A Typical MK Straf'!E119</f>
        <v>component 115</v>
      </c>
      <c r="D119" s="449">
        <f>'2A Typical MK Straf'!K119</f>
        <v>0</v>
      </c>
      <c r="E119" s="361"/>
      <c r="F119" s="408"/>
      <c r="G119" s="408"/>
      <c r="H119" s="408"/>
      <c r="I119" s="408"/>
      <c r="J119" s="408"/>
      <c r="K119" s="408"/>
      <c r="L119" s="408"/>
      <c r="M119" s="408"/>
      <c r="N119" s="408"/>
      <c r="O119" s="408"/>
      <c r="Q119" s="357">
        <f t="shared" si="21"/>
        <v>0</v>
      </c>
      <c r="R119" s="357">
        <f t="shared" si="22"/>
        <v>0</v>
      </c>
      <c r="S119" s="357">
        <f t="shared" si="23"/>
        <v>0</v>
      </c>
      <c r="T119" s="357">
        <f t="shared" si="24"/>
        <v>0</v>
      </c>
      <c r="U119" s="357">
        <f t="shared" si="25"/>
        <v>0</v>
      </c>
      <c r="V119" s="357">
        <f t="shared" si="26"/>
        <v>0</v>
      </c>
      <c r="W119" s="357">
        <f t="shared" si="27"/>
        <v>0</v>
      </c>
      <c r="X119" s="357">
        <f t="shared" si="28"/>
        <v>0</v>
      </c>
      <c r="Y119" s="357">
        <f t="shared" si="29"/>
        <v>0</v>
      </c>
      <c r="Z119" s="357">
        <f t="shared" si="30"/>
        <v>0</v>
      </c>
    </row>
    <row r="120" spans="1:26" ht="14.5" x14ac:dyDescent="0.35">
      <c r="A120" s="356">
        <f>'2A Typical MK Straf'!B120</f>
        <v>0</v>
      </c>
      <c r="B120" s="356">
        <f>'2A Typical MK Straf'!C120</f>
        <v>0</v>
      </c>
      <c r="C120" s="356" t="str">
        <f>'2A Typical MK Straf'!E120</f>
        <v>component 116</v>
      </c>
      <c r="D120" s="449">
        <f>'2A Typical MK Straf'!K120</f>
        <v>0</v>
      </c>
      <c r="E120" s="361"/>
      <c r="F120" s="408"/>
      <c r="G120" s="408"/>
      <c r="H120" s="408"/>
      <c r="I120" s="408"/>
      <c r="J120" s="408"/>
      <c r="K120" s="408"/>
      <c r="L120" s="408"/>
      <c r="M120" s="408"/>
      <c r="N120" s="408"/>
      <c r="O120" s="408"/>
      <c r="Q120" s="357">
        <f t="shared" si="21"/>
        <v>0</v>
      </c>
      <c r="R120" s="357">
        <f t="shared" si="22"/>
        <v>0</v>
      </c>
      <c r="S120" s="357">
        <f t="shared" si="23"/>
        <v>0</v>
      </c>
      <c r="T120" s="357">
        <f t="shared" si="24"/>
        <v>0</v>
      </c>
      <c r="U120" s="357">
        <f t="shared" si="25"/>
        <v>0</v>
      </c>
      <c r="V120" s="357">
        <f t="shared" si="26"/>
        <v>0</v>
      </c>
      <c r="W120" s="357">
        <f t="shared" si="27"/>
        <v>0</v>
      </c>
      <c r="X120" s="357">
        <f t="shared" si="28"/>
        <v>0</v>
      </c>
      <c r="Y120" s="357">
        <f t="shared" si="29"/>
        <v>0</v>
      </c>
      <c r="Z120" s="357">
        <f t="shared" si="30"/>
        <v>0</v>
      </c>
    </row>
    <row r="121" spans="1:26" ht="14.5" x14ac:dyDescent="0.35">
      <c r="A121" s="356">
        <f>'2A Typical MK Straf'!B121</f>
        <v>0</v>
      </c>
      <c r="B121" s="356">
        <f>'2A Typical MK Straf'!C121</f>
        <v>0</v>
      </c>
      <c r="C121" s="356" t="str">
        <f>'2A Typical MK Straf'!E121</f>
        <v>component 117</v>
      </c>
      <c r="D121" s="449">
        <f>'2A Typical MK Straf'!K121</f>
        <v>0</v>
      </c>
      <c r="E121" s="361"/>
      <c r="F121" s="408"/>
      <c r="G121" s="408"/>
      <c r="H121" s="408"/>
      <c r="I121" s="408"/>
      <c r="J121" s="408"/>
      <c r="K121" s="408"/>
      <c r="L121" s="408"/>
      <c r="M121" s="408"/>
      <c r="N121" s="408"/>
      <c r="O121" s="408"/>
      <c r="Q121" s="357">
        <f t="shared" si="21"/>
        <v>0</v>
      </c>
      <c r="R121" s="357">
        <f t="shared" si="22"/>
        <v>0</v>
      </c>
      <c r="S121" s="357">
        <f t="shared" si="23"/>
        <v>0</v>
      </c>
      <c r="T121" s="357">
        <f t="shared" si="24"/>
        <v>0</v>
      </c>
      <c r="U121" s="357">
        <f t="shared" si="25"/>
        <v>0</v>
      </c>
      <c r="V121" s="357">
        <f t="shared" si="26"/>
        <v>0</v>
      </c>
      <c r="W121" s="357">
        <f t="shared" si="27"/>
        <v>0</v>
      </c>
      <c r="X121" s="357">
        <f t="shared" si="28"/>
        <v>0</v>
      </c>
      <c r="Y121" s="357">
        <f t="shared" si="29"/>
        <v>0</v>
      </c>
      <c r="Z121" s="357">
        <f t="shared" si="30"/>
        <v>0</v>
      </c>
    </row>
    <row r="122" spans="1:26" ht="14.5" x14ac:dyDescent="0.35">
      <c r="A122" s="356">
        <f>'2A Typical MK Straf'!B122</f>
        <v>0</v>
      </c>
      <c r="B122" s="356">
        <f>'2A Typical MK Straf'!C122</f>
        <v>0</v>
      </c>
      <c r="C122" s="356" t="str">
        <f>'2A Typical MK Straf'!E122</f>
        <v>component 118</v>
      </c>
      <c r="D122" s="449">
        <f>'2A Typical MK Straf'!K122</f>
        <v>0</v>
      </c>
      <c r="E122" s="361"/>
      <c r="F122" s="408"/>
      <c r="G122" s="408"/>
      <c r="H122" s="408"/>
      <c r="I122" s="408"/>
      <c r="J122" s="408"/>
      <c r="K122" s="408"/>
      <c r="L122" s="408"/>
      <c r="M122" s="408"/>
      <c r="N122" s="408"/>
      <c r="O122" s="408"/>
      <c r="Q122" s="357">
        <f t="shared" si="21"/>
        <v>0</v>
      </c>
      <c r="R122" s="357">
        <f t="shared" si="22"/>
        <v>0</v>
      </c>
      <c r="S122" s="357">
        <f t="shared" si="23"/>
        <v>0</v>
      </c>
      <c r="T122" s="357">
        <f t="shared" si="24"/>
        <v>0</v>
      </c>
      <c r="U122" s="357">
        <f t="shared" si="25"/>
        <v>0</v>
      </c>
      <c r="V122" s="357">
        <f t="shared" si="26"/>
        <v>0</v>
      </c>
      <c r="W122" s="357">
        <f t="shared" si="27"/>
        <v>0</v>
      </c>
      <c r="X122" s="357">
        <f t="shared" si="28"/>
        <v>0</v>
      </c>
      <c r="Y122" s="357">
        <f t="shared" si="29"/>
        <v>0</v>
      </c>
      <c r="Z122" s="357">
        <f t="shared" si="30"/>
        <v>0</v>
      </c>
    </row>
    <row r="123" spans="1:26" ht="14.5" x14ac:dyDescent="0.35">
      <c r="A123" s="356">
        <f>'2A Typical MK Straf'!B123</f>
        <v>0</v>
      </c>
      <c r="B123" s="356">
        <f>'2A Typical MK Straf'!C123</f>
        <v>0</v>
      </c>
      <c r="C123" s="356" t="str">
        <f>'2A Typical MK Straf'!E123</f>
        <v>component 119</v>
      </c>
      <c r="D123" s="449">
        <f>'2A Typical MK Straf'!K123</f>
        <v>0</v>
      </c>
      <c r="E123" s="361"/>
      <c r="F123" s="408"/>
      <c r="G123" s="408"/>
      <c r="H123" s="408"/>
      <c r="I123" s="408"/>
      <c r="J123" s="408"/>
      <c r="K123" s="408"/>
      <c r="L123" s="408"/>
      <c r="M123" s="408"/>
      <c r="N123" s="408"/>
      <c r="O123" s="408"/>
      <c r="Q123" s="357">
        <f t="shared" si="21"/>
        <v>0</v>
      </c>
      <c r="R123" s="357">
        <f t="shared" si="22"/>
        <v>0</v>
      </c>
      <c r="S123" s="357">
        <f t="shared" si="23"/>
        <v>0</v>
      </c>
      <c r="T123" s="357">
        <f t="shared" si="24"/>
        <v>0</v>
      </c>
      <c r="U123" s="357">
        <f t="shared" si="25"/>
        <v>0</v>
      </c>
      <c r="V123" s="357">
        <f t="shared" si="26"/>
        <v>0</v>
      </c>
      <c r="W123" s="357">
        <f t="shared" si="27"/>
        <v>0</v>
      </c>
      <c r="X123" s="357">
        <f t="shared" si="28"/>
        <v>0</v>
      </c>
      <c r="Y123" s="357">
        <f t="shared" si="29"/>
        <v>0</v>
      </c>
      <c r="Z123" s="357">
        <f t="shared" si="30"/>
        <v>0</v>
      </c>
    </row>
    <row r="124" spans="1:26" ht="14.5" x14ac:dyDescent="0.35">
      <c r="A124" s="356">
        <f>'2A Typical MK Straf'!B124</f>
        <v>0</v>
      </c>
      <c r="B124" s="356">
        <f>'2A Typical MK Straf'!C124</f>
        <v>0</v>
      </c>
      <c r="C124" s="356" t="str">
        <f>'2A Typical MK Straf'!E124</f>
        <v>component 120</v>
      </c>
      <c r="D124" s="449">
        <f>'2A Typical MK Straf'!K124</f>
        <v>0</v>
      </c>
      <c r="E124" s="361"/>
      <c r="F124" s="408"/>
      <c r="G124" s="408"/>
      <c r="H124" s="408"/>
      <c r="I124" s="408"/>
      <c r="J124" s="408"/>
      <c r="K124" s="408"/>
      <c r="L124" s="408"/>
      <c r="M124" s="408"/>
      <c r="N124" s="408"/>
      <c r="O124" s="408"/>
      <c r="Q124" s="357">
        <f t="shared" si="21"/>
        <v>0</v>
      </c>
      <c r="R124" s="357">
        <f t="shared" si="22"/>
        <v>0</v>
      </c>
      <c r="S124" s="357">
        <f t="shared" si="23"/>
        <v>0</v>
      </c>
      <c r="T124" s="357">
        <f t="shared" si="24"/>
        <v>0</v>
      </c>
      <c r="U124" s="357">
        <f t="shared" si="25"/>
        <v>0</v>
      </c>
      <c r="V124" s="357">
        <f t="shared" si="26"/>
        <v>0</v>
      </c>
      <c r="W124" s="357">
        <f t="shared" si="27"/>
        <v>0</v>
      </c>
      <c r="X124" s="357">
        <f t="shared" si="28"/>
        <v>0</v>
      </c>
      <c r="Y124" s="357">
        <f t="shared" si="29"/>
        <v>0</v>
      </c>
      <c r="Z124" s="357">
        <f t="shared" si="30"/>
        <v>0</v>
      </c>
    </row>
    <row r="125" spans="1:26" ht="14.5" x14ac:dyDescent="0.35">
      <c r="A125" s="356">
        <f>'2A Typical MK Straf'!B125</f>
        <v>0</v>
      </c>
      <c r="B125" s="356">
        <f>'2A Typical MK Straf'!C125</f>
        <v>0</v>
      </c>
      <c r="C125" s="356" t="str">
        <f>'2A Typical MK Straf'!E125</f>
        <v>component 121</v>
      </c>
      <c r="D125" s="449">
        <f>'2A Typical MK Straf'!K125</f>
        <v>0</v>
      </c>
      <c r="E125" s="361"/>
      <c r="F125" s="408"/>
      <c r="G125" s="408"/>
      <c r="H125" s="408"/>
      <c r="I125" s="408"/>
      <c r="J125" s="408"/>
      <c r="K125" s="408"/>
      <c r="L125" s="408"/>
      <c r="M125" s="408"/>
      <c r="N125" s="408"/>
      <c r="O125" s="408"/>
      <c r="Q125" s="357">
        <f t="shared" si="21"/>
        <v>0</v>
      </c>
      <c r="R125" s="357">
        <f t="shared" si="22"/>
        <v>0</v>
      </c>
      <c r="S125" s="357">
        <f t="shared" si="23"/>
        <v>0</v>
      </c>
      <c r="T125" s="357">
        <f t="shared" si="24"/>
        <v>0</v>
      </c>
      <c r="U125" s="357">
        <f t="shared" si="25"/>
        <v>0</v>
      </c>
      <c r="V125" s="357">
        <f t="shared" si="26"/>
        <v>0</v>
      </c>
      <c r="W125" s="357">
        <f t="shared" si="27"/>
        <v>0</v>
      </c>
      <c r="X125" s="357">
        <f t="shared" si="28"/>
        <v>0</v>
      </c>
      <c r="Y125" s="357">
        <f t="shared" si="29"/>
        <v>0</v>
      </c>
      <c r="Z125" s="357">
        <f t="shared" si="30"/>
        <v>0</v>
      </c>
    </row>
    <row r="126" spans="1:26" ht="14.5" x14ac:dyDescent="0.35">
      <c r="A126" s="356">
        <f>'2A Typical MK Straf'!B126</f>
        <v>0</v>
      </c>
      <c r="B126" s="356">
        <f>'2A Typical MK Straf'!C126</f>
        <v>0</v>
      </c>
      <c r="C126" s="356" t="str">
        <f>'2A Typical MK Straf'!E126</f>
        <v>component 122</v>
      </c>
      <c r="D126" s="449">
        <f>'2A Typical MK Straf'!K126</f>
        <v>0</v>
      </c>
      <c r="E126" s="361"/>
      <c r="F126" s="408"/>
      <c r="G126" s="408"/>
      <c r="H126" s="408"/>
      <c r="I126" s="408"/>
      <c r="J126" s="408"/>
      <c r="K126" s="408"/>
      <c r="L126" s="408"/>
      <c r="M126" s="408"/>
      <c r="N126" s="408"/>
      <c r="O126" s="408"/>
      <c r="Q126" s="357">
        <f t="shared" si="21"/>
        <v>0</v>
      </c>
      <c r="R126" s="357">
        <f t="shared" si="22"/>
        <v>0</v>
      </c>
      <c r="S126" s="357">
        <f t="shared" si="23"/>
        <v>0</v>
      </c>
      <c r="T126" s="357">
        <f t="shared" si="24"/>
        <v>0</v>
      </c>
      <c r="U126" s="357">
        <f t="shared" si="25"/>
        <v>0</v>
      </c>
      <c r="V126" s="357">
        <f t="shared" si="26"/>
        <v>0</v>
      </c>
      <c r="W126" s="357">
        <f t="shared" si="27"/>
        <v>0</v>
      </c>
      <c r="X126" s="357">
        <f t="shared" si="28"/>
        <v>0</v>
      </c>
      <c r="Y126" s="357">
        <f t="shared" si="29"/>
        <v>0</v>
      </c>
      <c r="Z126" s="357">
        <f t="shared" si="30"/>
        <v>0</v>
      </c>
    </row>
    <row r="127" spans="1:26" ht="14.5" x14ac:dyDescent="0.35">
      <c r="A127" s="356">
        <f>'2A Typical MK Straf'!B127</f>
        <v>0</v>
      </c>
      <c r="B127" s="356">
        <f>'2A Typical MK Straf'!C127</f>
        <v>0</v>
      </c>
      <c r="C127" s="356" t="str">
        <f>'2A Typical MK Straf'!E127</f>
        <v>component 123</v>
      </c>
      <c r="D127" s="449">
        <f>'2A Typical MK Straf'!K127</f>
        <v>0</v>
      </c>
      <c r="E127" s="361"/>
      <c r="F127" s="408"/>
      <c r="G127" s="408"/>
      <c r="H127" s="408"/>
      <c r="I127" s="408"/>
      <c r="J127" s="408"/>
      <c r="K127" s="408"/>
      <c r="L127" s="408"/>
      <c r="M127" s="408"/>
      <c r="N127" s="408"/>
      <c r="O127" s="408"/>
      <c r="Q127" s="357">
        <f t="shared" si="21"/>
        <v>0</v>
      </c>
      <c r="R127" s="357">
        <f t="shared" si="22"/>
        <v>0</v>
      </c>
      <c r="S127" s="357">
        <f t="shared" si="23"/>
        <v>0</v>
      </c>
      <c r="T127" s="357">
        <f t="shared" si="24"/>
        <v>0</v>
      </c>
      <c r="U127" s="357">
        <f t="shared" si="25"/>
        <v>0</v>
      </c>
      <c r="V127" s="357">
        <f t="shared" si="26"/>
        <v>0</v>
      </c>
      <c r="W127" s="357">
        <f t="shared" si="27"/>
        <v>0</v>
      </c>
      <c r="X127" s="357">
        <f t="shared" si="28"/>
        <v>0</v>
      </c>
      <c r="Y127" s="357">
        <f t="shared" si="29"/>
        <v>0</v>
      </c>
      <c r="Z127" s="357">
        <f t="shared" si="30"/>
        <v>0</v>
      </c>
    </row>
    <row r="128" spans="1:26" ht="14.5" x14ac:dyDescent="0.35">
      <c r="A128" s="356">
        <f>'2A Typical MK Straf'!B128</f>
        <v>0</v>
      </c>
      <c r="B128" s="356">
        <f>'2A Typical MK Straf'!C128</f>
        <v>0</v>
      </c>
      <c r="C128" s="356" t="str">
        <f>'2A Typical MK Straf'!E128</f>
        <v>component 124</v>
      </c>
      <c r="D128" s="449">
        <f>'2A Typical MK Straf'!K128</f>
        <v>0</v>
      </c>
      <c r="E128" s="361"/>
      <c r="F128" s="408"/>
      <c r="G128" s="408"/>
      <c r="H128" s="408"/>
      <c r="I128" s="408"/>
      <c r="J128" s="408"/>
      <c r="K128" s="408"/>
      <c r="L128" s="408"/>
      <c r="M128" s="408"/>
      <c r="N128" s="408"/>
      <c r="O128" s="408"/>
      <c r="Q128" s="357">
        <f t="shared" si="21"/>
        <v>0</v>
      </c>
      <c r="R128" s="357">
        <f t="shared" si="22"/>
        <v>0</v>
      </c>
      <c r="S128" s="357">
        <f t="shared" si="23"/>
        <v>0</v>
      </c>
      <c r="T128" s="357">
        <f t="shared" si="24"/>
        <v>0</v>
      </c>
      <c r="U128" s="357">
        <f t="shared" si="25"/>
        <v>0</v>
      </c>
      <c r="V128" s="357">
        <f t="shared" si="26"/>
        <v>0</v>
      </c>
      <c r="W128" s="357">
        <f t="shared" si="27"/>
        <v>0</v>
      </c>
      <c r="X128" s="357">
        <f t="shared" si="28"/>
        <v>0</v>
      </c>
      <c r="Y128" s="357">
        <f t="shared" si="29"/>
        <v>0</v>
      </c>
      <c r="Z128" s="357">
        <f t="shared" si="30"/>
        <v>0</v>
      </c>
    </row>
    <row r="129" spans="1:26" ht="14.5" x14ac:dyDescent="0.35">
      <c r="A129" s="356">
        <f>'2A Typical MK Straf'!B129</f>
        <v>0</v>
      </c>
      <c r="B129" s="356">
        <f>'2A Typical MK Straf'!C129</f>
        <v>0</v>
      </c>
      <c r="C129" s="356" t="str">
        <f>'2A Typical MK Straf'!E129</f>
        <v>component 125</v>
      </c>
      <c r="D129" s="449">
        <f>'2A Typical MK Straf'!K129</f>
        <v>0</v>
      </c>
      <c r="E129" s="361"/>
      <c r="F129" s="408"/>
      <c r="G129" s="408"/>
      <c r="H129" s="408"/>
      <c r="I129" s="408"/>
      <c r="J129" s="408"/>
      <c r="K129" s="408"/>
      <c r="L129" s="408"/>
      <c r="M129" s="408"/>
      <c r="N129" s="408"/>
      <c r="O129" s="408"/>
      <c r="Q129" s="357">
        <f t="shared" si="21"/>
        <v>0</v>
      </c>
      <c r="R129" s="357">
        <f t="shared" si="22"/>
        <v>0</v>
      </c>
      <c r="S129" s="357">
        <f t="shared" si="23"/>
        <v>0</v>
      </c>
      <c r="T129" s="357">
        <f t="shared" si="24"/>
        <v>0</v>
      </c>
      <c r="U129" s="357">
        <f t="shared" si="25"/>
        <v>0</v>
      </c>
      <c r="V129" s="357">
        <f t="shared" si="26"/>
        <v>0</v>
      </c>
      <c r="W129" s="357">
        <f t="shared" si="27"/>
        <v>0</v>
      </c>
      <c r="X129" s="357">
        <f t="shared" si="28"/>
        <v>0</v>
      </c>
      <c r="Y129" s="357">
        <f t="shared" si="29"/>
        <v>0</v>
      </c>
      <c r="Z129" s="357">
        <f t="shared" si="30"/>
        <v>0</v>
      </c>
    </row>
    <row r="130" spans="1:26" ht="14.5" x14ac:dyDescent="0.35">
      <c r="A130" s="356">
        <f>'2A Typical MK Straf'!B130</f>
        <v>0</v>
      </c>
      <c r="B130" s="356">
        <f>'2A Typical MK Straf'!C130</f>
        <v>0</v>
      </c>
      <c r="C130" s="356" t="str">
        <f>'2A Typical MK Straf'!E130</f>
        <v>component 126</v>
      </c>
      <c r="D130" s="449">
        <f>'2A Typical MK Straf'!K130</f>
        <v>0</v>
      </c>
      <c r="E130" s="361"/>
      <c r="F130" s="408"/>
      <c r="G130" s="408"/>
      <c r="H130" s="408"/>
      <c r="I130" s="408"/>
      <c r="J130" s="408"/>
      <c r="K130" s="408"/>
      <c r="L130" s="408"/>
      <c r="M130" s="408"/>
      <c r="N130" s="408"/>
      <c r="O130" s="408"/>
      <c r="Q130" s="357">
        <f t="shared" si="21"/>
        <v>0</v>
      </c>
      <c r="R130" s="357">
        <f t="shared" si="22"/>
        <v>0</v>
      </c>
      <c r="S130" s="357">
        <f t="shared" si="23"/>
        <v>0</v>
      </c>
      <c r="T130" s="357">
        <f t="shared" si="24"/>
        <v>0</v>
      </c>
      <c r="U130" s="357">
        <f t="shared" si="25"/>
        <v>0</v>
      </c>
      <c r="V130" s="357">
        <f t="shared" si="26"/>
        <v>0</v>
      </c>
      <c r="W130" s="357">
        <f t="shared" si="27"/>
        <v>0</v>
      </c>
      <c r="X130" s="357">
        <f t="shared" si="28"/>
        <v>0</v>
      </c>
      <c r="Y130" s="357">
        <f t="shared" si="29"/>
        <v>0</v>
      </c>
      <c r="Z130" s="357">
        <f t="shared" si="30"/>
        <v>0</v>
      </c>
    </row>
    <row r="131" spans="1:26" ht="14.5" x14ac:dyDescent="0.35">
      <c r="A131" s="356">
        <f>'2A Typical MK Straf'!B131</f>
        <v>0</v>
      </c>
      <c r="B131" s="356">
        <f>'2A Typical MK Straf'!C131</f>
        <v>0</v>
      </c>
      <c r="C131" s="356" t="str">
        <f>'2A Typical MK Straf'!E131</f>
        <v>component 127</v>
      </c>
      <c r="D131" s="449">
        <f>'2A Typical MK Straf'!K131</f>
        <v>0</v>
      </c>
      <c r="E131" s="361"/>
      <c r="F131" s="408"/>
      <c r="G131" s="408"/>
      <c r="H131" s="408"/>
      <c r="I131" s="408"/>
      <c r="J131" s="408"/>
      <c r="K131" s="408"/>
      <c r="L131" s="408"/>
      <c r="M131" s="408"/>
      <c r="N131" s="408"/>
      <c r="O131" s="408"/>
      <c r="Q131" s="357">
        <f t="shared" si="21"/>
        <v>0</v>
      </c>
      <c r="R131" s="357">
        <f t="shared" si="22"/>
        <v>0</v>
      </c>
      <c r="S131" s="357">
        <f t="shared" si="23"/>
        <v>0</v>
      </c>
      <c r="T131" s="357">
        <f t="shared" si="24"/>
        <v>0</v>
      </c>
      <c r="U131" s="357">
        <f t="shared" si="25"/>
        <v>0</v>
      </c>
      <c r="V131" s="357">
        <f t="shared" si="26"/>
        <v>0</v>
      </c>
      <c r="W131" s="357">
        <f t="shared" si="27"/>
        <v>0</v>
      </c>
      <c r="X131" s="357">
        <f t="shared" si="28"/>
        <v>0</v>
      </c>
      <c r="Y131" s="357">
        <f t="shared" si="29"/>
        <v>0</v>
      </c>
      <c r="Z131" s="357">
        <f t="shared" si="30"/>
        <v>0</v>
      </c>
    </row>
    <row r="132" spans="1:26" ht="14.5" x14ac:dyDescent="0.35">
      <c r="A132" s="356">
        <f>'2A Typical MK Straf'!B132</f>
        <v>0</v>
      </c>
      <c r="B132" s="356">
        <f>'2A Typical MK Straf'!C132</f>
        <v>0</v>
      </c>
      <c r="C132" s="356" t="str">
        <f>'2A Typical MK Straf'!E132</f>
        <v>component 128</v>
      </c>
      <c r="D132" s="449">
        <f>'2A Typical MK Straf'!K132</f>
        <v>0</v>
      </c>
      <c r="E132" s="361"/>
      <c r="F132" s="408"/>
      <c r="G132" s="408"/>
      <c r="H132" s="408"/>
      <c r="I132" s="408"/>
      <c r="J132" s="408"/>
      <c r="K132" s="408"/>
      <c r="L132" s="408"/>
      <c r="M132" s="408"/>
      <c r="N132" s="408"/>
      <c r="O132" s="408"/>
      <c r="Q132" s="357">
        <f t="shared" si="21"/>
        <v>0</v>
      </c>
      <c r="R132" s="357">
        <f t="shared" si="22"/>
        <v>0</v>
      </c>
      <c r="S132" s="357">
        <f t="shared" si="23"/>
        <v>0</v>
      </c>
      <c r="T132" s="357">
        <f t="shared" si="24"/>
        <v>0</v>
      </c>
      <c r="U132" s="357">
        <f t="shared" si="25"/>
        <v>0</v>
      </c>
      <c r="V132" s="357">
        <f t="shared" si="26"/>
        <v>0</v>
      </c>
      <c r="W132" s="357">
        <f t="shared" si="27"/>
        <v>0</v>
      </c>
      <c r="X132" s="357">
        <f t="shared" si="28"/>
        <v>0</v>
      </c>
      <c r="Y132" s="357">
        <f t="shared" si="29"/>
        <v>0</v>
      </c>
      <c r="Z132" s="357">
        <f t="shared" si="30"/>
        <v>0</v>
      </c>
    </row>
    <row r="133" spans="1:26" ht="14.5" x14ac:dyDescent="0.35">
      <c r="A133" s="356">
        <f>'2A Typical MK Straf'!B133</f>
        <v>0</v>
      </c>
      <c r="B133" s="356">
        <f>'2A Typical MK Straf'!C133</f>
        <v>0</v>
      </c>
      <c r="C133" s="356" t="str">
        <f>'2A Typical MK Straf'!E133</f>
        <v>component 129</v>
      </c>
      <c r="D133" s="449">
        <f>'2A Typical MK Straf'!K133</f>
        <v>0</v>
      </c>
      <c r="E133" s="361"/>
      <c r="F133" s="408"/>
      <c r="G133" s="408"/>
      <c r="H133" s="408"/>
      <c r="I133" s="408"/>
      <c r="J133" s="408"/>
      <c r="K133" s="408"/>
      <c r="L133" s="408"/>
      <c r="M133" s="408"/>
      <c r="N133" s="408"/>
      <c r="O133" s="408"/>
      <c r="Q133" s="357">
        <f t="shared" si="21"/>
        <v>0</v>
      </c>
      <c r="R133" s="357">
        <f t="shared" si="22"/>
        <v>0</v>
      </c>
      <c r="S133" s="357">
        <f t="shared" si="23"/>
        <v>0</v>
      </c>
      <c r="T133" s="357">
        <f t="shared" si="24"/>
        <v>0</v>
      </c>
      <c r="U133" s="357">
        <f t="shared" si="25"/>
        <v>0</v>
      </c>
      <c r="V133" s="357">
        <f t="shared" si="26"/>
        <v>0</v>
      </c>
      <c r="W133" s="357">
        <f t="shared" si="27"/>
        <v>0</v>
      </c>
      <c r="X133" s="357">
        <f t="shared" si="28"/>
        <v>0</v>
      </c>
      <c r="Y133" s="357">
        <f t="shared" si="29"/>
        <v>0</v>
      </c>
      <c r="Z133" s="357">
        <f t="shared" si="30"/>
        <v>0</v>
      </c>
    </row>
    <row r="134" spans="1:26" ht="14.5" x14ac:dyDescent="0.35">
      <c r="A134" s="356">
        <f>'2A Typical MK Straf'!B134</f>
        <v>0</v>
      </c>
      <c r="B134" s="356">
        <f>'2A Typical MK Straf'!C134</f>
        <v>0</v>
      </c>
      <c r="C134" s="356" t="str">
        <f>'2A Typical MK Straf'!E134</f>
        <v>component 130</v>
      </c>
      <c r="D134" s="449">
        <f>'2A Typical MK Straf'!K134</f>
        <v>0</v>
      </c>
      <c r="E134" s="361"/>
      <c r="F134" s="408"/>
      <c r="G134" s="408"/>
      <c r="H134" s="408"/>
      <c r="I134" s="408"/>
      <c r="J134" s="408"/>
      <c r="K134" s="408"/>
      <c r="L134" s="408"/>
      <c r="M134" s="408"/>
      <c r="N134" s="408"/>
      <c r="O134" s="408"/>
      <c r="Q134" s="357">
        <f t="shared" si="21"/>
        <v>0</v>
      </c>
      <c r="R134" s="357">
        <f t="shared" si="22"/>
        <v>0</v>
      </c>
      <c r="S134" s="357">
        <f t="shared" si="23"/>
        <v>0</v>
      </c>
      <c r="T134" s="357">
        <f t="shared" si="24"/>
        <v>0</v>
      </c>
      <c r="U134" s="357">
        <f t="shared" si="25"/>
        <v>0</v>
      </c>
      <c r="V134" s="357">
        <f t="shared" si="26"/>
        <v>0</v>
      </c>
      <c r="W134" s="357">
        <f t="shared" si="27"/>
        <v>0</v>
      </c>
      <c r="X134" s="357">
        <f t="shared" si="28"/>
        <v>0</v>
      </c>
      <c r="Y134" s="357">
        <f t="shared" si="29"/>
        <v>0</v>
      </c>
      <c r="Z134" s="357">
        <f t="shared" si="30"/>
        <v>0</v>
      </c>
    </row>
    <row r="135" spans="1:26" ht="14.5" x14ac:dyDescent="0.35">
      <c r="A135" s="356">
        <f>'2A Typical MK Straf'!B135</f>
        <v>0</v>
      </c>
      <c r="B135" s="356">
        <f>'2A Typical MK Straf'!C135</f>
        <v>0</v>
      </c>
      <c r="C135" s="356" t="str">
        <f>'2A Typical MK Straf'!E135</f>
        <v>component 131</v>
      </c>
      <c r="D135" s="449">
        <f>'2A Typical MK Straf'!K135</f>
        <v>0</v>
      </c>
      <c r="E135" s="361"/>
      <c r="F135" s="408"/>
      <c r="G135" s="408"/>
      <c r="H135" s="408"/>
      <c r="I135" s="408"/>
      <c r="J135" s="408"/>
      <c r="K135" s="408"/>
      <c r="L135" s="408"/>
      <c r="M135" s="408"/>
      <c r="N135" s="408"/>
      <c r="O135" s="408"/>
      <c r="Q135" s="357">
        <f t="shared" si="21"/>
        <v>0</v>
      </c>
      <c r="R135" s="357">
        <f t="shared" si="22"/>
        <v>0</v>
      </c>
      <c r="S135" s="357">
        <f t="shared" si="23"/>
        <v>0</v>
      </c>
      <c r="T135" s="357">
        <f t="shared" si="24"/>
        <v>0</v>
      </c>
      <c r="U135" s="357">
        <f t="shared" si="25"/>
        <v>0</v>
      </c>
      <c r="V135" s="357">
        <f t="shared" si="26"/>
        <v>0</v>
      </c>
      <c r="W135" s="357">
        <f t="shared" si="27"/>
        <v>0</v>
      </c>
      <c r="X135" s="357">
        <f t="shared" si="28"/>
        <v>0</v>
      </c>
      <c r="Y135" s="357">
        <f t="shared" si="29"/>
        <v>0</v>
      </c>
      <c r="Z135" s="357">
        <f t="shared" si="30"/>
        <v>0</v>
      </c>
    </row>
    <row r="136" spans="1:26" ht="14.5" x14ac:dyDescent="0.35">
      <c r="A136" s="356">
        <f>'2A Typical MK Straf'!B136</f>
        <v>0</v>
      </c>
      <c r="B136" s="356">
        <f>'2A Typical MK Straf'!C136</f>
        <v>0</v>
      </c>
      <c r="C136" s="356" t="str">
        <f>'2A Typical MK Straf'!E136</f>
        <v>component 132</v>
      </c>
      <c r="D136" s="449">
        <f>'2A Typical MK Straf'!K136</f>
        <v>0</v>
      </c>
      <c r="E136" s="361"/>
      <c r="F136" s="408"/>
      <c r="G136" s="408"/>
      <c r="H136" s="408"/>
      <c r="I136" s="408"/>
      <c r="J136" s="408"/>
      <c r="K136" s="408"/>
      <c r="L136" s="408"/>
      <c r="M136" s="408"/>
      <c r="N136" s="408"/>
      <c r="O136" s="408"/>
      <c r="Q136" s="357">
        <f t="shared" si="21"/>
        <v>0</v>
      </c>
      <c r="R136" s="357">
        <f t="shared" si="22"/>
        <v>0</v>
      </c>
      <c r="S136" s="357">
        <f t="shared" si="23"/>
        <v>0</v>
      </c>
      <c r="T136" s="357">
        <f t="shared" si="24"/>
        <v>0</v>
      </c>
      <c r="U136" s="357">
        <f t="shared" si="25"/>
        <v>0</v>
      </c>
      <c r="V136" s="357">
        <f t="shared" si="26"/>
        <v>0</v>
      </c>
      <c r="W136" s="357">
        <f t="shared" si="27"/>
        <v>0</v>
      </c>
      <c r="X136" s="357">
        <f t="shared" si="28"/>
        <v>0</v>
      </c>
      <c r="Y136" s="357">
        <f t="shared" si="29"/>
        <v>0</v>
      </c>
      <c r="Z136" s="357">
        <f t="shared" si="30"/>
        <v>0</v>
      </c>
    </row>
    <row r="137" spans="1:26" ht="14.5" x14ac:dyDescent="0.35">
      <c r="A137" s="356">
        <f>'2A Typical MK Straf'!B137</f>
        <v>0</v>
      </c>
      <c r="B137" s="356">
        <f>'2A Typical MK Straf'!C137</f>
        <v>0</v>
      </c>
      <c r="C137" s="356" t="str">
        <f>'2A Typical MK Straf'!E137</f>
        <v>component 133</v>
      </c>
      <c r="D137" s="449">
        <f>'2A Typical MK Straf'!K137</f>
        <v>0</v>
      </c>
      <c r="E137" s="361"/>
      <c r="F137" s="408"/>
      <c r="G137" s="408"/>
      <c r="H137" s="408"/>
      <c r="I137" s="408"/>
      <c r="J137" s="408"/>
      <c r="K137" s="408"/>
      <c r="L137" s="408"/>
      <c r="M137" s="408"/>
      <c r="N137" s="408"/>
      <c r="O137" s="408"/>
      <c r="Q137" s="357">
        <f t="shared" si="21"/>
        <v>0</v>
      </c>
      <c r="R137" s="357">
        <f t="shared" si="22"/>
        <v>0</v>
      </c>
      <c r="S137" s="357">
        <f t="shared" si="23"/>
        <v>0</v>
      </c>
      <c r="T137" s="357">
        <f t="shared" si="24"/>
        <v>0</v>
      </c>
      <c r="U137" s="357">
        <f t="shared" si="25"/>
        <v>0</v>
      </c>
      <c r="V137" s="357">
        <f t="shared" si="26"/>
        <v>0</v>
      </c>
      <c r="W137" s="357">
        <f t="shared" si="27"/>
        <v>0</v>
      </c>
      <c r="X137" s="357">
        <f t="shared" si="28"/>
        <v>0</v>
      </c>
      <c r="Y137" s="357">
        <f t="shared" si="29"/>
        <v>0</v>
      </c>
      <c r="Z137" s="357">
        <f t="shared" si="30"/>
        <v>0</v>
      </c>
    </row>
    <row r="138" spans="1:26" ht="14.5" x14ac:dyDescent="0.35">
      <c r="A138" s="356">
        <f>'2A Typical MK Straf'!B138</f>
        <v>0</v>
      </c>
      <c r="B138" s="356">
        <f>'2A Typical MK Straf'!C138</f>
        <v>0</v>
      </c>
      <c r="C138" s="356" t="str">
        <f>'2A Typical MK Straf'!E138</f>
        <v>component 134</v>
      </c>
      <c r="D138" s="449">
        <f>'2A Typical MK Straf'!K138</f>
        <v>0</v>
      </c>
      <c r="E138" s="361"/>
      <c r="F138" s="408"/>
      <c r="G138" s="408"/>
      <c r="H138" s="408"/>
      <c r="I138" s="408"/>
      <c r="J138" s="408"/>
      <c r="K138" s="408"/>
      <c r="L138" s="408"/>
      <c r="M138" s="408"/>
      <c r="N138" s="408"/>
      <c r="O138" s="408"/>
      <c r="Q138" s="357">
        <f t="shared" si="21"/>
        <v>0</v>
      </c>
      <c r="R138" s="357">
        <f t="shared" si="22"/>
        <v>0</v>
      </c>
      <c r="S138" s="357">
        <f t="shared" si="23"/>
        <v>0</v>
      </c>
      <c r="T138" s="357">
        <f t="shared" si="24"/>
        <v>0</v>
      </c>
      <c r="U138" s="357">
        <f t="shared" si="25"/>
        <v>0</v>
      </c>
      <c r="V138" s="357">
        <f t="shared" si="26"/>
        <v>0</v>
      </c>
      <c r="W138" s="357">
        <f t="shared" si="27"/>
        <v>0</v>
      </c>
      <c r="X138" s="357">
        <f t="shared" si="28"/>
        <v>0</v>
      </c>
      <c r="Y138" s="357">
        <f t="shared" si="29"/>
        <v>0</v>
      </c>
      <c r="Z138" s="357">
        <f t="shared" si="30"/>
        <v>0</v>
      </c>
    </row>
    <row r="139" spans="1:26" ht="14.5" x14ac:dyDescent="0.35">
      <c r="A139" s="356">
        <f>'2A Typical MK Straf'!B139</f>
        <v>0</v>
      </c>
      <c r="B139" s="356">
        <f>'2A Typical MK Straf'!C139</f>
        <v>0</v>
      </c>
      <c r="C139" s="356" t="str">
        <f>'2A Typical MK Straf'!E139</f>
        <v>component 135</v>
      </c>
      <c r="D139" s="449">
        <f>'2A Typical MK Straf'!K139</f>
        <v>0</v>
      </c>
      <c r="E139" s="361"/>
      <c r="F139" s="408"/>
      <c r="G139" s="408"/>
      <c r="H139" s="408"/>
      <c r="I139" s="408"/>
      <c r="J139" s="408"/>
      <c r="K139" s="408"/>
      <c r="L139" s="408"/>
      <c r="M139" s="408"/>
      <c r="N139" s="408"/>
      <c r="O139" s="408"/>
      <c r="Q139" s="357">
        <f t="shared" si="21"/>
        <v>0</v>
      </c>
      <c r="R139" s="357">
        <f t="shared" si="22"/>
        <v>0</v>
      </c>
      <c r="S139" s="357">
        <f t="shared" si="23"/>
        <v>0</v>
      </c>
      <c r="T139" s="357">
        <f t="shared" si="24"/>
        <v>0</v>
      </c>
      <c r="U139" s="357">
        <f t="shared" si="25"/>
        <v>0</v>
      </c>
      <c r="V139" s="357">
        <f t="shared" si="26"/>
        <v>0</v>
      </c>
      <c r="W139" s="357">
        <f t="shared" si="27"/>
        <v>0</v>
      </c>
      <c r="X139" s="357">
        <f t="shared" si="28"/>
        <v>0</v>
      </c>
      <c r="Y139" s="357">
        <f t="shared" si="29"/>
        <v>0</v>
      </c>
      <c r="Z139" s="357">
        <f t="shared" si="30"/>
        <v>0</v>
      </c>
    </row>
    <row r="140" spans="1:26" ht="14.5" x14ac:dyDescent="0.35">
      <c r="A140" s="356">
        <f>'2A Typical MK Straf'!B140</f>
        <v>0</v>
      </c>
      <c r="B140" s="356">
        <f>'2A Typical MK Straf'!C140</f>
        <v>0</v>
      </c>
      <c r="C140" s="356" t="str">
        <f>'2A Typical MK Straf'!E140</f>
        <v>component 136</v>
      </c>
      <c r="D140" s="449">
        <f>'2A Typical MK Straf'!K140</f>
        <v>0</v>
      </c>
      <c r="E140" s="361"/>
      <c r="F140" s="408"/>
      <c r="G140" s="408"/>
      <c r="H140" s="408"/>
      <c r="I140" s="408"/>
      <c r="J140" s="408"/>
      <c r="K140" s="408"/>
      <c r="L140" s="408"/>
      <c r="M140" s="408"/>
      <c r="N140" s="408"/>
      <c r="O140" s="408"/>
      <c r="Q140" s="357">
        <f t="shared" si="21"/>
        <v>0</v>
      </c>
      <c r="R140" s="357">
        <f t="shared" si="22"/>
        <v>0</v>
      </c>
      <c r="S140" s="357">
        <f t="shared" si="23"/>
        <v>0</v>
      </c>
      <c r="T140" s="357">
        <f t="shared" si="24"/>
        <v>0</v>
      </c>
      <c r="U140" s="357">
        <f t="shared" si="25"/>
        <v>0</v>
      </c>
      <c r="V140" s="357">
        <f t="shared" si="26"/>
        <v>0</v>
      </c>
      <c r="W140" s="357">
        <f t="shared" si="27"/>
        <v>0</v>
      </c>
      <c r="X140" s="357">
        <f t="shared" si="28"/>
        <v>0</v>
      </c>
      <c r="Y140" s="357">
        <f t="shared" si="29"/>
        <v>0</v>
      </c>
      <c r="Z140" s="357">
        <f t="shared" si="30"/>
        <v>0</v>
      </c>
    </row>
    <row r="141" spans="1:26" ht="14.5" x14ac:dyDescent="0.35">
      <c r="A141" s="356">
        <f>'2A Typical MK Straf'!B141</f>
        <v>0</v>
      </c>
      <c r="B141" s="356">
        <f>'2A Typical MK Straf'!C141</f>
        <v>0</v>
      </c>
      <c r="C141" s="356" t="str">
        <f>'2A Typical MK Straf'!E141</f>
        <v>component 137</v>
      </c>
      <c r="D141" s="449">
        <f>'2A Typical MK Straf'!K141</f>
        <v>0</v>
      </c>
      <c r="E141" s="361"/>
      <c r="F141" s="408"/>
      <c r="G141" s="408"/>
      <c r="H141" s="408"/>
      <c r="I141" s="408"/>
      <c r="J141" s="408"/>
      <c r="K141" s="408"/>
      <c r="L141" s="408"/>
      <c r="M141" s="408"/>
      <c r="N141" s="408"/>
      <c r="O141" s="408"/>
      <c r="Q141" s="357">
        <f t="shared" si="21"/>
        <v>0</v>
      </c>
      <c r="R141" s="357">
        <f t="shared" si="22"/>
        <v>0</v>
      </c>
      <c r="S141" s="357">
        <f t="shared" si="23"/>
        <v>0</v>
      </c>
      <c r="T141" s="357">
        <f t="shared" si="24"/>
        <v>0</v>
      </c>
      <c r="U141" s="357">
        <f t="shared" si="25"/>
        <v>0</v>
      </c>
      <c r="V141" s="357">
        <f t="shared" si="26"/>
        <v>0</v>
      </c>
      <c r="W141" s="357">
        <f t="shared" si="27"/>
        <v>0</v>
      </c>
      <c r="X141" s="357">
        <f t="shared" si="28"/>
        <v>0</v>
      </c>
      <c r="Y141" s="357">
        <f t="shared" si="29"/>
        <v>0</v>
      </c>
      <c r="Z141" s="357">
        <f t="shared" si="30"/>
        <v>0</v>
      </c>
    </row>
    <row r="142" spans="1:26" ht="14.5" x14ac:dyDescent="0.35">
      <c r="A142" s="356">
        <f>'2A Typical MK Straf'!B142</f>
        <v>0</v>
      </c>
      <c r="B142" s="356">
        <f>'2A Typical MK Straf'!C142</f>
        <v>0</v>
      </c>
      <c r="C142" s="356" t="str">
        <f>'2A Typical MK Straf'!E142</f>
        <v>component 138</v>
      </c>
      <c r="D142" s="449">
        <f>'2A Typical MK Straf'!K142</f>
        <v>0</v>
      </c>
      <c r="E142" s="361"/>
      <c r="F142" s="408"/>
      <c r="G142" s="408"/>
      <c r="H142" s="408"/>
      <c r="I142" s="408"/>
      <c r="J142" s="408"/>
      <c r="K142" s="408"/>
      <c r="L142" s="408"/>
      <c r="M142" s="408"/>
      <c r="N142" s="408"/>
      <c r="O142" s="408"/>
      <c r="Q142" s="357">
        <f t="shared" si="21"/>
        <v>0</v>
      </c>
      <c r="R142" s="357">
        <f t="shared" si="22"/>
        <v>0</v>
      </c>
      <c r="S142" s="357">
        <f t="shared" si="23"/>
        <v>0</v>
      </c>
      <c r="T142" s="357">
        <f t="shared" si="24"/>
        <v>0</v>
      </c>
      <c r="U142" s="357">
        <f t="shared" si="25"/>
        <v>0</v>
      </c>
      <c r="V142" s="357">
        <f t="shared" si="26"/>
        <v>0</v>
      </c>
      <c r="W142" s="357">
        <f t="shared" si="27"/>
        <v>0</v>
      </c>
      <c r="X142" s="357">
        <f t="shared" si="28"/>
        <v>0</v>
      </c>
      <c r="Y142" s="357">
        <f t="shared" si="29"/>
        <v>0</v>
      </c>
      <c r="Z142" s="357">
        <f t="shared" si="30"/>
        <v>0</v>
      </c>
    </row>
    <row r="143" spans="1:26" ht="14.5" x14ac:dyDescent="0.35">
      <c r="A143" s="356">
        <f>'2A Typical MK Straf'!B143</f>
        <v>0</v>
      </c>
      <c r="B143" s="356">
        <f>'2A Typical MK Straf'!C143</f>
        <v>0</v>
      </c>
      <c r="C143" s="356" t="str">
        <f>'2A Typical MK Straf'!E143</f>
        <v>component 139</v>
      </c>
      <c r="D143" s="449">
        <f>'2A Typical MK Straf'!K143</f>
        <v>0</v>
      </c>
      <c r="E143" s="361"/>
      <c r="F143" s="408"/>
      <c r="G143" s="408"/>
      <c r="H143" s="408"/>
      <c r="I143" s="408"/>
      <c r="J143" s="408"/>
      <c r="K143" s="408"/>
      <c r="L143" s="408"/>
      <c r="M143" s="408"/>
      <c r="N143" s="408"/>
      <c r="O143" s="408"/>
      <c r="Q143" s="357">
        <f t="shared" si="21"/>
        <v>0</v>
      </c>
      <c r="R143" s="357">
        <f t="shared" si="22"/>
        <v>0</v>
      </c>
      <c r="S143" s="357">
        <f t="shared" si="23"/>
        <v>0</v>
      </c>
      <c r="T143" s="357">
        <f t="shared" si="24"/>
        <v>0</v>
      </c>
      <c r="U143" s="357">
        <f t="shared" si="25"/>
        <v>0</v>
      </c>
      <c r="V143" s="357">
        <f t="shared" si="26"/>
        <v>0</v>
      </c>
      <c r="W143" s="357">
        <f t="shared" si="27"/>
        <v>0</v>
      </c>
      <c r="X143" s="357">
        <f t="shared" si="28"/>
        <v>0</v>
      </c>
      <c r="Y143" s="357">
        <f t="shared" si="29"/>
        <v>0</v>
      </c>
      <c r="Z143" s="357">
        <f t="shared" si="30"/>
        <v>0</v>
      </c>
    </row>
    <row r="144" spans="1:26" ht="14.5" x14ac:dyDescent="0.35">
      <c r="A144" s="356">
        <f>'2A Typical MK Straf'!B144</f>
        <v>0</v>
      </c>
      <c r="B144" s="356">
        <f>'2A Typical MK Straf'!C144</f>
        <v>0</v>
      </c>
      <c r="C144" s="356" t="str">
        <f>'2A Typical MK Straf'!E144</f>
        <v>component 140</v>
      </c>
      <c r="D144" s="449">
        <f>'2A Typical MK Straf'!K144</f>
        <v>0</v>
      </c>
      <c r="E144" s="361"/>
      <c r="F144" s="408"/>
      <c r="G144" s="408"/>
      <c r="H144" s="408"/>
      <c r="I144" s="408"/>
      <c r="J144" s="408"/>
      <c r="K144" s="408"/>
      <c r="L144" s="408"/>
      <c r="M144" s="408"/>
      <c r="N144" s="408"/>
      <c r="O144" s="408"/>
      <c r="Q144" s="357">
        <f t="shared" si="21"/>
        <v>0</v>
      </c>
      <c r="R144" s="357">
        <f t="shared" si="22"/>
        <v>0</v>
      </c>
      <c r="S144" s="357">
        <f t="shared" si="23"/>
        <v>0</v>
      </c>
      <c r="T144" s="357">
        <f t="shared" si="24"/>
        <v>0</v>
      </c>
      <c r="U144" s="357">
        <f t="shared" si="25"/>
        <v>0</v>
      </c>
      <c r="V144" s="357">
        <f t="shared" si="26"/>
        <v>0</v>
      </c>
      <c r="W144" s="357">
        <f t="shared" si="27"/>
        <v>0</v>
      </c>
      <c r="X144" s="357">
        <f t="shared" si="28"/>
        <v>0</v>
      </c>
      <c r="Y144" s="357">
        <f t="shared" si="29"/>
        <v>0</v>
      </c>
      <c r="Z144" s="357">
        <f t="shared" si="30"/>
        <v>0</v>
      </c>
    </row>
    <row r="145" spans="1:26" ht="14.5" x14ac:dyDescent="0.35">
      <c r="A145" s="356">
        <f>'2A Typical MK Straf'!B145</f>
        <v>0</v>
      </c>
      <c r="B145" s="356">
        <f>'2A Typical MK Straf'!C145</f>
        <v>0</v>
      </c>
      <c r="C145" s="356" t="str">
        <f>'2A Typical MK Straf'!E145</f>
        <v>component 141</v>
      </c>
      <c r="D145" s="449">
        <f>'2A Typical MK Straf'!K145</f>
        <v>0</v>
      </c>
      <c r="E145" s="361"/>
      <c r="F145" s="408"/>
      <c r="G145" s="408"/>
      <c r="H145" s="408"/>
      <c r="I145" s="408"/>
      <c r="J145" s="408"/>
      <c r="K145" s="408"/>
      <c r="L145" s="408"/>
      <c r="M145" s="408"/>
      <c r="N145" s="408"/>
      <c r="O145" s="408"/>
      <c r="Q145" s="357">
        <f t="shared" si="21"/>
        <v>0</v>
      </c>
      <c r="R145" s="357">
        <f t="shared" si="22"/>
        <v>0</v>
      </c>
      <c r="S145" s="357">
        <f t="shared" si="23"/>
        <v>0</v>
      </c>
      <c r="T145" s="357">
        <f t="shared" si="24"/>
        <v>0</v>
      </c>
      <c r="U145" s="357">
        <f t="shared" si="25"/>
        <v>0</v>
      </c>
      <c r="V145" s="357">
        <f t="shared" si="26"/>
        <v>0</v>
      </c>
      <c r="W145" s="357">
        <f t="shared" si="27"/>
        <v>0</v>
      </c>
      <c r="X145" s="357">
        <f t="shared" si="28"/>
        <v>0</v>
      </c>
      <c r="Y145" s="357">
        <f t="shared" si="29"/>
        <v>0</v>
      </c>
      <c r="Z145" s="357">
        <f t="shared" si="30"/>
        <v>0</v>
      </c>
    </row>
    <row r="146" spans="1:26" ht="14.5" x14ac:dyDescent="0.35">
      <c r="A146" s="356">
        <f>'2A Typical MK Straf'!B146</f>
        <v>0</v>
      </c>
      <c r="B146" s="356">
        <f>'2A Typical MK Straf'!C146</f>
        <v>0</v>
      </c>
      <c r="C146" s="356" t="str">
        <f>'2A Typical MK Straf'!E146</f>
        <v>component 142</v>
      </c>
      <c r="D146" s="449">
        <f>'2A Typical MK Straf'!K146</f>
        <v>0</v>
      </c>
      <c r="E146" s="361"/>
      <c r="F146" s="408"/>
      <c r="G146" s="408"/>
      <c r="H146" s="408"/>
      <c r="I146" s="408"/>
      <c r="J146" s="408"/>
      <c r="K146" s="408"/>
      <c r="L146" s="408"/>
      <c r="M146" s="408"/>
      <c r="N146" s="408"/>
      <c r="O146" s="408"/>
      <c r="Q146" s="357">
        <f t="shared" si="21"/>
        <v>0</v>
      </c>
      <c r="R146" s="357">
        <f t="shared" si="22"/>
        <v>0</v>
      </c>
      <c r="S146" s="357">
        <f t="shared" si="23"/>
        <v>0</v>
      </c>
      <c r="T146" s="357">
        <f t="shared" si="24"/>
        <v>0</v>
      </c>
      <c r="U146" s="357">
        <f t="shared" si="25"/>
        <v>0</v>
      </c>
      <c r="V146" s="357">
        <f t="shared" si="26"/>
        <v>0</v>
      </c>
      <c r="W146" s="357">
        <f t="shared" si="27"/>
        <v>0</v>
      </c>
      <c r="X146" s="357">
        <f t="shared" si="28"/>
        <v>0</v>
      </c>
      <c r="Y146" s="357">
        <f t="shared" si="29"/>
        <v>0</v>
      </c>
      <c r="Z146" s="357">
        <f t="shared" si="30"/>
        <v>0</v>
      </c>
    </row>
    <row r="147" spans="1:26" ht="14.5" x14ac:dyDescent="0.35">
      <c r="A147" s="356">
        <f>'2A Typical MK Straf'!B147</f>
        <v>0</v>
      </c>
      <c r="B147" s="356">
        <f>'2A Typical MK Straf'!C147</f>
        <v>0</v>
      </c>
      <c r="C147" s="356" t="str">
        <f>'2A Typical MK Straf'!E147</f>
        <v>component 143</v>
      </c>
      <c r="D147" s="449">
        <f>'2A Typical MK Straf'!K147</f>
        <v>0</v>
      </c>
      <c r="E147" s="361"/>
      <c r="F147" s="408"/>
      <c r="G147" s="408"/>
      <c r="H147" s="408"/>
      <c r="I147" s="408"/>
      <c r="J147" s="408"/>
      <c r="K147" s="408"/>
      <c r="L147" s="408"/>
      <c r="M147" s="408"/>
      <c r="N147" s="408"/>
      <c r="O147" s="408"/>
      <c r="Q147" s="357">
        <f t="shared" si="21"/>
        <v>0</v>
      </c>
      <c r="R147" s="357">
        <f t="shared" si="22"/>
        <v>0</v>
      </c>
      <c r="S147" s="357">
        <f t="shared" si="23"/>
        <v>0</v>
      </c>
      <c r="T147" s="357">
        <f t="shared" si="24"/>
        <v>0</v>
      </c>
      <c r="U147" s="357">
        <f t="shared" si="25"/>
        <v>0</v>
      </c>
      <c r="V147" s="357">
        <f t="shared" si="26"/>
        <v>0</v>
      </c>
      <c r="W147" s="357">
        <f t="shared" si="27"/>
        <v>0</v>
      </c>
      <c r="X147" s="357">
        <f t="shared" si="28"/>
        <v>0</v>
      </c>
      <c r="Y147" s="357">
        <f t="shared" si="29"/>
        <v>0</v>
      </c>
      <c r="Z147" s="357">
        <f t="shared" si="30"/>
        <v>0</v>
      </c>
    </row>
    <row r="148" spans="1:26" ht="14.5" x14ac:dyDescent="0.35">
      <c r="A148" s="356">
        <f>'2A Typical MK Straf'!B148</f>
        <v>0</v>
      </c>
      <c r="B148" s="356">
        <f>'2A Typical MK Straf'!C148</f>
        <v>0</v>
      </c>
      <c r="C148" s="356" t="str">
        <f>'2A Typical MK Straf'!E148</f>
        <v>component 144</v>
      </c>
      <c r="D148" s="449">
        <f>'2A Typical MK Straf'!K148</f>
        <v>0</v>
      </c>
      <c r="E148" s="361"/>
      <c r="F148" s="408"/>
      <c r="G148" s="408"/>
      <c r="H148" s="408"/>
      <c r="I148" s="408"/>
      <c r="J148" s="408"/>
      <c r="K148" s="408"/>
      <c r="L148" s="408"/>
      <c r="M148" s="408"/>
      <c r="N148" s="408"/>
      <c r="O148" s="408"/>
      <c r="Q148" s="357">
        <f t="shared" si="21"/>
        <v>0</v>
      </c>
      <c r="R148" s="357">
        <f t="shared" si="22"/>
        <v>0</v>
      </c>
      <c r="S148" s="357">
        <f t="shared" si="23"/>
        <v>0</v>
      </c>
      <c r="T148" s="357">
        <f t="shared" si="24"/>
        <v>0</v>
      </c>
      <c r="U148" s="357">
        <f t="shared" si="25"/>
        <v>0</v>
      </c>
      <c r="V148" s="357">
        <f t="shared" si="26"/>
        <v>0</v>
      </c>
      <c r="W148" s="357">
        <f t="shared" si="27"/>
        <v>0</v>
      </c>
      <c r="X148" s="357">
        <f t="shared" si="28"/>
        <v>0</v>
      </c>
      <c r="Y148" s="357">
        <f t="shared" si="29"/>
        <v>0</v>
      </c>
      <c r="Z148" s="357">
        <f t="shared" si="30"/>
        <v>0</v>
      </c>
    </row>
    <row r="149" spans="1:26" ht="14.5" x14ac:dyDescent="0.35">
      <c r="A149" s="356">
        <f>'2A Typical MK Straf'!B149</f>
        <v>0</v>
      </c>
      <c r="B149" s="356">
        <f>'2A Typical MK Straf'!C149</f>
        <v>0</v>
      </c>
      <c r="C149" s="356" t="str">
        <f>'2A Typical MK Straf'!E149</f>
        <v>component 145</v>
      </c>
      <c r="D149" s="449">
        <f>'2A Typical MK Straf'!K149</f>
        <v>0</v>
      </c>
      <c r="E149" s="361"/>
      <c r="F149" s="408"/>
      <c r="G149" s="408"/>
      <c r="H149" s="408"/>
      <c r="I149" s="408"/>
      <c r="J149" s="408"/>
      <c r="K149" s="408"/>
      <c r="L149" s="408"/>
      <c r="M149" s="408"/>
      <c r="N149" s="408"/>
      <c r="O149" s="408"/>
      <c r="Q149" s="357">
        <f t="shared" si="21"/>
        <v>0</v>
      </c>
      <c r="R149" s="357">
        <f t="shared" si="22"/>
        <v>0</v>
      </c>
      <c r="S149" s="357">
        <f t="shared" si="23"/>
        <v>0</v>
      </c>
      <c r="T149" s="357">
        <f t="shared" si="24"/>
        <v>0</v>
      </c>
      <c r="U149" s="357">
        <f t="shared" si="25"/>
        <v>0</v>
      </c>
      <c r="V149" s="357">
        <f t="shared" si="26"/>
        <v>0</v>
      </c>
      <c r="W149" s="357">
        <f t="shared" si="27"/>
        <v>0</v>
      </c>
      <c r="X149" s="357">
        <f t="shared" si="28"/>
        <v>0</v>
      </c>
      <c r="Y149" s="357">
        <f t="shared" si="29"/>
        <v>0</v>
      </c>
      <c r="Z149" s="357">
        <f t="shared" si="30"/>
        <v>0</v>
      </c>
    </row>
    <row r="150" spans="1:26" ht="14.5" x14ac:dyDescent="0.35">
      <c r="A150" s="356">
        <f>'2A Typical MK Straf'!B150</f>
        <v>0</v>
      </c>
      <c r="B150" s="356">
        <f>'2A Typical MK Straf'!C150</f>
        <v>0</v>
      </c>
      <c r="C150" s="356" t="str">
        <f>'2A Typical MK Straf'!E150</f>
        <v>component 146</v>
      </c>
      <c r="D150" s="449">
        <f>'2A Typical MK Straf'!K150</f>
        <v>0</v>
      </c>
      <c r="E150" s="361"/>
      <c r="F150" s="408"/>
      <c r="G150" s="408"/>
      <c r="H150" s="408"/>
      <c r="I150" s="408"/>
      <c r="J150" s="408"/>
      <c r="K150" s="408"/>
      <c r="L150" s="408"/>
      <c r="M150" s="408"/>
      <c r="N150" s="408"/>
      <c r="O150" s="408"/>
      <c r="Q150" s="357">
        <f t="shared" si="21"/>
        <v>0</v>
      </c>
      <c r="R150" s="357">
        <f t="shared" si="22"/>
        <v>0</v>
      </c>
      <c r="S150" s="357">
        <f t="shared" si="23"/>
        <v>0</v>
      </c>
      <c r="T150" s="357">
        <f t="shared" si="24"/>
        <v>0</v>
      </c>
      <c r="U150" s="357">
        <f t="shared" si="25"/>
        <v>0</v>
      </c>
      <c r="V150" s="357">
        <f t="shared" si="26"/>
        <v>0</v>
      </c>
      <c r="W150" s="357">
        <f t="shared" si="27"/>
        <v>0</v>
      </c>
      <c r="X150" s="357">
        <f t="shared" si="28"/>
        <v>0</v>
      </c>
      <c r="Y150" s="357">
        <f t="shared" si="29"/>
        <v>0</v>
      </c>
      <c r="Z150" s="357">
        <f t="shared" si="30"/>
        <v>0</v>
      </c>
    </row>
    <row r="151" spans="1:26" ht="14.5" x14ac:dyDescent="0.35">
      <c r="A151" s="356">
        <f>'2A Typical MK Straf'!B151</f>
        <v>0</v>
      </c>
      <c r="B151" s="356">
        <f>'2A Typical MK Straf'!C151</f>
        <v>0</v>
      </c>
      <c r="C151" s="356" t="str">
        <f>'2A Typical MK Straf'!E151</f>
        <v>component 147</v>
      </c>
      <c r="D151" s="449">
        <f>'2A Typical MK Straf'!K151</f>
        <v>0</v>
      </c>
      <c r="E151" s="361"/>
      <c r="F151" s="408"/>
      <c r="G151" s="408"/>
      <c r="H151" s="408"/>
      <c r="I151" s="408"/>
      <c r="J151" s="408"/>
      <c r="K151" s="408"/>
      <c r="L151" s="408"/>
      <c r="M151" s="408"/>
      <c r="N151" s="408"/>
      <c r="O151" s="408"/>
      <c r="Q151" s="357">
        <f t="shared" si="21"/>
        <v>0</v>
      </c>
      <c r="R151" s="357">
        <f t="shared" si="22"/>
        <v>0</v>
      </c>
      <c r="S151" s="357">
        <f t="shared" si="23"/>
        <v>0</v>
      </c>
      <c r="T151" s="357">
        <f t="shared" si="24"/>
        <v>0</v>
      </c>
      <c r="U151" s="357">
        <f t="shared" si="25"/>
        <v>0</v>
      </c>
      <c r="V151" s="357">
        <f t="shared" si="26"/>
        <v>0</v>
      </c>
      <c r="W151" s="357">
        <f t="shared" si="27"/>
        <v>0</v>
      </c>
      <c r="X151" s="357">
        <f t="shared" si="28"/>
        <v>0</v>
      </c>
      <c r="Y151" s="357">
        <f t="shared" si="29"/>
        <v>0</v>
      </c>
      <c r="Z151" s="357">
        <f t="shared" si="30"/>
        <v>0</v>
      </c>
    </row>
    <row r="152" spans="1:26" ht="14.5" x14ac:dyDescent="0.35">
      <c r="A152" s="356">
        <f>'2A Typical MK Straf'!B152</f>
        <v>0</v>
      </c>
      <c r="B152" s="356">
        <f>'2A Typical MK Straf'!C152</f>
        <v>0</v>
      </c>
      <c r="C152" s="356" t="str">
        <f>'2A Typical MK Straf'!E152</f>
        <v>component 148</v>
      </c>
      <c r="D152" s="449">
        <f>'2A Typical MK Straf'!K152</f>
        <v>0</v>
      </c>
      <c r="E152" s="361"/>
      <c r="F152" s="408"/>
      <c r="G152" s="408"/>
      <c r="H152" s="408"/>
      <c r="I152" s="408"/>
      <c r="J152" s="408"/>
      <c r="K152" s="408"/>
      <c r="L152" s="408"/>
      <c r="M152" s="408"/>
      <c r="N152" s="408"/>
      <c r="O152" s="408"/>
      <c r="Q152" s="357">
        <f t="shared" si="21"/>
        <v>0</v>
      </c>
      <c r="R152" s="357">
        <f t="shared" si="22"/>
        <v>0</v>
      </c>
      <c r="S152" s="357">
        <f t="shared" si="23"/>
        <v>0</v>
      </c>
      <c r="T152" s="357">
        <f t="shared" si="24"/>
        <v>0</v>
      </c>
      <c r="U152" s="357">
        <f t="shared" si="25"/>
        <v>0</v>
      </c>
      <c r="V152" s="357">
        <f t="shared" si="26"/>
        <v>0</v>
      </c>
      <c r="W152" s="357">
        <f t="shared" si="27"/>
        <v>0</v>
      </c>
      <c r="X152" s="357">
        <f t="shared" si="28"/>
        <v>0</v>
      </c>
      <c r="Y152" s="357">
        <f t="shared" si="29"/>
        <v>0</v>
      </c>
      <c r="Z152" s="357">
        <f t="shared" si="30"/>
        <v>0</v>
      </c>
    </row>
    <row r="153" spans="1:26" ht="14.5" x14ac:dyDescent="0.35">
      <c r="A153" s="356">
        <f>'2A Typical MK Straf'!B153</f>
        <v>0</v>
      </c>
      <c r="B153" s="356">
        <f>'2A Typical MK Straf'!C153</f>
        <v>0</v>
      </c>
      <c r="C153" s="356" t="str">
        <f>'2A Typical MK Straf'!E153</f>
        <v>component 149</v>
      </c>
      <c r="D153" s="449">
        <f>'2A Typical MK Straf'!K153</f>
        <v>0</v>
      </c>
      <c r="E153" s="361"/>
      <c r="F153" s="408"/>
      <c r="G153" s="408"/>
      <c r="H153" s="408"/>
      <c r="I153" s="408"/>
      <c r="J153" s="408"/>
      <c r="K153" s="408"/>
      <c r="L153" s="408"/>
      <c r="M153" s="408"/>
      <c r="N153" s="408"/>
      <c r="O153" s="408"/>
      <c r="Q153" s="357">
        <f t="shared" si="21"/>
        <v>0</v>
      </c>
      <c r="R153" s="357">
        <f t="shared" si="22"/>
        <v>0</v>
      </c>
      <c r="S153" s="357">
        <f t="shared" si="23"/>
        <v>0</v>
      </c>
      <c r="T153" s="357">
        <f t="shared" si="24"/>
        <v>0</v>
      </c>
      <c r="U153" s="357">
        <f t="shared" si="25"/>
        <v>0</v>
      </c>
      <c r="V153" s="357">
        <f t="shared" si="26"/>
        <v>0</v>
      </c>
      <c r="W153" s="357">
        <f t="shared" si="27"/>
        <v>0</v>
      </c>
      <c r="X153" s="357">
        <f t="shared" si="28"/>
        <v>0</v>
      </c>
      <c r="Y153" s="357">
        <f t="shared" si="29"/>
        <v>0</v>
      </c>
      <c r="Z153" s="357">
        <f t="shared" si="30"/>
        <v>0</v>
      </c>
    </row>
    <row r="154" spans="1:26" ht="14.5" x14ac:dyDescent="0.35">
      <c r="A154" s="356">
        <f>'2A Typical MK Straf'!B154</f>
        <v>0</v>
      </c>
      <c r="B154" s="356">
        <f>'2A Typical MK Straf'!C154</f>
        <v>0</v>
      </c>
      <c r="C154" s="356" t="str">
        <f>'2A Typical MK Straf'!E154</f>
        <v>component 150</v>
      </c>
      <c r="D154" s="449">
        <f>'2A Typical MK Straf'!K154</f>
        <v>0</v>
      </c>
      <c r="E154" s="361"/>
      <c r="F154" s="408"/>
      <c r="G154" s="408"/>
      <c r="H154" s="408"/>
      <c r="I154" s="408"/>
      <c r="J154" s="408"/>
      <c r="K154" s="408"/>
      <c r="L154" s="408"/>
      <c r="M154" s="408"/>
      <c r="N154" s="408"/>
      <c r="O154" s="408"/>
      <c r="Q154" s="357">
        <f t="shared" si="21"/>
        <v>0</v>
      </c>
      <c r="R154" s="357">
        <f t="shared" si="22"/>
        <v>0</v>
      </c>
      <c r="S154" s="357">
        <f t="shared" si="23"/>
        <v>0</v>
      </c>
      <c r="T154" s="357">
        <f t="shared" si="24"/>
        <v>0</v>
      </c>
      <c r="U154" s="357">
        <f t="shared" si="25"/>
        <v>0</v>
      </c>
      <c r="V154" s="357">
        <f t="shared" si="26"/>
        <v>0</v>
      </c>
      <c r="W154" s="357">
        <f t="shared" si="27"/>
        <v>0</v>
      </c>
      <c r="X154" s="357">
        <f t="shared" si="28"/>
        <v>0</v>
      </c>
      <c r="Y154" s="357">
        <f t="shared" si="29"/>
        <v>0</v>
      </c>
      <c r="Z154" s="357">
        <f t="shared" si="30"/>
        <v>0</v>
      </c>
    </row>
    <row r="155" spans="1:26" ht="14.5" x14ac:dyDescent="0.35">
      <c r="A155" s="356">
        <f>'2A Typical MK Straf'!B155</f>
        <v>0</v>
      </c>
      <c r="B155" s="356">
        <f>'2A Typical MK Straf'!C155</f>
        <v>0</v>
      </c>
      <c r="C155" s="356" t="str">
        <f>'2A Typical MK Straf'!E155</f>
        <v>component 151</v>
      </c>
      <c r="D155" s="449">
        <f>'2A Typical MK Straf'!K155</f>
        <v>0</v>
      </c>
      <c r="E155" s="361"/>
      <c r="F155" s="408"/>
      <c r="G155" s="408"/>
      <c r="H155" s="408"/>
      <c r="I155" s="408"/>
      <c r="J155" s="408"/>
      <c r="K155" s="408"/>
      <c r="L155" s="408"/>
      <c r="M155" s="408"/>
      <c r="N155" s="408"/>
      <c r="O155" s="408"/>
      <c r="Q155" s="357">
        <f t="shared" si="21"/>
        <v>0</v>
      </c>
      <c r="R155" s="357">
        <f t="shared" si="22"/>
        <v>0</v>
      </c>
      <c r="S155" s="357">
        <f t="shared" si="23"/>
        <v>0</v>
      </c>
      <c r="T155" s="357">
        <f t="shared" si="24"/>
        <v>0</v>
      </c>
      <c r="U155" s="357">
        <f t="shared" si="25"/>
        <v>0</v>
      </c>
      <c r="V155" s="357">
        <f t="shared" si="26"/>
        <v>0</v>
      </c>
      <c r="W155" s="357">
        <f t="shared" si="27"/>
        <v>0</v>
      </c>
      <c r="X155" s="357">
        <f t="shared" si="28"/>
        <v>0</v>
      </c>
      <c r="Y155" s="357">
        <f t="shared" si="29"/>
        <v>0</v>
      </c>
      <c r="Z155" s="357">
        <f t="shared" si="30"/>
        <v>0</v>
      </c>
    </row>
    <row r="156" spans="1:26" ht="14.5" x14ac:dyDescent="0.35">
      <c r="A156" s="356">
        <f>'2A Typical MK Straf'!B156</f>
        <v>0</v>
      </c>
      <c r="B156" s="356">
        <f>'2A Typical MK Straf'!C156</f>
        <v>0</v>
      </c>
      <c r="C156" s="356" t="str">
        <f>'2A Typical MK Straf'!E156</f>
        <v>component 152</v>
      </c>
      <c r="D156" s="449">
        <f>'2A Typical MK Straf'!K156</f>
        <v>0</v>
      </c>
      <c r="E156" s="361"/>
      <c r="F156" s="408"/>
      <c r="G156" s="408"/>
      <c r="H156" s="408"/>
      <c r="I156" s="408"/>
      <c r="J156" s="408"/>
      <c r="K156" s="408"/>
      <c r="L156" s="408"/>
      <c r="M156" s="408"/>
      <c r="N156" s="408"/>
      <c r="O156" s="408"/>
      <c r="Q156" s="357">
        <f t="shared" si="21"/>
        <v>0</v>
      </c>
      <c r="R156" s="357">
        <f t="shared" si="22"/>
        <v>0</v>
      </c>
      <c r="S156" s="357">
        <f t="shared" si="23"/>
        <v>0</v>
      </c>
      <c r="T156" s="357">
        <f t="shared" si="24"/>
        <v>0</v>
      </c>
      <c r="U156" s="357">
        <f t="shared" si="25"/>
        <v>0</v>
      </c>
      <c r="V156" s="357">
        <f t="shared" si="26"/>
        <v>0</v>
      </c>
      <c r="W156" s="357">
        <f t="shared" si="27"/>
        <v>0</v>
      </c>
      <c r="X156" s="357">
        <f t="shared" si="28"/>
        <v>0</v>
      </c>
      <c r="Y156" s="357">
        <f t="shared" si="29"/>
        <v>0</v>
      </c>
      <c r="Z156" s="357">
        <f t="shared" si="30"/>
        <v>0</v>
      </c>
    </row>
    <row r="157" spans="1:26" ht="14.5" x14ac:dyDescent="0.35">
      <c r="A157" s="356">
        <f>'2A Typical MK Straf'!B157</f>
        <v>0</v>
      </c>
      <c r="B157" s="356">
        <f>'2A Typical MK Straf'!C157</f>
        <v>0</v>
      </c>
      <c r="C157" s="356" t="str">
        <f>'2A Typical MK Straf'!E157</f>
        <v>component 153</v>
      </c>
      <c r="D157" s="449">
        <f>'2A Typical MK Straf'!K157</f>
        <v>0</v>
      </c>
      <c r="E157" s="361"/>
      <c r="F157" s="408"/>
      <c r="G157" s="408"/>
      <c r="H157" s="408"/>
      <c r="I157" s="408"/>
      <c r="J157" s="408"/>
      <c r="K157" s="408"/>
      <c r="L157" s="408"/>
      <c r="M157" s="408"/>
      <c r="N157" s="408"/>
      <c r="O157" s="408"/>
      <c r="Q157" s="357">
        <f t="shared" si="21"/>
        <v>0</v>
      </c>
      <c r="R157" s="357">
        <f t="shared" si="22"/>
        <v>0</v>
      </c>
      <c r="S157" s="357">
        <f t="shared" si="23"/>
        <v>0</v>
      </c>
      <c r="T157" s="357">
        <f t="shared" si="24"/>
        <v>0</v>
      </c>
      <c r="U157" s="357">
        <f t="shared" si="25"/>
        <v>0</v>
      </c>
      <c r="V157" s="357">
        <f t="shared" si="26"/>
        <v>0</v>
      </c>
      <c r="W157" s="357">
        <f t="shared" si="27"/>
        <v>0</v>
      </c>
      <c r="X157" s="357">
        <f t="shared" si="28"/>
        <v>0</v>
      </c>
      <c r="Y157" s="357">
        <f t="shared" si="29"/>
        <v>0</v>
      </c>
      <c r="Z157" s="357">
        <f t="shared" si="30"/>
        <v>0</v>
      </c>
    </row>
    <row r="158" spans="1:26" ht="14.5" x14ac:dyDescent="0.35">
      <c r="A158" s="356">
        <f>'2A Typical MK Straf'!B158</f>
        <v>0</v>
      </c>
      <c r="B158" s="356">
        <f>'2A Typical MK Straf'!C158</f>
        <v>0</v>
      </c>
      <c r="C158" s="356" t="str">
        <f>'2A Typical MK Straf'!E158</f>
        <v>component 154</v>
      </c>
      <c r="D158" s="449">
        <f>'2A Typical MK Straf'!K158</f>
        <v>0</v>
      </c>
      <c r="E158" s="361"/>
      <c r="F158" s="408"/>
      <c r="G158" s="408"/>
      <c r="H158" s="408"/>
      <c r="I158" s="408"/>
      <c r="J158" s="408"/>
      <c r="K158" s="408"/>
      <c r="L158" s="408"/>
      <c r="M158" s="408"/>
      <c r="N158" s="408"/>
      <c r="O158" s="408"/>
      <c r="Q158" s="357">
        <f t="shared" si="21"/>
        <v>0</v>
      </c>
      <c r="R158" s="357">
        <f t="shared" si="22"/>
        <v>0</v>
      </c>
      <c r="S158" s="357">
        <f t="shared" si="23"/>
        <v>0</v>
      </c>
      <c r="T158" s="357">
        <f t="shared" si="24"/>
        <v>0</v>
      </c>
      <c r="U158" s="357">
        <f t="shared" si="25"/>
        <v>0</v>
      </c>
      <c r="V158" s="357">
        <f t="shared" si="26"/>
        <v>0</v>
      </c>
      <c r="W158" s="357">
        <f t="shared" si="27"/>
        <v>0</v>
      </c>
      <c r="X158" s="357">
        <f t="shared" si="28"/>
        <v>0</v>
      </c>
      <c r="Y158" s="357">
        <f t="shared" si="29"/>
        <v>0</v>
      </c>
      <c r="Z158" s="357">
        <f t="shared" si="30"/>
        <v>0</v>
      </c>
    </row>
    <row r="159" spans="1:26" ht="14.5" x14ac:dyDescent="0.35">
      <c r="A159" s="356">
        <f>'2A Typical MK Straf'!B159</f>
        <v>0</v>
      </c>
      <c r="B159" s="356">
        <f>'2A Typical MK Straf'!C159</f>
        <v>0</v>
      </c>
      <c r="C159" s="356" t="str">
        <f>'2A Typical MK Straf'!E159</f>
        <v>component 155</v>
      </c>
      <c r="D159" s="449">
        <f>'2A Typical MK Straf'!K159</f>
        <v>0</v>
      </c>
      <c r="E159" s="361"/>
      <c r="F159" s="408"/>
      <c r="G159" s="408"/>
      <c r="H159" s="408"/>
      <c r="I159" s="408"/>
      <c r="J159" s="408"/>
      <c r="K159" s="408"/>
      <c r="L159" s="408"/>
      <c r="M159" s="408"/>
      <c r="N159" s="408"/>
      <c r="O159" s="408"/>
      <c r="Q159" s="357">
        <f t="shared" si="21"/>
        <v>0</v>
      </c>
      <c r="R159" s="357">
        <f t="shared" si="22"/>
        <v>0</v>
      </c>
      <c r="S159" s="357">
        <f t="shared" si="23"/>
        <v>0</v>
      </c>
      <c r="T159" s="357">
        <f t="shared" si="24"/>
        <v>0</v>
      </c>
      <c r="U159" s="357">
        <f t="shared" si="25"/>
        <v>0</v>
      </c>
      <c r="V159" s="357">
        <f t="shared" si="26"/>
        <v>0</v>
      </c>
      <c r="W159" s="357">
        <f t="shared" si="27"/>
        <v>0</v>
      </c>
      <c r="X159" s="357">
        <f t="shared" si="28"/>
        <v>0</v>
      </c>
      <c r="Y159" s="357">
        <f t="shared" si="29"/>
        <v>0</v>
      </c>
      <c r="Z159" s="357">
        <f t="shared" si="30"/>
        <v>0</v>
      </c>
    </row>
    <row r="160" spans="1:26" ht="14.5" x14ac:dyDescent="0.35">
      <c r="A160" s="356">
        <f>'2A Typical MK Straf'!B160</f>
        <v>0</v>
      </c>
      <c r="B160" s="356">
        <f>'2A Typical MK Straf'!C160</f>
        <v>0</v>
      </c>
      <c r="C160" s="356" t="str">
        <f>'2A Typical MK Straf'!E160</f>
        <v>component 156</v>
      </c>
      <c r="D160" s="449">
        <f>'2A Typical MK Straf'!K160</f>
        <v>0</v>
      </c>
      <c r="E160" s="361"/>
      <c r="F160" s="408"/>
      <c r="G160" s="408"/>
      <c r="H160" s="408"/>
      <c r="I160" s="408"/>
      <c r="J160" s="408"/>
      <c r="K160" s="408"/>
      <c r="L160" s="408"/>
      <c r="M160" s="408"/>
      <c r="N160" s="408"/>
      <c r="O160" s="408"/>
      <c r="Q160" s="357">
        <f t="shared" si="21"/>
        <v>0</v>
      </c>
      <c r="R160" s="357">
        <f t="shared" si="22"/>
        <v>0</v>
      </c>
      <c r="S160" s="357">
        <f t="shared" si="23"/>
        <v>0</v>
      </c>
      <c r="T160" s="357">
        <f t="shared" si="24"/>
        <v>0</v>
      </c>
      <c r="U160" s="357">
        <f t="shared" si="25"/>
        <v>0</v>
      </c>
      <c r="V160" s="357">
        <f t="shared" si="26"/>
        <v>0</v>
      </c>
      <c r="W160" s="357">
        <f t="shared" si="27"/>
        <v>0</v>
      </c>
      <c r="X160" s="357">
        <f t="shared" si="28"/>
        <v>0</v>
      </c>
      <c r="Y160" s="357">
        <f t="shared" si="29"/>
        <v>0</v>
      </c>
      <c r="Z160" s="357">
        <f t="shared" si="30"/>
        <v>0</v>
      </c>
    </row>
    <row r="161" spans="1:26" ht="14.5" x14ac:dyDescent="0.35">
      <c r="A161" s="356">
        <f>'2A Typical MK Straf'!B161</f>
        <v>0</v>
      </c>
      <c r="B161" s="356">
        <f>'2A Typical MK Straf'!C161</f>
        <v>0</v>
      </c>
      <c r="C161" s="356" t="str">
        <f>'2A Typical MK Straf'!E161</f>
        <v>component 157</v>
      </c>
      <c r="D161" s="449">
        <f>'2A Typical MK Straf'!K161</f>
        <v>0</v>
      </c>
      <c r="E161" s="361"/>
      <c r="F161" s="408"/>
      <c r="G161" s="408"/>
      <c r="H161" s="408"/>
      <c r="I161" s="408"/>
      <c r="J161" s="408"/>
      <c r="K161" s="408"/>
      <c r="L161" s="408"/>
      <c r="M161" s="408"/>
      <c r="N161" s="408"/>
      <c r="O161" s="408"/>
      <c r="Q161" s="357">
        <f t="shared" si="21"/>
        <v>0</v>
      </c>
      <c r="R161" s="357">
        <f t="shared" si="22"/>
        <v>0</v>
      </c>
      <c r="S161" s="357">
        <f t="shared" si="23"/>
        <v>0</v>
      </c>
      <c r="T161" s="357">
        <f t="shared" si="24"/>
        <v>0</v>
      </c>
      <c r="U161" s="357">
        <f t="shared" si="25"/>
        <v>0</v>
      </c>
      <c r="V161" s="357">
        <f t="shared" si="26"/>
        <v>0</v>
      </c>
      <c r="W161" s="357">
        <f t="shared" si="27"/>
        <v>0</v>
      </c>
      <c r="X161" s="357">
        <f t="shared" si="28"/>
        <v>0</v>
      </c>
      <c r="Y161" s="357">
        <f t="shared" si="29"/>
        <v>0</v>
      </c>
      <c r="Z161" s="357">
        <f t="shared" si="30"/>
        <v>0</v>
      </c>
    </row>
    <row r="162" spans="1:26" ht="14.5" x14ac:dyDescent="0.35">
      <c r="A162" s="356">
        <f>'2A Typical MK Straf'!B162</f>
        <v>0</v>
      </c>
      <c r="B162" s="356">
        <f>'2A Typical MK Straf'!C162</f>
        <v>0</v>
      </c>
      <c r="C162" s="356" t="str">
        <f>'2A Typical MK Straf'!E162</f>
        <v>component 158</v>
      </c>
      <c r="D162" s="449">
        <f>'2A Typical MK Straf'!K162</f>
        <v>0</v>
      </c>
      <c r="E162" s="361"/>
      <c r="F162" s="408"/>
      <c r="G162" s="408"/>
      <c r="H162" s="408"/>
      <c r="I162" s="408"/>
      <c r="J162" s="408"/>
      <c r="K162" s="408"/>
      <c r="L162" s="408"/>
      <c r="M162" s="408"/>
      <c r="N162" s="408"/>
      <c r="O162" s="408"/>
      <c r="Q162" s="357">
        <f t="shared" si="21"/>
        <v>0</v>
      </c>
      <c r="R162" s="357">
        <f t="shared" si="22"/>
        <v>0</v>
      </c>
      <c r="S162" s="357">
        <f t="shared" si="23"/>
        <v>0</v>
      </c>
      <c r="T162" s="357">
        <f t="shared" si="24"/>
        <v>0</v>
      </c>
      <c r="U162" s="357">
        <f t="shared" si="25"/>
        <v>0</v>
      </c>
      <c r="V162" s="357">
        <f t="shared" si="26"/>
        <v>0</v>
      </c>
      <c r="W162" s="357">
        <f t="shared" si="27"/>
        <v>0</v>
      </c>
      <c r="X162" s="357">
        <f t="shared" si="28"/>
        <v>0</v>
      </c>
      <c r="Y162" s="357">
        <f t="shared" si="29"/>
        <v>0</v>
      </c>
      <c r="Z162" s="357">
        <f t="shared" si="30"/>
        <v>0</v>
      </c>
    </row>
    <row r="163" spans="1:26" ht="14.5" x14ac:dyDescent="0.35">
      <c r="A163" s="356">
        <f>'2A Typical MK Straf'!B163</f>
        <v>0</v>
      </c>
      <c r="B163" s="356">
        <f>'2A Typical MK Straf'!C163</f>
        <v>0</v>
      </c>
      <c r="C163" s="356" t="str">
        <f>'2A Typical MK Straf'!E163</f>
        <v>component 159</v>
      </c>
      <c r="D163" s="449">
        <f>'2A Typical MK Straf'!K163</f>
        <v>0</v>
      </c>
      <c r="E163" s="361"/>
      <c r="F163" s="408"/>
      <c r="G163" s="408"/>
      <c r="H163" s="408"/>
      <c r="I163" s="408"/>
      <c r="J163" s="408"/>
      <c r="K163" s="408"/>
      <c r="L163" s="408"/>
      <c r="M163" s="408"/>
      <c r="N163" s="408"/>
      <c r="O163" s="408"/>
      <c r="Q163" s="357">
        <f t="shared" si="21"/>
        <v>0</v>
      </c>
      <c r="R163" s="357">
        <f t="shared" si="22"/>
        <v>0</v>
      </c>
      <c r="S163" s="357">
        <f t="shared" si="23"/>
        <v>0</v>
      </c>
      <c r="T163" s="357">
        <f t="shared" si="24"/>
        <v>0</v>
      </c>
      <c r="U163" s="357">
        <f t="shared" si="25"/>
        <v>0</v>
      </c>
      <c r="V163" s="357">
        <f t="shared" si="26"/>
        <v>0</v>
      </c>
      <c r="W163" s="357">
        <f t="shared" si="27"/>
        <v>0</v>
      </c>
      <c r="X163" s="357">
        <f t="shared" si="28"/>
        <v>0</v>
      </c>
      <c r="Y163" s="357">
        <f t="shared" si="29"/>
        <v>0</v>
      </c>
      <c r="Z163" s="357">
        <f t="shared" si="30"/>
        <v>0</v>
      </c>
    </row>
    <row r="164" spans="1:26" ht="14.5" x14ac:dyDescent="0.35">
      <c r="A164" s="356">
        <f>'2A Typical MK Straf'!B164</f>
        <v>0</v>
      </c>
      <c r="B164" s="356">
        <f>'2A Typical MK Straf'!C164</f>
        <v>0</v>
      </c>
      <c r="C164" s="356" t="str">
        <f>'2A Typical MK Straf'!E164</f>
        <v>component 160</v>
      </c>
      <c r="D164" s="449">
        <f>'2A Typical MK Straf'!K164</f>
        <v>0</v>
      </c>
      <c r="E164" s="361"/>
      <c r="F164" s="408"/>
      <c r="G164" s="408"/>
      <c r="H164" s="408"/>
      <c r="I164" s="408"/>
      <c r="J164" s="408"/>
      <c r="K164" s="408"/>
      <c r="L164" s="408"/>
      <c r="M164" s="408"/>
      <c r="N164" s="408"/>
      <c r="O164" s="408"/>
      <c r="Q164" s="357">
        <f t="shared" si="21"/>
        <v>0</v>
      </c>
      <c r="R164" s="357">
        <f t="shared" si="22"/>
        <v>0</v>
      </c>
      <c r="S164" s="357">
        <f t="shared" si="23"/>
        <v>0</v>
      </c>
      <c r="T164" s="357">
        <f t="shared" si="24"/>
        <v>0</v>
      </c>
      <c r="U164" s="357">
        <f t="shared" si="25"/>
        <v>0</v>
      </c>
      <c r="V164" s="357">
        <f t="shared" si="26"/>
        <v>0</v>
      </c>
      <c r="W164" s="357">
        <f t="shared" si="27"/>
        <v>0</v>
      </c>
      <c r="X164" s="357">
        <f t="shared" si="28"/>
        <v>0</v>
      </c>
      <c r="Y164" s="357">
        <f t="shared" si="29"/>
        <v>0</v>
      </c>
      <c r="Z164" s="357">
        <f t="shared" si="30"/>
        <v>0</v>
      </c>
    </row>
    <row r="165" spans="1:26" ht="14.5" x14ac:dyDescent="0.35">
      <c r="A165" s="356">
        <f>'2A Typical MK Straf'!B165</f>
        <v>0</v>
      </c>
      <c r="B165" s="356">
        <f>'2A Typical MK Straf'!C165</f>
        <v>0</v>
      </c>
      <c r="C165" s="356" t="str">
        <f>'2A Typical MK Straf'!E165</f>
        <v>component 161</v>
      </c>
      <c r="D165" s="449">
        <f>'2A Typical MK Straf'!K165</f>
        <v>0</v>
      </c>
      <c r="E165" s="361"/>
      <c r="F165" s="408"/>
      <c r="G165" s="408"/>
      <c r="H165" s="408"/>
      <c r="I165" s="408"/>
      <c r="J165" s="408"/>
      <c r="K165" s="408"/>
      <c r="L165" s="408"/>
      <c r="M165" s="408"/>
      <c r="N165" s="408"/>
      <c r="O165" s="408"/>
      <c r="Q165" s="357">
        <f t="shared" ref="Q165:Q201" si="31">$D165*F165</f>
        <v>0</v>
      </c>
      <c r="R165" s="357">
        <f t="shared" ref="R165:R201" si="32">$D165*G165</f>
        <v>0</v>
      </c>
      <c r="S165" s="357">
        <f t="shared" ref="S165:S201" si="33">$D165*H165</f>
        <v>0</v>
      </c>
      <c r="T165" s="357">
        <f t="shared" ref="T165:T201" si="34">$D165*I165</f>
        <v>0</v>
      </c>
      <c r="U165" s="357">
        <f t="shared" ref="U165:U201" si="35">$D165*J165</f>
        <v>0</v>
      </c>
      <c r="V165" s="357">
        <f t="shared" ref="V165:V201" si="36">$D165*K165</f>
        <v>0</v>
      </c>
      <c r="W165" s="357">
        <f t="shared" ref="W165:W201" si="37">$D165*L165</f>
        <v>0</v>
      </c>
      <c r="X165" s="357">
        <f t="shared" ref="X165:X201" si="38">$D165*M165</f>
        <v>0</v>
      </c>
      <c r="Y165" s="357">
        <f t="shared" ref="Y165:Y201" si="39">$D165*N165</f>
        <v>0</v>
      </c>
      <c r="Z165" s="357">
        <f t="shared" ref="Z165:Z201" si="40">$D165*O165</f>
        <v>0</v>
      </c>
    </row>
    <row r="166" spans="1:26" ht="14.5" x14ac:dyDescent="0.35">
      <c r="A166" s="356">
        <f>'2A Typical MK Straf'!B166</f>
        <v>0</v>
      </c>
      <c r="B166" s="356">
        <f>'2A Typical MK Straf'!C166</f>
        <v>0</v>
      </c>
      <c r="C166" s="356" t="str">
        <f>'2A Typical MK Straf'!E166</f>
        <v>component 162</v>
      </c>
      <c r="D166" s="449">
        <f>'2A Typical MK Straf'!K166</f>
        <v>0</v>
      </c>
      <c r="E166" s="361"/>
      <c r="F166" s="408"/>
      <c r="G166" s="408"/>
      <c r="H166" s="408"/>
      <c r="I166" s="408"/>
      <c r="J166" s="408"/>
      <c r="K166" s="408"/>
      <c r="L166" s="408"/>
      <c r="M166" s="408"/>
      <c r="N166" s="408"/>
      <c r="O166" s="408"/>
      <c r="Q166" s="357">
        <f t="shared" si="31"/>
        <v>0</v>
      </c>
      <c r="R166" s="357">
        <f t="shared" si="32"/>
        <v>0</v>
      </c>
      <c r="S166" s="357">
        <f t="shared" si="33"/>
        <v>0</v>
      </c>
      <c r="T166" s="357">
        <f t="shared" si="34"/>
        <v>0</v>
      </c>
      <c r="U166" s="357">
        <f t="shared" si="35"/>
        <v>0</v>
      </c>
      <c r="V166" s="357">
        <f t="shared" si="36"/>
        <v>0</v>
      </c>
      <c r="W166" s="357">
        <f t="shared" si="37"/>
        <v>0</v>
      </c>
      <c r="X166" s="357">
        <f t="shared" si="38"/>
        <v>0</v>
      </c>
      <c r="Y166" s="357">
        <f t="shared" si="39"/>
        <v>0</v>
      </c>
      <c r="Z166" s="357">
        <f t="shared" si="40"/>
        <v>0</v>
      </c>
    </row>
    <row r="167" spans="1:26" ht="14.5" x14ac:dyDescent="0.35">
      <c r="A167" s="356">
        <f>'2A Typical MK Straf'!B167</f>
        <v>0</v>
      </c>
      <c r="B167" s="356">
        <f>'2A Typical MK Straf'!C167</f>
        <v>0</v>
      </c>
      <c r="C167" s="356" t="str">
        <f>'2A Typical MK Straf'!E167</f>
        <v>component 163</v>
      </c>
      <c r="D167" s="449">
        <f>'2A Typical MK Straf'!K167</f>
        <v>0</v>
      </c>
      <c r="E167" s="361"/>
      <c r="F167" s="408"/>
      <c r="G167" s="408"/>
      <c r="H167" s="408"/>
      <c r="I167" s="408"/>
      <c r="J167" s="408"/>
      <c r="K167" s="408"/>
      <c r="L167" s="408"/>
      <c r="M167" s="408"/>
      <c r="N167" s="408"/>
      <c r="O167" s="408"/>
      <c r="Q167" s="357">
        <f t="shared" si="31"/>
        <v>0</v>
      </c>
      <c r="R167" s="357">
        <f t="shared" si="32"/>
        <v>0</v>
      </c>
      <c r="S167" s="357">
        <f t="shared" si="33"/>
        <v>0</v>
      </c>
      <c r="T167" s="357">
        <f t="shared" si="34"/>
        <v>0</v>
      </c>
      <c r="U167" s="357">
        <f t="shared" si="35"/>
        <v>0</v>
      </c>
      <c r="V167" s="357">
        <f t="shared" si="36"/>
        <v>0</v>
      </c>
      <c r="W167" s="357">
        <f t="shared" si="37"/>
        <v>0</v>
      </c>
      <c r="X167" s="357">
        <f t="shared" si="38"/>
        <v>0</v>
      </c>
      <c r="Y167" s="357">
        <f t="shared" si="39"/>
        <v>0</v>
      </c>
      <c r="Z167" s="357">
        <f t="shared" si="40"/>
        <v>0</v>
      </c>
    </row>
    <row r="168" spans="1:26" ht="14.5" x14ac:dyDescent="0.35">
      <c r="A168" s="356">
        <f>'2A Typical MK Straf'!B168</f>
        <v>0</v>
      </c>
      <c r="B168" s="356">
        <f>'2A Typical MK Straf'!C168</f>
        <v>0</v>
      </c>
      <c r="C168" s="356" t="str">
        <f>'2A Typical MK Straf'!E168</f>
        <v>component 164</v>
      </c>
      <c r="D168" s="449">
        <f>'2A Typical MK Straf'!K168</f>
        <v>0</v>
      </c>
      <c r="E168" s="361"/>
      <c r="F168" s="408"/>
      <c r="G168" s="408"/>
      <c r="H168" s="408"/>
      <c r="I168" s="408"/>
      <c r="J168" s="408"/>
      <c r="K168" s="408"/>
      <c r="L168" s="408"/>
      <c r="M168" s="408"/>
      <c r="N168" s="408"/>
      <c r="O168" s="408"/>
      <c r="Q168" s="357">
        <f t="shared" si="31"/>
        <v>0</v>
      </c>
      <c r="R168" s="357">
        <f t="shared" si="32"/>
        <v>0</v>
      </c>
      <c r="S168" s="357">
        <f t="shared" si="33"/>
        <v>0</v>
      </c>
      <c r="T168" s="357">
        <f t="shared" si="34"/>
        <v>0</v>
      </c>
      <c r="U168" s="357">
        <f t="shared" si="35"/>
        <v>0</v>
      </c>
      <c r="V168" s="357">
        <f t="shared" si="36"/>
        <v>0</v>
      </c>
      <c r="W168" s="357">
        <f t="shared" si="37"/>
        <v>0</v>
      </c>
      <c r="X168" s="357">
        <f t="shared" si="38"/>
        <v>0</v>
      </c>
      <c r="Y168" s="357">
        <f t="shared" si="39"/>
        <v>0</v>
      </c>
      <c r="Z168" s="357">
        <f t="shared" si="40"/>
        <v>0</v>
      </c>
    </row>
    <row r="169" spans="1:26" ht="14.5" x14ac:dyDescent="0.35">
      <c r="A169" s="356">
        <f>'2A Typical MK Straf'!B169</f>
        <v>0</v>
      </c>
      <c r="B169" s="356">
        <f>'2A Typical MK Straf'!C169</f>
        <v>0</v>
      </c>
      <c r="C169" s="356" t="str">
        <f>'2A Typical MK Straf'!E169</f>
        <v>component 165</v>
      </c>
      <c r="D169" s="449">
        <f>'2A Typical MK Straf'!K169</f>
        <v>0</v>
      </c>
      <c r="E169" s="361"/>
      <c r="F169" s="408"/>
      <c r="G169" s="408"/>
      <c r="H169" s="408"/>
      <c r="I169" s="408"/>
      <c r="J169" s="408"/>
      <c r="K169" s="408"/>
      <c r="L169" s="408"/>
      <c r="M169" s="408"/>
      <c r="N169" s="408"/>
      <c r="O169" s="408"/>
      <c r="Q169" s="357">
        <f t="shared" si="31"/>
        <v>0</v>
      </c>
      <c r="R169" s="357">
        <f t="shared" si="32"/>
        <v>0</v>
      </c>
      <c r="S169" s="357">
        <f t="shared" si="33"/>
        <v>0</v>
      </c>
      <c r="T169" s="357">
        <f t="shared" si="34"/>
        <v>0</v>
      </c>
      <c r="U169" s="357">
        <f t="shared" si="35"/>
        <v>0</v>
      </c>
      <c r="V169" s="357">
        <f t="shared" si="36"/>
        <v>0</v>
      </c>
      <c r="W169" s="357">
        <f t="shared" si="37"/>
        <v>0</v>
      </c>
      <c r="X169" s="357">
        <f t="shared" si="38"/>
        <v>0</v>
      </c>
      <c r="Y169" s="357">
        <f t="shared" si="39"/>
        <v>0</v>
      </c>
      <c r="Z169" s="357">
        <f t="shared" si="40"/>
        <v>0</v>
      </c>
    </row>
    <row r="170" spans="1:26" ht="14.5" x14ac:dyDescent="0.35">
      <c r="A170" s="356">
        <f>'2A Typical MK Straf'!B170</f>
        <v>0</v>
      </c>
      <c r="B170" s="356">
        <f>'2A Typical MK Straf'!C170</f>
        <v>0</v>
      </c>
      <c r="C170" s="356" t="str">
        <f>'2A Typical MK Straf'!E170</f>
        <v>component 166</v>
      </c>
      <c r="D170" s="449">
        <f>'2A Typical MK Straf'!K170</f>
        <v>0</v>
      </c>
      <c r="E170" s="361"/>
      <c r="F170" s="408"/>
      <c r="G170" s="408"/>
      <c r="H170" s="408"/>
      <c r="I170" s="408"/>
      <c r="J170" s="408"/>
      <c r="K170" s="408"/>
      <c r="L170" s="408"/>
      <c r="M170" s="408"/>
      <c r="N170" s="408"/>
      <c r="O170" s="408"/>
      <c r="Q170" s="357">
        <f t="shared" si="31"/>
        <v>0</v>
      </c>
      <c r="R170" s="357">
        <f t="shared" si="32"/>
        <v>0</v>
      </c>
      <c r="S170" s="357">
        <f t="shared" si="33"/>
        <v>0</v>
      </c>
      <c r="T170" s="357">
        <f t="shared" si="34"/>
        <v>0</v>
      </c>
      <c r="U170" s="357">
        <f t="shared" si="35"/>
        <v>0</v>
      </c>
      <c r="V170" s="357">
        <f t="shared" si="36"/>
        <v>0</v>
      </c>
      <c r="W170" s="357">
        <f t="shared" si="37"/>
        <v>0</v>
      </c>
      <c r="X170" s="357">
        <f t="shared" si="38"/>
        <v>0</v>
      </c>
      <c r="Y170" s="357">
        <f t="shared" si="39"/>
        <v>0</v>
      </c>
      <c r="Z170" s="357">
        <f t="shared" si="40"/>
        <v>0</v>
      </c>
    </row>
    <row r="171" spans="1:26" ht="14.5" x14ac:dyDescent="0.35">
      <c r="A171" s="356">
        <f>'2A Typical MK Straf'!B171</f>
        <v>0</v>
      </c>
      <c r="B171" s="356">
        <f>'2A Typical MK Straf'!C171</f>
        <v>0</v>
      </c>
      <c r="C171" s="356" t="str">
        <f>'2A Typical MK Straf'!E171</f>
        <v>component 167</v>
      </c>
      <c r="D171" s="449">
        <f>'2A Typical MK Straf'!K171</f>
        <v>0</v>
      </c>
      <c r="E171" s="361"/>
      <c r="F171" s="408"/>
      <c r="G171" s="408"/>
      <c r="H171" s="408"/>
      <c r="I171" s="408"/>
      <c r="J171" s="408"/>
      <c r="K171" s="408"/>
      <c r="L171" s="408"/>
      <c r="M171" s="408"/>
      <c r="N171" s="408"/>
      <c r="O171" s="408"/>
      <c r="Q171" s="357">
        <f t="shared" si="31"/>
        <v>0</v>
      </c>
      <c r="R171" s="357">
        <f t="shared" si="32"/>
        <v>0</v>
      </c>
      <c r="S171" s="357">
        <f t="shared" si="33"/>
        <v>0</v>
      </c>
      <c r="T171" s="357">
        <f t="shared" si="34"/>
        <v>0</v>
      </c>
      <c r="U171" s="357">
        <f t="shared" si="35"/>
        <v>0</v>
      </c>
      <c r="V171" s="357">
        <f t="shared" si="36"/>
        <v>0</v>
      </c>
      <c r="W171" s="357">
        <f t="shared" si="37"/>
        <v>0</v>
      </c>
      <c r="X171" s="357">
        <f t="shared" si="38"/>
        <v>0</v>
      </c>
      <c r="Y171" s="357">
        <f t="shared" si="39"/>
        <v>0</v>
      </c>
      <c r="Z171" s="357">
        <f t="shared" si="40"/>
        <v>0</v>
      </c>
    </row>
    <row r="172" spans="1:26" ht="14.5" x14ac:dyDescent="0.35">
      <c r="A172" s="356">
        <f>'2A Typical MK Straf'!B172</f>
        <v>0</v>
      </c>
      <c r="B172" s="356">
        <f>'2A Typical MK Straf'!C172</f>
        <v>0</v>
      </c>
      <c r="C172" s="356" t="str">
        <f>'2A Typical MK Straf'!E172</f>
        <v>component 168</v>
      </c>
      <c r="D172" s="449">
        <f>'2A Typical MK Straf'!K172</f>
        <v>0</v>
      </c>
      <c r="E172" s="361"/>
      <c r="F172" s="408"/>
      <c r="G172" s="408"/>
      <c r="H172" s="408"/>
      <c r="I172" s="408"/>
      <c r="J172" s="408"/>
      <c r="K172" s="408"/>
      <c r="L172" s="408"/>
      <c r="M172" s="408"/>
      <c r="N172" s="408"/>
      <c r="O172" s="408"/>
      <c r="Q172" s="357">
        <f t="shared" si="31"/>
        <v>0</v>
      </c>
      <c r="R172" s="357">
        <f t="shared" si="32"/>
        <v>0</v>
      </c>
      <c r="S172" s="357">
        <f t="shared" si="33"/>
        <v>0</v>
      </c>
      <c r="T172" s="357">
        <f t="shared" si="34"/>
        <v>0</v>
      </c>
      <c r="U172" s="357">
        <f t="shared" si="35"/>
        <v>0</v>
      </c>
      <c r="V172" s="357">
        <f t="shared" si="36"/>
        <v>0</v>
      </c>
      <c r="W172" s="357">
        <f t="shared" si="37"/>
        <v>0</v>
      </c>
      <c r="X172" s="357">
        <f t="shared" si="38"/>
        <v>0</v>
      </c>
      <c r="Y172" s="357">
        <f t="shared" si="39"/>
        <v>0</v>
      </c>
      <c r="Z172" s="357">
        <f t="shared" si="40"/>
        <v>0</v>
      </c>
    </row>
    <row r="173" spans="1:26" ht="14.5" x14ac:dyDescent="0.35">
      <c r="A173" s="356">
        <f>'2A Typical MK Straf'!B173</f>
        <v>0</v>
      </c>
      <c r="B173" s="356">
        <f>'2A Typical MK Straf'!C173</f>
        <v>0</v>
      </c>
      <c r="C173" s="356" t="str">
        <f>'2A Typical MK Straf'!E173</f>
        <v>component 169</v>
      </c>
      <c r="D173" s="449">
        <f>'2A Typical MK Straf'!K173</f>
        <v>0</v>
      </c>
      <c r="E173" s="361"/>
      <c r="F173" s="408"/>
      <c r="G173" s="408"/>
      <c r="H173" s="408"/>
      <c r="I173" s="408"/>
      <c r="J173" s="408"/>
      <c r="K173" s="408"/>
      <c r="L173" s="408"/>
      <c r="M173" s="408"/>
      <c r="N173" s="408"/>
      <c r="O173" s="408"/>
      <c r="Q173" s="357">
        <f t="shared" si="31"/>
        <v>0</v>
      </c>
      <c r="R173" s="357">
        <f t="shared" si="32"/>
        <v>0</v>
      </c>
      <c r="S173" s="357">
        <f t="shared" si="33"/>
        <v>0</v>
      </c>
      <c r="T173" s="357">
        <f t="shared" si="34"/>
        <v>0</v>
      </c>
      <c r="U173" s="357">
        <f t="shared" si="35"/>
        <v>0</v>
      </c>
      <c r="V173" s="357">
        <f t="shared" si="36"/>
        <v>0</v>
      </c>
      <c r="W173" s="357">
        <f t="shared" si="37"/>
        <v>0</v>
      </c>
      <c r="X173" s="357">
        <f t="shared" si="38"/>
        <v>0</v>
      </c>
      <c r="Y173" s="357">
        <f t="shared" si="39"/>
        <v>0</v>
      </c>
      <c r="Z173" s="357">
        <f t="shared" si="40"/>
        <v>0</v>
      </c>
    </row>
    <row r="174" spans="1:26" ht="14.5" x14ac:dyDescent="0.35">
      <c r="A174" s="356">
        <f>'2A Typical MK Straf'!B174</f>
        <v>0</v>
      </c>
      <c r="B174" s="356">
        <f>'2A Typical MK Straf'!C174</f>
        <v>0</v>
      </c>
      <c r="C174" s="356" t="str">
        <f>'2A Typical MK Straf'!E174</f>
        <v>component 170</v>
      </c>
      <c r="D174" s="449">
        <f>'2A Typical MK Straf'!K174</f>
        <v>0</v>
      </c>
      <c r="E174" s="361"/>
      <c r="F174" s="408"/>
      <c r="G174" s="408"/>
      <c r="H174" s="408"/>
      <c r="I174" s="408"/>
      <c r="J174" s="408"/>
      <c r="K174" s="408"/>
      <c r="L174" s="408"/>
      <c r="M174" s="408"/>
      <c r="N174" s="408"/>
      <c r="O174" s="408"/>
      <c r="Q174" s="357">
        <f t="shared" si="31"/>
        <v>0</v>
      </c>
      <c r="R174" s="357">
        <f t="shared" si="32"/>
        <v>0</v>
      </c>
      <c r="S174" s="357">
        <f t="shared" si="33"/>
        <v>0</v>
      </c>
      <c r="T174" s="357">
        <f t="shared" si="34"/>
        <v>0</v>
      </c>
      <c r="U174" s="357">
        <f t="shared" si="35"/>
        <v>0</v>
      </c>
      <c r="V174" s="357">
        <f t="shared" si="36"/>
        <v>0</v>
      </c>
      <c r="W174" s="357">
        <f t="shared" si="37"/>
        <v>0</v>
      </c>
      <c r="X174" s="357">
        <f t="shared" si="38"/>
        <v>0</v>
      </c>
      <c r="Y174" s="357">
        <f t="shared" si="39"/>
        <v>0</v>
      </c>
      <c r="Z174" s="357">
        <f t="shared" si="40"/>
        <v>0</v>
      </c>
    </row>
    <row r="175" spans="1:26" ht="14.5" x14ac:dyDescent="0.35">
      <c r="A175" s="356">
        <f>'2A Typical MK Straf'!B175</f>
        <v>0</v>
      </c>
      <c r="B175" s="356">
        <f>'2A Typical MK Straf'!C175</f>
        <v>0</v>
      </c>
      <c r="C175" s="356" t="str">
        <f>'2A Typical MK Straf'!E175</f>
        <v>component 171</v>
      </c>
      <c r="D175" s="449">
        <f>'2A Typical MK Straf'!K175</f>
        <v>0</v>
      </c>
      <c r="E175" s="361"/>
      <c r="F175" s="408"/>
      <c r="G175" s="408"/>
      <c r="H175" s="408"/>
      <c r="I175" s="408"/>
      <c r="J175" s="408"/>
      <c r="K175" s="408"/>
      <c r="L175" s="408"/>
      <c r="M175" s="408"/>
      <c r="N175" s="408"/>
      <c r="O175" s="408"/>
      <c r="Q175" s="357">
        <f t="shared" si="31"/>
        <v>0</v>
      </c>
      <c r="R175" s="357">
        <f t="shared" si="32"/>
        <v>0</v>
      </c>
      <c r="S175" s="357">
        <f t="shared" si="33"/>
        <v>0</v>
      </c>
      <c r="T175" s="357">
        <f t="shared" si="34"/>
        <v>0</v>
      </c>
      <c r="U175" s="357">
        <f t="shared" si="35"/>
        <v>0</v>
      </c>
      <c r="V175" s="357">
        <f t="shared" si="36"/>
        <v>0</v>
      </c>
      <c r="W175" s="357">
        <f t="shared" si="37"/>
        <v>0</v>
      </c>
      <c r="X175" s="357">
        <f t="shared" si="38"/>
        <v>0</v>
      </c>
      <c r="Y175" s="357">
        <f t="shared" si="39"/>
        <v>0</v>
      </c>
      <c r="Z175" s="357">
        <f t="shared" si="40"/>
        <v>0</v>
      </c>
    </row>
    <row r="176" spans="1:26" ht="14.5" x14ac:dyDescent="0.35">
      <c r="A176" s="356">
        <f>'2A Typical MK Straf'!B176</f>
        <v>0</v>
      </c>
      <c r="B176" s="356">
        <f>'2A Typical MK Straf'!C176</f>
        <v>0</v>
      </c>
      <c r="C176" s="356" t="str">
        <f>'2A Typical MK Straf'!E176</f>
        <v>component 172</v>
      </c>
      <c r="D176" s="449">
        <f>'2A Typical MK Straf'!K176</f>
        <v>0</v>
      </c>
      <c r="E176" s="361"/>
      <c r="F176" s="408"/>
      <c r="G176" s="408"/>
      <c r="H176" s="408"/>
      <c r="I176" s="408"/>
      <c r="J176" s="408"/>
      <c r="K176" s="408"/>
      <c r="L176" s="408"/>
      <c r="M176" s="408"/>
      <c r="N176" s="408"/>
      <c r="O176" s="408"/>
      <c r="Q176" s="357">
        <f t="shared" si="31"/>
        <v>0</v>
      </c>
      <c r="R176" s="357">
        <f t="shared" si="32"/>
        <v>0</v>
      </c>
      <c r="S176" s="357">
        <f t="shared" si="33"/>
        <v>0</v>
      </c>
      <c r="T176" s="357">
        <f t="shared" si="34"/>
        <v>0</v>
      </c>
      <c r="U176" s="357">
        <f t="shared" si="35"/>
        <v>0</v>
      </c>
      <c r="V176" s="357">
        <f t="shared" si="36"/>
        <v>0</v>
      </c>
      <c r="W176" s="357">
        <f t="shared" si="37"/>
        <v>0</v>
      </c>
      <c r="X176" s="357">
        <f t="shared" si="38"/>
        <v>0</v>
      </c>
      <c r="Y176" s="357">
        <f t="shared" si="39"/>
        <v>0</v>
      </c>
      <c r="Z176" s="357">
        <f t="shared" si="40"/>
        <v>0</v>
      </c>
    </row>
    <row r="177" spans="1:26" ht="14.5" x14ac:dyDescent="0.35">
      <c r="A177" s="356">
        <f>'2A Typical MK Straf'!B177</f>
        <v>0</v>
      </c>
      <c r="B177" s="356">
        <f>'2A Typical MK Straf'!C177</f>
        <v>0</v>
      </c>
      <c r="C177" s="356" t="str">
        <f>'2A Typical MK Straf'!E177</f>
        <v>component 173</v>
      </c>
      <c r="D177" s="449">
        <f>'2A Typical MK Straf'!K177</f>
        <v>0</v>
      </c>
      <c r="E177" s="361"/>
      <c r="F177" s="408"/>
      <c r="G177" s="408"/>
      <c r="H177" s="408"/>
      <c r="I177" s="408"/>
      <c r="J177" s="408"/>
      <c r="K177" s="408"/>
      <c r="L177" s="408"/>
      <c r="M177" s="408"/>
      <c r="N177" s="408"/>
      <c r="O177" s="408"/>
      <c r="Q177" s="357">
        <f t="shared" si="31"/>
        <v>0</v>
      </c>
      <c r="R177" s="357">
        <f t="shared" si="32"/>
        <v>0</v>
      </c>
      <c r="S177" s="357">
        <f t="shared" si="33"/>
        <v>0</v>
      </c>
      <c r="T177" s="357">
        <f t="shared" si="34"/>
        <v>0</v>
      </c>
      <c r="U177" s="357">
        <f t="shared" si="35"/>
        <v>0</v>
      </c>
      <c r="V177" s="357">
        <f t="shared" si="36"/>
        <v>0</v>
      </c>
      <c r="W177" s="357">
        <f t="shared" si="37"/>
        <v>0</v>
      </c>
      <c r="X177" s="357">
        <f t="shared" si="38"/>
        <v>0</v>
      </c>
      <c r="Y177" s="357">
        <f t="shared" si="39"/>
        <v>0</v>
      </c>
      <c r="Z177" s="357">
        <f t="shared" si="40"/>
        <v>0</v>
      </c>
    </row>
    <row r="178" spans="1:26" ht="14.5" x14ac:dyDescent="0.35">
      <c r="A178" s="356">
        <f>'2A Typical MK Straf'!B178</f>
        <v>0</v>
      </c>
      <c r="B178" s="356">
        <f>'2A Typical MK Straf'!C178</f>
        <v>0</v>
      </c>
      <c r="C178" s="356" t="str">
        <f>'2A Typical MK Straf'!E178</f>
        <v>component 174</v>
      </c>
      <c r="D178" s="449">
        <f>'2A Typical MK Straf'!K178</f>
        <v>0</v>
      </c>
      <c r="E178" s="361"/>
      <c r="F178" s="408"/>
      <c r="G178" s="408"/>
      <c r="H178" s="408"/>
      <c r="I178" s="408"/>
      <c r="J178" s="408"/>
      <c r="K178" s="408"/>
      <c r="L178" s="408"/>
      <c r="M178" s="408"/>
      <c r="N178" s="408"/>
      <c r="O178" s="408"/>
      <c r="Q178" s="357">
        <f t="shared" si="31"/>
        <v>0</v>
      </c>
      <c r="R178" s="357">
        <f t="shared" si="32"/>
        <v>0</v>
      </c>
      <c r="S178" s="357">
        <f t="shared" si="33"/>
        <v>0</v>
      </c>
      <c r="T178" s="357">
        <f t="shared" si="34"/>
        <v>0</v>
      </c>
      <c r="U178" s="357">
        <f t="shared" si="35"/>
        <v>0</v>
      </c>
      <c r="V178" s="357">
        <f t="shared" si="36"/>
        <v>0</v>
      </c>
      <c r="W178" s="357">
        <f t="shared" si="37"/>
        <v>0</v>
      </c>
      <c r="X178" s="357">
        <f t="shared" si="38"/>
        <v>0</v>
      </c>
      <c r="Y178" s="357">
        <f t="shared" si="39"/>
        <v>0</v>
      </c>
      <c r="Z178" s="357">
        <f t="shared" si="40"/>
        <v>0</v>
      </c>
    </row>
    <row r="179" spans="1:26" ht="14.5" x14ac:dyDescent="0.35">
      <c r="A179" s="356">
        <f>'2A Typical MK Straf'!B179</f>
        <v>0</v>
      </c>
      <c r="B179" s="356">
        <f>'2A Typical MK Straf'!C179</f>
        <v>0</v>
      </c>
      <c r="C179" s="356" t="str">
        <f>'2A Typical MK Straf'!E179</f>
        <v>component 175</v>
      </c>
      <c r="D179" s="449">
        <f>'2A Typical MK Straf'!K179</f>
        <v>0</v>
      </c>
      <c r="E179" s="361"/>
      <c r="F179" s="408"/>
      <c r="G179" s="408"/>
      <c r="H179" s="408"/>
      <c r="I179" s="408"/>
      <c r="J179" s="408"/>
      <c r="K179" s="408"/>
      <c r="L179" s="408"/>
      <c r="M179" s="408"/>
      <c r="N179" s="408"/>
      <c r="O179" s="408"/>
      <c r="Q179" s="357">
        <f t="shared" si="31"/>
        <v>0</v>
      </c>
      <c r="R179" s="357">
        <f t="shared" si="32"/>
        <v>0</v>
      </c>
      <c r="S179" s="357">
        <f t="shared" si="33"/>
        <v>0</v>
      </c>
      <c r="T179" s="357">
        <f t="shared" si="34"/>
        <v>0</v>
      </c>
      <c r="U179" s="357">
        <f t="shared" si="35"/>
        <v>0</v>
      </c>
      <c r="V179" s="357">
        <f t="shared" si="36"/>
        <v>0</v>
      </c>
      <c r="W179" s="357">
        <f t="shared" si="37"/>
        <v>0</v>
      </c>
      <c r="X179" s="357">
        <f t="shared" si="38"/>
        <v>0</v>
      </c>
      <c r="Y179" s="357">
        <f t="shared" si="39"/>
        <v>0</v>
      </c>
      <c r="Z179" s="357">
        <f t="shared" si="40"/>
        <v>0</v>
      </c>
    </row>
    <row r="180" spans="1:26" ht="14.5" x14ac:dyDescent="0.35">
      <c r="A180" s="356">
        <f>'2A Typical MK Straf'!B180</f>
        <v>0</v>
      </c>
      <c r="B180" s="356">
        <f>'2A Typical MK Straf'!C180</f>
        <v>0</v>
      </c>
      <c r="C180" s="356" t="str">
        <f>'2A Typical MK Straf'!E180</f>
        <v>component 176</v>
      </c>
      <c r="D180" s="449">
        <f>'2A Typical MK Straf'!K180</f>
        <v>0</v>
      </c>
      <c r="E180" s="361"/>
      <c r="F180" s="408"/>
      <c r="G180" s="408"/>
      <c r="H180" s="408"/>
      <c r="I180" s="408"/>
      <c r="J180" s="408"/>
      <c r="K180" s="408"/>
      <c r="L180" s="408"/>
      <c r="M180" s="408"/>
      <c r="N180" s="408"/>
      <c r="O180" s="408"/>
      <c r="Q180" s="357">
        <f t="shared" si="31"/>
        <v>0</v>
      </c>
      <c r="R180" s="357">
        <f t="shared" si="32"/>
        <v>0</v>
      </c>
      <c r="S180" s="357">
        <f t="shared" si="33"/>
        <v>0</v>
      </c>
      <c r="T180" s="357">
        <f t="shared" si="34"/>
        <v>0</v>
      </c>
      <c r="U180" s="357">
        <f t="shared" si="35"/>
        <v>0</v>
      </c>
      <c r="V180" s="357">
        <f t="shared" si="36"/>
        <v>0</v>
      </c>
      <c r="W180" s="357">
        <f t="shared" si="37"/>
        <v>0</v>
      </c>
      <c r="X180" s="357">
        <f t="shared" si="38"/>
        <v>0</v>
      </c>
      <c r="Y180" s="357">
        <f t="shared" si="39"/>
        <v>0</v>
      </c>
      <c r="Z180" s="357">
        <f t="shared" si="40"/>
        <v>0</v>
      </c>
    </row>
    <row r="181" spans="1:26" ht="14.5" x14ac:dyDescent="0.35">
      <c r="A181" s="356">
        <f>'2A Typical MK Straf'!B181</f>
        <v>0</v>
      </c>
      <c r="B181" s="356">
        <f>'2A Typical MK Straf'!C181</f>
        <v>0</v>
      </c>
      <c r="C181" s="356" t="str">
        <f>'2A Typical MK Straf'!E181</f>
        <v>component 177</v>
      </c>
      <c r="D181" s="449">
        <f>'2A Typical MK Straf'!K181</f>
        <v>0</v>
      </c>
      <c r="E181" s="361"/>
      <c r="F181" s="408"/>
      <c r="G181" s="408"/>
      <c r="H181" s="408"/>
      <c r="I181" s="408"/>
      <c r="J181" s="408"/>
      <c r="K181" s="408"/>
      <c r="L181" s="408"/>
      <c r="M181" s="408"/>
      <c r="N181" s="408"/>
      <c r="O181" s="408"/>
      <c r="Q181" s="357">
        <f t="shared" si="31"/>
        <v>0</v>
      </c>
      <c r="R181" s="357">
        <f t="shared" si="32"/>
        <v>0</v>
      </c>
      <c r="S181" s="357">
        <f t="shared" si="33"/>
        <v>0</v>
      </c>
      <c r="T181" s="357">
        <f t="shared" si="34"/>
        <v>0</v>
      </c>
      <c r="U181" s="357">
        <f t="shared" si="35"/>
        <v>0</v>
      </c>
      <c r="V181" s="357">
        <f t="shared" si="36"/>
        <v>0</v>
      </c>
      <c r="W181" s="357">
        <f t="shared" si="37"/>
        <v>0</v>
      </c>
      <c r="X181" s="357">
        <f t="shared" si="38"/>
        <v>0</v>
      </c>
      <c r="Y181" s="357">
        <f t="shared" si="39"/>
        <v>0</v>
      </c>
      <c r="Z181" s="357">
        <f t="shared" si="40"/>
        <v>0</v>
      </c>
    </row>
    <row r="182" spans="1:26" ht="14.5" x14ac:dyDescent="0.35">
      <c r="A182" s="356">
        <f>'2A Typical MK Straf'!B182</f>
        <v>0</v>
      </c>
      <c r="B182" s="356">
        <f>'2A Typical MK Straf'!C182</f>
        <v>0</v>
      </c>
      <c r="C182" s="356" t="str">
        <f>'2A Typical MK Straf'!E182</f>
        <v>component 178</v>
      </c>
      <c r="D182" s="449">
        <f>'2A Typical MK Straf'!K182</f>
        <v>0</v>
      </c>
      <c r="E182" s="361"/>
      <c r="F182" s="408"/>
      <c r="G182" s="408"/>
      <c r="H182" s="408"/>
      <c r="I182" s="408"/>
      <c r="J182" s="408"/>
      <c r="K182" s="408"/>
      <c r="L182" s="408"/>
      <c r="M182" s="408"/>
      <c r="N182" s="408"/>
      <c r="O182" s="408"/>
      <c r="Q182" s="357">
        <f t="shared" si="31"/>
        <v>0</v>
      </c>
      <c r="R182" s="357">
        <f t="shared" si="32"/>
        <v>0</v>
      </c>
      <c r="S182" s="357">
        <f t="shared" si="33"/>
        <v>0</v>
      </c>
      <c r="T182" s="357">
        <f t="shared" si="34"/>
        <v>0</v>
      </c>
      <c r="U182" s="357">
        <f t="shared" si="35"/>
        <v>0</v>
      </c>
      <c r="V182" s="357">
        <f t="shared" si="36"/>
        <v>0</v>
      </c>
      <c r="W182" s="357">
        <f t="shared" si="37"/>
        <v>0</v>
      </c>
      <c r="X182" s="357">
        <f t="shared" si="38"/>
        <v>0</v>
      </c>
      <c r="Y182" s="357">
        <f t="shared" si="39"/>
        <v>0</v>
      </c>
      <c r="Z182" s="357">
        <f t="shared" si="40"/>
        <v>0</v>
      </c>
    </row>
    <row r="183" spans="1:26" ht="14.5" x14ac:dyDescent="0.35">
      <c r="A183" s="356">
        <f>'2A Typical MK Straf'!B183</f>
        <v>0</v>
      </c>
      <c r="B183" s="356">
        <f>'2A Typical MK Straf'!C183</f>
        <v>0</v>
      </c>
      <c r="C183" s="356" t="str">
        <f>'2A Typical MK Straf'!E183</f>
        <v>component 179</v>
      </c>
      <c r="D183" s="449">
        <f>'2A Typical MK Straf'!K183</f>
        <v>0</v>
      </c>
      <c r="E183" s="361"/>
      <c r="F183" s="408"/>
      <c r="G183" s="408"/>
      <c r="H183" s="408"/>
      <c r="I183" s="408"/>
      <c r="J183" s="408"/>
      <c r="K183" s="408"/>
      <c r="L183" s="408"/>
      <c r="M183" s="408"/>
      <c r="N183" s="408"/>
      <c r="O183" s="408"/>
      <c r="Q183" s="357">
        <f t="shared" si="31"/>
        <v>0</v>
      </c>
      <c r="R183" s="357">
        <f t="shared" si="32"/>
        <v>0</v>
      </c>
      <c r="S183" s="357">
        <f t="shared" si="33"/>
        <v>0</v>
      </c>
      <c r="T183" s="357">
        <f t="shared" si="34"/>
        <v>0</v>
      </c>
      <c r="U183" s="357">
        <f t="shared" si="35"/>
        <v>0</v>
      </c>
      <c r="V183" s="357">
        <f t="shared" si="36"/>
        <v>0</v>
      </c>
      <c r="W183" s="357">
        <f t="shared" si="37"/>
        <v>0</v>
      </c>
      <c r="X183" s="357">
        <f t="shared" si="38"/>
        <v>0</v>
      </c>
      <c r="Y183" s="357">
        <f t="shared" si="39"/>
        <v>0</v>
      </c>
      <c r="Z183" s="357">
        <f t="shared" si="40"/>
        <v>0</v>
      </c>
    </row>
    <row r="184" spans="1:26" ht="14.5" x14ac:dyDescent="0.35">
      <c r="A184" s="356">
        <f>'2A Typical MK Straf'!B184</f>
        <v>0</v>
      </c>
      <c r="B184" s="356">
        <f>'2A Typical MK Straf'!C184</f>
        <v>0</v>
      </c>
      <c r="C184" s="356" t="str">
        <f>'2A Typical MK Straf'!E184</f>
        <v>component 180</v>
      </c>
      <c r="D184" s="449">
        <f>'2A Typical MK Straf'!K184</f>
        <v>0</v>
      </c>
      <c r="E184" s="361"/>
      <c r="F184" s="408"/>
      <c r="G184" s="408"/>
      <c r="H184" s="408"/>
      <c r="I184" s="408"/>
      <c r="J184" s="408"/>
      <c r="K184" s="408"/>
      <c r="L184" s="408"/>
      <c r="M184" s="408"/>
      <c r="N184" s="408"/>
      <c r="O184" s="408"/>
      <c r="Q184" s="357">
        <f t="shared" si="31"/>
        <v>0</v>
      </c>
      <c r="R184" s="357">
        <f t="shared" si="32"/>
        <v>0</v>
      </c>
      <c r="S184" s="357">
        <f t="shared" si="33"/>
        <v>0</v>
      </c>
      <c r="T184" s="357">
        <f t="shared" si="34"/>
        <v>0</v>
      </c>
      <c r="U184" s="357">
        <f t="shared" si="35"/>
        <v>0</v>
      </c>
      <c r="V184" s="357">
        <f t="shared" si="36"/>
        <v>0</v>
      </c>
      <c r="W184" s="357">
        <f t="shared" si="37"/>
        <v>0</v>
      </c>
      <c r="X184" s="357">
        <f t="shared" si="38"/>
        <v>0</v>
      </c>
      <c r="Y184" s="357">
        <f t="shared" si="39"/>
        <v>0</v>
      </c>
      <c r="Z184" s="357">
        <f t="shared" si="40"/>
        <v>0</v>
      </c>
    </row>
    <row r="185" spans="1:26" ht="14.5" x14ac:dyDescent="0.35">
      <c r="A185" s="356">
        <f>'2A Typical MK Straf'!B185</f>
        <v>0</v>
      </c>
      <c r="B185" s="356">
        <f>'2A Typical MK Straf'!C185</f>
        <v>0</v>
      </c>
      <c r="C185" s="356" t="str">
        <f>'2A Typical MK Straf'!E185</f>
        <v>component 181</v>
      </c>
      <c r="D185" s="449">
        <f>'2A Typical MK Straf'!K185</f>
        <v>0</v>
      </c>
      <c r="E185" s="361"/>
      <c r="F185" s="408"/>
      <c r="G185" s="408"/>
      <c r="H185" s="408"/>
      <c r="I185" s="408"/>
      <c r="J185" s="408"/>
      <c r="K185" s="408"/>
      <c r="L185" s="408"/>
      <c r="M185" s="408"/>
      <c r="N185" s="408"/>
      <c r="O185" s="408"/>
      <c r="Q185" s="357">
        <f t="shared" si="31"/>
        <v>0</v>
      </c>
      <c r="R185" s="357">
        <f t="shared" si="32"/>
        <v>0</v>
      </c>
      <c r="S185" s="357">
        <f t="shared" si="33"/>
        <v>0</v>
      </c>
      <c r="T185" s="357">
        <f t="shared" si="34"/>
        <v>0</v>
      </c>
      <c r="U185" s="357">
        <f t="shared" si="35"/>
        <v>0</v>
      </c>
      <c r="V185" s="357">
        <f t="shared" si="36"/>
        <v>0</v>
      </c>
      <c r="W185" s="357">
        <f t="shared" si="37"/>
        <v>0</v>
      </c>
      <c r="X185" s="357">
        <f t="shared" si="38"/>
        <v>0</v>
      </c>
      <c r="Y185" s="357">
        <f t="shared" si="39"/>
        <v>0</v>
      </c>
      <c r="Z185" s="357">
        <f t="shared" si="40"/>
        <v>0</v>
      </c>
    </row>
    <row r="186" spans="1:26" ht="14.5" x14ac:dyDescent="0.35">
      <c r="A186" s="356">
        <f>'2A Typical MK Straf'!B186</f>
        <v>0</v>
      </c>
      <c r="B186" s="356">
        <f>'2A Typical MK Straf'!C186</f>
        <v>0</v>
      </c>
      <c r="C186" s="356" t="str">
        <f>'2A Typical MK Straf'!E186</f>
        <v>component 182</v>
      </c>
      <c r="D186" s="449">
        <f>'2A Typical MK Straf'!K186</f>
        <v>0</v>
      </c>
      <c r="E186" s="361"/>
      <c r="F186" s="408"/>
      <c r="G186" s="408"/>
      <c r="H186" s="408"/>
      <c r="I186" s="408"/>
      <c r="J186" s="408"/>
      <c r="K186" s="408"/>
      <c r="L186" s="408"/>
      <c r="M186" s="408"/>
      <c r="N186" s="408"/>
      <c r="O186" s="408"/>
      <c r="Q186" s="357">
        <f t="shared" si="31"/>
        <v>0</v>
      </c>
      <c r="R186" s="357">
        <f t="shared" si="32"/>
        <v>0</v>
      </c>
      <c r="S186" s="357">
        <f t="shared" si="33"/>
        <v>0</v>
      </c>
      <c r="T186" s="357">
        <f t="shared" si="34"/>
        <v>0</v>
      </c>
      <c r="U186" s="357">
        <f t="shared" si="35"/>
        <v>0</v>
      </c>
      <c r="V186" s="357">
        <f t="shared" si="36"/>
        <v>0</v>
      </c>
      <c r="W186" s="357">
        <f t="shared" si="37"/>
        <v>0</v>
      </c>
      <c r="X186" s="357">
        <f t="shared" si="38"/>
        <v>0</v>
      </c>
      <c r="Y186" s="357">
        <f t="shared" si="39"/>
        <v>0</v>
      </c>
      <c r="Z186" s="357">
        <f t="shared" si="40"/>
        <v>0</v>
      </c>
    </row>
    <row r="187" spans="1:26" ht="14.5" x14ac:dyDescent="0.35">
      <c r="A187" s="356">
        <f>'2A Typical MK Straf'!B187</f>
        <v>0</v>
      </c>
      <c r="B187" s="356">
        <f>'2A Typical MK Straf'!C187</f>
        <v>0</v>
      </c>
      <c r="C187" s="356" t="str">
        <f>'2A Typical MK Straf'!E187</f>
        <v>component 183</v>
      </c>
      <c r="D187" s="449">
        <f>'2A Typical MK Straf'!K187</f>
        <v>0</v>
      </c>
      <c r="E187" s="361"/>
      <c r="F187" s="408"/>
      <c r="G187" s="408"/>
      <c r="H187" s="408"/>
      <c r="I187" s="408"/>
      <c r="J187" s="408"/>
      <c r="K187" s="408"/>
      <c r="L187" s="408"/>
      <c r="M187" s="408"/>
      <c r="N187" s="408"/>
      <c r="O187" s="408"/>
      <c r="Q187" s="357">
        <f t="shared" si="31"/>
        <v>0</v>
      </c>
      <c r="R187" s="357">
        <f t="shared" si="32"/>
        <v>0</v>
      </c>
      <c r="S187" s="357">
        <f t="shared" si="33"/>
        <v>0</v>
      </c>
      <c r="T187" s="357">
        <f t="shared" si="34"/>
        <v>0</v>
      </c>
      <c r="U187" s="357">
        <f t="shared" si="35"/>
        <v>0</v>
      </c>
      <c r="V187" s="357">
        <f t="shared" si="36"/>
        <v>0</v>
      </c>
      <c r="W187" s="357">
        <f t="shared" si="37"/>
        <v>0</v>
      </c>
      <c r="X187" s="357">
        <f t="shared" si="38"/>
        <v>0</v>
      </c>
      <c r="Y187" s="357">
        <f t="shared" si="39"/>
        <v>0</v>
      </c>
      <c r="Z187" s="357">
        <f t="shared" si="40"/>
        <v>0</v>
      </c>
    </row>
    <row r="188" spans="1:26" ht="14.5" x14ac:dyDescent="0.35">
      <c r="A188" s="356">
        <f>'2A Typical MK Straf'!B188</f>
        <v>0</v>
      </c>
      <c r="B188" s="356">
        <f>'2A Typical MK Straf'!C188</f>
        <v>0</v>
      </c>
      <c r="C188" s="356" t="str">
        <f>'2A Typical MK Straf'!E188</f>
        <v>component 184</v>
      </c>
      <c r="D188" s="449">
        <f>'2A Typical MK Straf'!K188</f>
        <v>0</v>
      </c>
      <c r="E188" s="361"/>
      <c r="F188" s="408"/>
      <c r="G188" s="408"/>
      <c r="H188" s="408"/>
      <c r="I188" s="408"/>
      <c r="J188" s="408"/>
      <c r="K188" s="408"/>
      <c r="L188" s="408"/>
      <c r="M188" s="408"/>
      <c r="N188" s="408"/>
      <c r="O188" s="408"/>
      <c r="Q188" s="357">
        <f t="shared" si="31"/>
        <v>0</v>
      </c>
      <c r="R188" s="357">
        <f t="shared" si="32"/>
        <v>0</v>
      </c>
      <c r="S188" s="357">
        <f t="shared" si="33"/>
        <v>0</v>
      </c>
      <c r="T188" s="357">
        <f t="shared" si="34"/>
        <v>0</v>
      </c>
      <c r="U188" s="357">
        <f t="shared" si="35"/>
        <v>0</v>
      </c>
      <c r="V188" s="357">
        <f t="shared" si="36"/>
        <v>0</v>
      </c>
      <c r="W188" s="357">
        <f t="shared" si="37"/>
        <v>0</v>
      </c>
      <c r="X188" s="357">
        <f t="shared" si="38"/>
        <v>0</v>
      </c>
      <c r="Y188" s="357">
        <f t="shared" si="39"/>
        <v>0</v>
      </c>
      <c r="Z188" s="357">
        <f t="shared" si="40"/>
        <v>0</v>
      </c>
    </row>
    <row r="189" spans="1:26" ht="14.5" x14ac:dyDescent="0.35">
      <c r="A189" s="356">
        <f>'2A Typical MK Straf'!B189</f>
        <v>0</v>
      </c>
      <c r="B189" s="356">
        <f>'2A Typical MK Straf'!C189</f>
        <v>0</v>
      </c>
      <c r="C189" s="356" t="str">
        <f>'2A Typical MK Straf'!E189</f>
        <v>component 185</v>
      </c>
      <c r="D189" s="449">
        <f>'2A Typical MK Straf'!K189</f>
        <v>0</v>
      </c>
      <c r="E189" s="361"/>
      <c r="F189" s="408"/>
      <c r="G189" s="408"/>
      <c r="H189" s="408"/>
      <c r="I189" s="408"/>
      <c r="J189" s="408"/>
      <c r="K189" s="408"/>
      <c r="L189" s="408"/>
      <c r="M189" s="408"/>
      <c r="N189" s="408"/>
      <c r="O189" s="408"/>
      <c r="Q189" s="357">
        <f t="shared" si="31"/>
        <v>0</v>
      </c>
      <c r="R189" s="357">
        <f t="shared" si="32"/>
        <v>0</v>
      </c>
      <c r="S189" s="357">
        <f t="shared" si="33"/>
        <v>0</v>
      </c>
      <c r="T189" s="357">
        <f t="shared" si="34"/>
        <v>0</v>
      </c>
      <c r="U189" s="357">
        <f t="shared" si="35"/>
        <v>0</v>
      </c>
      <c r="V189" s="357">
        <f t="shared" si="36"/>
        <v>0</v>
      </c>
      <c r="W189" s="357">
        <f t="shared" si="37"/>
        <v>0</v>
      </c>
      <c r="X189" s="357">
        <f t="shared" si="38"/>
        <v>0</v>
      </c>
      <c r="Y189" s="357">
        <f t="shared" si="39"/>
        <v>0</v>
      </c>
      <c r="Z189" s="357">
        <f t="shared" si="40"/>
        <v>0</v>
      </c>
    </row>
    <row r="190" spans="1:26" ht="14.5" x14ac:dyDescent="0.35">
      <c r="A190" s="356">
        <f>'2A Typical MK Straf'!B190</f>
        <v>0</v>
      </c>
      <c r="B190" s="356">
        <f>'2A Typical MK Straf'!C190</f>
        <v>0</v>
      </c>
      <c r="C190" s="356" t="str">
        <f>'2A Typical MK Straf'!E190</f>
        <v>component 186</v>
      </c>
      <c r="D190" s="449">
        <f>'2A Typical MK Straf'!K190</f>
        <v>0</v>
      </c>
      <c r="E190" s="361"/>
      <c r="F190" s="408"/>
      <c r="G190" s="408"/>
      <c r="H190" s="408"/>
      <c r="I190" s="408"/>
      <c r="J190" s="408"/>
      <c r="K190" s="408"/>
      <c r="L190" s="408"/>
      <c r="M190" s="408"/>
      <c r="N190" s="408"/>
      <c r="O190" s="408"/>
      <c r="Q190" s="357">
        <f t="shared" si="31"/>
        <v>0</v>
      </c>
      <c r="R190" s="357">
        <f t="shared" si="32"/>
        <v>0</v>
      </c>
      <c r="S190" s="357">
        <f t="shared" si="33"/>
        <v>0</v>
      </c>
      <c r="T190" s="357">
        <f t="shared" si="34"/>
        <v>0</v>
      </c>
      <c r="U190" s="357">
        <f t="shared" si="35"/>
        <v>0</v>
      </c>
      <c r="V190" s="357">
        <f t="shared" si="36"/>
        <v>0</v>
      </c>
      <c r="W190" s="357">
        <f t="shared" si="37"/>
        <v>0</v>
      </c>
      <c r="X190" s="357">
        <f t="shared" si="38"/>
        <v>0</v>
      </c>
      <c r="Y190" s="357">
        <f t="shared" si="39"/>
        <v>0</v>
      </c>
      <c r="Z190" s="357">
        <f t="shared" si="40"/>
        <v>0</v>
      </c>
    </row>
    <row r="191" spans="1:26" ht="14.5" x14ac:dyDescent="0.35">
      <c r="A191" s="356">
        <f>'2A Typical MK Straf'!B191</f>
        <v>0</v>
      </c>
      <c r="B191" s="356">
        <f>'2A Typical MK Straf'!C191</f>
        <v>0</v>
      </c>
      <c r="C191" s="356" t="str">
        <f>'2A Typical MK Straf'!E191</f>
        <v>component 187</v>
      </c>
      <c r="D191" s="449">
        <f>'2A Typical MK Straf'!K191</f>
        <v>0</v>
      </c>
      <c r="E191" s="361"/>
      <c r="F191" s="408"/>
      <c r="G191" s="408"/>
      <c r="H191" s="408"/>
      <c r="I191" s="408"/>
      <c r="J191" s="408"/>
      <c r="K191" s="408"/>
      <c r="L191" s="408"/>
      <c r="M191" s="408"/>
      <c r="N191" s="408"/>
      <c r="O191" s="408"/>
      <c r="Q191" s="357">
        <f t="shared" si="31"/>
        <v>0</v>
      </c>
      <c r="R191" s="357">
        <f t="shared" si="32"/>
        <v>0</v>
      </c>
      <c r="S191" s="357">
        <f t="shared" si="33"/>
        <v>0</v>
      </c>
      <c r="T191" s="357">
        <f t="shared" si="34"/>
        <v>0</v>
      </c>
      <c r="U191" s="357">
        <f t="shared" si="35"/>
        <v>0</v>
      </c>
      <c r="V191" s="357">
        <f t="shared" si="36"/>
        <v>0</v>
      </c>
      <c r="W191" s="357">
        <f t="shared" si="37"/>
        <v>0</v>
      </c>
      <c r="X191" s="357">
        <f t="shared" si="38"/>
        <v>0</v>
      </c>
      <c r="Y191" s="357">
        <f t="shared" si="39"/>
        <v>0</v>
      </c>
      <c r="Z191" s="357">
        <f t="shared" si="40"/>
        <v>0</v>
      </c>
    </row>
    <row r="192" spans="1:26" ht="14.5" x14ac:dyDescent="0.35">
      <c r="A192" s="356">
        <f>'2A Typical MK Straf'!B192</f>
        <v>0</v>
      </c>
      <c r="B192" s="356">
        <f>'2A Typical MK Straf'!C192</f>
        <v>0</v>
      </c>
      <c r="C192" s="356" t="str">
        <f>'2A Typical MK Straf'!E192</f>
        <v>component 188</v>
      </c>
      <c r="D192" s="449">
        <f>'2A Typical MK Straf'!K192</f>
        <v>0</v>
      </c>
      <c r="E192" s="361"/>
      <c r="F192" s="408"/>
      <c r="G192" s="408"/>
      <c r="H192" s="408"/>
      <c r="I192" s="408"/>
      <c r="J192" s="408"/>
      <c r="K192" s="408"/>
      <c r="L192" s="408"/>
      <c r="M192" s="408"/>
      <c r="N192" s="408"/>
      <c r="O192" s="408"/>
      <c r="Q192" s="357">
        <f t="shared" si="31"/>
        <v>0</v>
      </c>
      <c r="R192" s="357">
        <f t="shared" si="32"/>
        <v>0</v>
      </c>
      <c r="S192" s="357">
        <f t="shared" si="33"/>
        <v>0</v>
      </c>
      <c r="T192" s="357">
        <f t="shared" si="34"/>
        <v>0</v>
      </c>
      <c r="U192" s="357">
        <f t="shared" si="35"/>
        <v>0</v>
      </c>
      <c r="V192" s="357">
        <f t="shared" si="36"/>
        <v>0</v>
      </c>
      <c r="W192" s="357">
        <f t="shared" si="37"/>
        <v>0</v>
      </c>
      <c r="X192" s="357">
        <f t="shared" si="38"/>
        <v>0</v>
      </c>
      <c r="Y192" s="357">
        <f t="shared" si="39"/>
        <v>0</v>
      </c>
      <c r="Z192" s="357">
        <f t="shared" si="40"/>
        <v>0</v>
      </c>
    </row>
    <row r="193" spans="1:26" ht="14.5" x14ac:dyDescent="0.35">
      <c r="A193" s="356">
        <f>'2A Typical MK Straf'!B193</f>
        <v>0</v>
      </c>
      <c r="B193" s="356">
        <f>'2A Typical MK Straf'!C193</f>
        <v>0</v>
      </c>
      <c r="C193" s="356" t="str">
        <f>'2A Typical MK Straf'!E193</f>
        <v>component 189</v>
      </c>
      <c r="D193" s="449">
        <f>'2A Typical MK Straf'!K193</f>
        <v>0</v>
      </c>
      <c r="E193" s="361"/>
      <c r="F193" s="408"/>
      <c r="G193" s="408"/>
      <c r="H193" s="408"/>
      <c r="I193" s="408"/>
      <c r="J193" s="408"/>
      <c r="K193" s="408"/>
      <c r="L193" s="408"/>
      <c r="M193" s="408"/>
      <c r="N193" s="408"/>
      <c r="O193" s="408"/>
      <c r="Q193" s="357">
        <f t="shared" si="31"/>
        <v>0</v>
      </c>
      <c r="R193" s="357">
        <f t="shared" si="32"/>
        <v>0</v>
      </c>
      <c r="S193" s="357">
        <f t="shared" si="33"/>
        <v>0</v>
      </c>
      <c r="T193" s="357">
        <f t="shared" si="34"/>
        <v>0</v>
      </c>
      <c r="U193" s="357">
        <f t="shared" si="35"/>
        <v>0</v>
      </c>
      <c r="V193" s="357">
        <f t="shared" si="36"/>
        <v>0</v>
      </c>
      <c r="W193" s="357">
        <f t="shared" si="37"/>
        <v>0</v>
      </c>
      <c r="X193" s="357">
        <f t="shared" si="38"/>
        <v>0</v>
      </c>
      <c r="Y193" s="357">
        <f t="shared" si="39"/>
        <v>0</v>
      </c>
      <c r="Z193" s="357">
        <f t="shared" si="40"/>
        <v>0</v>
      </c>
    </row>
    <row r="194" spans="1:26" ht="14.5" x14ac:dyDescent="0.35">
      <c r="A194" s="356">
        <f>'2A Typical MK Straf'!B194</f>
        <v>0</v>
      </c>
      <c r="B194" s="356">
        <f>'2A Typical MK Straf'!C194</f>
        <v>0</v>
      </c>
      <c r="C194" s="356" t="str">
        <f>'2A Typical MK Straf'!E194</f>
        <v>component 190</v>
      </c>
      <c r="D194" s="449">
        <f>'2A Typical MK Straf'!K194</f>
        <v>0</v>
      </c>
      <c r="E194" s="361"/>
      <c r="F194" s="408"/>
      <c r="G194" s="408"/>
      <c r="H194" s="408"/>
      <c r="I194" s="408"/>
      <c r="J194" s="408"/>
      <c r="K194" s="408"/>
      <c r="L194" s="408"/>
      <c r="M194" s="408"/>
      <c r="N194" s="408"/>
      <c r="O194" s="408"/>
      <c r="Q194" s="357">
        <f t="shared" si="31"/>
        <v>0</v>
      </c>
      <c r="R194" s="357">
        <f t="shared" si="32"/>
        <v>0</v>
      </c>
      <c r="S194" s="357">
        <f t="shared" si="33"/>
        <v>0</v>
      </c>
      <c r="T194" s="357">
        <f t="shared" si="34"/>
        <v>0</v>
      </c>
      <c r="U194" s="357">
        <f t="shared" si="35"/>
        <v>0</v>
      </c>
      <c r="V194" s="357">
        <f t="shared" si="36"/>
        <v>0</v>
      </c>
      <c r="W194" s="357">
        <f t="shared" si="37"/>
        <v>0</v>
      </c>
      <c r="X194" s="357">
        <f t="shared" si="38"/>
        <v>0</v>
      </c>
      <c r="Y194" s="357">
        <f t="shared" si="39"/>
        <v>0</v>
      </c>
      <c r="Z194" s="357">
        <f t="shared" si="40"/>
        <v>0</v>
      </c>
    </row>
    <row r="195" spans="1:26" ht="14.5" x14ac:dyDescent="0.35">
      <c r="A195" s="356">
        <f>'2A Typical MK Straf'!B195</f>
        <v>0</v>
      </c>
      <c r="B195" s="356">
        <f>'2A Typical MK Straf'!C195</f>
        <v>0</v>
      </c>
      <c r="C195" s="356" t="str">
        <f>'2A Typical MK Straf'!E195</f>
        <v>component 191</v>
      </c>
      <c r="D195" s="449">
        <f>'2A Typical MK Straf'!K195</f>
        <v>0</v>
      </c>
      <c r="E195" s="361"/>
      <c r="F195" s="408"/>
      <c r="G195" s="408"/>
      <c r="H195" s="408"/>
      <c r="I195" s="408"/>
      <c r="J195" s="408"/>
      <c r="K195" s="408"/>
      <c r="L195" s="408"/>
      <c r="M195" s="408"/>
      <c r="N195" s="408"/>
      <c r="O195" s="408"/>
      <c r="Q195" s="357">
        <f t="shared" si="31"/>
        <v>0</v>
      </c>
      <c r="R195" s="357">
        <f t="shared" si="32"/>
        <v>0</v>
      </c>
      <c r="S195" s="357">
        <f t="shared" si="33"/>
        <v>0</v>
      </c>
      <c r="T195" s="357">
        <f t="shared" si="34"/>
        <v>0</v>
      </c>
      <c r="U195" s="357">
        <f t="shared" si="35"/>
        <v>0</v>
      </c>
      <c r="V195" s="357">
        <f t="shared" si="36"/>
        <v>0</v>
      </c>
      <c r="W195" s="357">
        <f t="shared" si="37"/>
        <v>0</v>
      </c>
      <c r="X195" s="357">
        <f t="shared" si="38"/>
        <v>0</v>
      </c>
      <c r="Y195" s="357">
        <f t="shared" si="39"/>
        <v>0</v>
      </c>
      <c r="Z195" s="357">
        <f t="shared" si="40"/>
        <v>0</v>
      </c>
    </row>
    <row r="196" spans="1:26" ht="14.5" x14ac:dyDescent="0.35">
      <c r="A196" s="356">
        <f>'2A Typical MK Straf'!B196</f>
        <v>0</v>
      </c>
      <c r="B196" s="356">
        <f>'2A Typical MK Straf'!C196</f>
        <v>0</v>
      </c>
      <c r="C196" s="356" t="str">
        <f>'2A Typical MK Straf'!E196</f>
        <v>component 192</v>
      </c>
      <c r="D196" s="449">
        <f>'2A Typical MK Straf'!K196</f>
        <v>0</v>
      </c>
      <c r="E196" s="361"/>
      <c r="F196" s="408"/>
      <c r="G196" s="408"/>
      <c r="H196" s="408"/>
      <c r="I196" s="408"/>
      <c r="J196" s="408"/>
      <c r="K196" s="408"/>
      <c r="L196" s="408"/>
      <c r="M196" s="408"/>
      <c r="N196" s="408"/>
      <c r="O196" s="408"/>
      <c r="Q196" s="357">
        <f t="shared" si="31"/>
        <v>0</v>
      </c>
      <c r="R196" s="357">
        <f t="shared" si="32"/>
        <v>0</v>
      </c>
      <c r="S196" s="357">
        <f t="shared" si="33"/>
        <v>0</v>
      </c>
      <c r="T196" s="357">
        <f t="shared" si="34"/>
        <v>0</v>
      </c>
      <c r="U196" s="357">
        <f t="shared" si="35"/>
        <v>0</v>
      </c>
      <c r="V196" s="357">
        <f t="shared" si="36"/>
        <v>0</v>
      </c>
      <c r="W196" s="357">
        <f t="shared" si="37"/>
        <v>0</v>
      </c>
      <c r="X196" s="357">
        <f t="shared" si="38"/>
        <v>0</v>
      </c>
      <c r="Y196" s="357">
        <f t="shared" si="39"/>
        <v>0</v>
      </c>
      <c r="Z196" s="357">
        <f t="shared" si="40"/>
        <v>0</v>
      </c>
    </row>
    <row r="197" spans="1:26" ht="14.5" x14ac:dyDescent="0.35">
      <c r="A197" s="356">
        <f>'2A Typical MK Straf'!B197</f>
        <v>0</v>
      </c>
      <c r="B197" s="356">
        <f>'2A Typical MK Straf'!C197</f>
        <v>0</v>
      </c>
      <c r="C197" s="356" t="str">
        <f>'2A Typical MK Straf'!E197</f>
        <v>component 193</v>
      </c>
      <c r="D197" s="449">
        <f>'2A Typical MK Straf'!K197</f>
        <v>0</v>
      </c>
      <c r="E197" s="361"/>
      <c r="F197" s="408"/>
      <c r="G197" s="408"/>
      <c r="H197" s="408"/>
      <c r="I197" s="408"/>
      <c r="J197" s="408"/>
      <c r="K197" s="408"/>
      <c r="L197" s="408"/>
      <c r="M197" s="408"/>
      <c r="N197" s="408"/>
      <c r="O197" s="408"/>
      <c r="Q197" s="357">
        <f t="shared" si="31"/>
        <v>0</v>
      </c>
      <c r="R197" s="357">
        <f t="shared" si="32"/>
        <v>0</v>
      </c>
      <c r="S197" s="357">
        <f t="shared" si="33"/>
        <v>0</v>
      </c>
      <c r="T197" s="357">
        <f t="shared" si="34"/>
        <v>0</v>
      </c>
      <c r="U197" s="357">
        <f t="shared" si="35"/>
        <v>0</v>
      </c>
      <c r="V197" s="357">
        <f t="shared" si="36"/>
        <v>0</v>
      </c>
      <c r="W197" s="357">
        <f t="shared" si="37"/>
        <v>0</v>
      </c>
      <c r="X197" s="357">
        <f t="shared" si="38"/>
        <v>0</v>
      </c>
      <c r="Y197" s="357">
        <f t="shared" si="39"/>
        <v>0</v>
      </c>
      <c r="Z197" s="357">
        <f t="shared" si="40"/>
        <v>0</v>
      </c>
    </row>
    <row r="198" spans="1:26" ht="14.5" x14ac:dyDescent="0.35">
      <c r="A198" s="356">
        <f>'2A Typical MK Straf'!B198</f>
        <v>0</v>
      </c>
      <c r="B198" s="356">
        <f>'2A Typical MK Straf'!C198</f>
        <v>0</v>
      </c>
      <c r="C198" s="356" t="str">
        <f>'2A Typical MK Straf'!E198</f>
        <v>component 194</v>
      </c>
      <c r="D198" s="449">
        <f>'2A Typical MK Straf'!K198</f>
        <v>0</v>
      </c>
      <c r="E198" s="361"/>
      <c r="F198" s="408"/>
      <c r="G198" s="408"/>
      <c r="H198" s="408"/>
      <c r="I198" s="408"/>
      <c r="J198" s="408"/>
      <c r="K198" s="408"/>
      <c r="L198" s="408"/>
      <c r="M198" s="408"/>
      <c r="N198" s="408"/>
      <c r="O198" s="408"/>
      <c r="Q198" s="357">
        <f t="shared" si="31"/>
        <v>0</v>
      </c>
      <c r="R198" s="357">
        <f t="shared" si="32"/>
        <v>0</v>
      </c>
      <c r="S198" s="357">
        <f t="shared" si="33"/>
        <v>0</v>
      </c>
      <c r="T198" s="357">
        <f t="shared" si="34"/>
        <v>0</v>
      </c>
      <c r="U198" s="357">
        <f t="shared" si="35"/>
        <v>0</v>
      </c>
      <c r="V198" s="357">
        <f t="shared" si="36"/>
        <v>0</v>
      </c>
      <c r="W198" s="357">
        <f t="shared" si="37"/>
        <v>0</v>
      </c>
      <c r="X198" s="357">
        <f t="shared" si="38"/>
        <v>0</v>
      </c>
      <c r="Y198" s="357">
        <f t="shared" si="39"/>
        <v>0</v>
      </c>
      <c r="Z198" s="357">
        <f t="shared" si="40"/>
        <v>0</v>
      </c>
    </row>
    <row r="199" spans="1:26" ht="14.5" x14ac:dyDescent="0.35">
      <c r="A199" s="356">
        <f>'2A Typical MK Straf'!B199</f>
        <v>0</v>
      </c>
      <c r="B199" s="356">
        <f>'2A Typical MK Straf'!C199</f>
        <v>0</v>
      </c>
      <c r="C199" s="356" t="str">
        <f>'2A Typical MK Straf'!E199</f>
        <v>component 195</v>
      </c>
      <c r="D199" s="449">
        <f>'2A Typical MK Straf'!K199</f>
        <v>0</v>
      </c>
      <c r="E199" s="361"/>
      <c r="F199" s="408"/>
      <c r="G199" s="408"/>
      <c r="H199" s="408"/>
      <c r="I199" s="408"/>
      <c r="J199" s="408"/>
      <c r="K199" s="408"/>
      <c r="L199" s="408"/>
      <c r="M199" s="408"/>
      <c r="N199" s="408"/>
      <c r="O199" s="408"/>
      <c r="Q199" s="357">
        <f t="shared" si="31"/>
        <v>0</v>
      </c>
      <c r="R199" s="357">
        <f t="shared" si="32"/>
        <v>0</v>
      </c>
      <c r="S199" s="357">
        <f t="shared" si="33"/>
        <v>0</v>
      </c>
      <c r="T199" s="357">
        <f t="shared" si="34"/>
        <v>0</v>
      </c>
      <c r="U199" s="357">
        <f t="shared" si="35"/>
        <v>0</v>
      </c>
      <c r="V199" s="357">
        <f t="shared" si="36"/>
        <v>0</v>
      </c>
      <c r="W199" s="357">
        <f t="shared" si="37"/>
        <v>0</v>
      </c>
      <c r="X199" s="357">
        <f t="shared" si="38"/>
        <v>0</v>
      </c>
      <c r="Y199" s="357">
        <f t="shared" si="39"/>
        <v>0</v>
      </c>
      <c r="Z199" s="357">
        <f t="shared" si="40"/>
        <v>0</v>
      </c>
    </row>
    <row r="200" spans="1:26" ht="14.5" x14ac:dyDescent="0.35">
      <c r="A200" s="356">
        <f>'2A Typical MK Straf'!B200</f>
        <v>0</v>
      </c>
      <c r="B200" s="356">
        <f>'2A Typical MK Straf'!C200</f>
        <v>0</v>
      </c>
      <c r="C200" s="356" t="str">
        <f>'2A Typical MK Straf'!E200</f>
        <v>component 196</v>
      </c>
      <c r="D200" s="449">
        <f>'2A Typical MK Straf'!K200</f>
        <v>0</v>
      </c>
      <c r="E200" s="361"/>
      <c r="F200" s="408"/>
      <c r="G200" s="408"/>
      <c r="H200" s="408"/>
      <c r="I200" s="408"/>
      <c r="J200" s="408"/>
      <c r="K200" s="408"/>
      <c r="L200" s="408"/>
      <c r="M200" s="408"/>
      <c r="N200" s="408"/>
      <c r="O200" s="408"/>
      <c r="Q200" s="357">
        <f t="shared" si="31"/>
        <v>0</v>
      </c>
      <c r="R200" s="357">
        <f t="shared" si="32"/>
        <v>0</v>
      </c>
      <c r="S200" s="357">
        <f t="shared" si="33"/>
        <v>0</v>
      </c>
      <c r="T200" s="357">
        <f t="shared" si="34"/>
        <v>0</v>
      </c>
      <c r="U200" s="357">
        <f t="shared" si="35"/>
        <v>0</v>
      </c>
      <c r="V200" s="357">
        <f t="shared" si="36"/>
        <v>0</v>
      </c>
      <c r="W200" s="357">
        <f t="shared" si="37"/>
        <v>0</v>
      </c>
      <c r="X200" s="357">
        <f t="shared" si="38"/>
        <v>0</v>
      </c>
      <c r="Y200" s="357">
        <f t="shared" si="39"/>
        <v>0</v>
      </c>
      <c r="Z200" s="357">
        <f t="shared" si="40"/>
        <v>0</v>
      </c>
    </row>
    <row r="201" spans="1:26" ht="14.5" x14ac:dyDescent="0.35">
      <c r="A201" s="356">
        <f>'2A Typical MK Straf'!B201</f>
        <v>0</v>
      </c>
      <c r="B201" s="356">
        <f>'2A Typical MK Straf'!C201</f>
        <v>0</v>
      </c>
      <c r="C201" s="356" t="str">
        <f>'2A Typical MK Straf'!E201</f>
        <v>component 197</v>
      </c>
      <c r="D201" s="449">
        <f>'2A Typical MK Straf'!K201</f>
        <v>0</v>
      </c>
      <c r="E201" s="361"/>
      <c r="F201" s="408"/>
      <c r="G201" s="408"/>
      <c r="H201" s="408"/>
      <c r="I201" s="408"/>
      <c r="J201" s="408"/>
      <c r="K201" s="408"/>
      <c r="L201" s="408"/>
      <c r="M201" s="408"/>
      <c r="N201" s="408"/>
      <c r="O201" s="408"/>
      <c r="Q201" s="357">
        <f t="shared" si="31"/>
        <v>0</v>
      </c>
      <c r="R201" s="357">
        <f t="shared" si="32"/>
        <v>0</v>
      </c>
      <c r="S201" s="357">
        <f t="shared" si="33"/>
        <v>0</v>
      </c>
      <c r="T201" s="357">
        <f t="shared" si="34"/>
        <v>0</v>
      </c>
      <c r="U201" s="357">
        <f t="shared" si="35"/>
        <v>0</v>
      </c>
      <c r="V201" s="357">
        <f t="shared" si="36"/>
        <v>0</v>
      </c>
      <c r="W201" s="357">
        <f t="shared" si="37"/>
        <v>0</v>
      </c>
      <c r="X201" s="357">
        <f t="shared" si="38"/>
        <v>0</v>
      </c>
      <c r="Y201" s="357">
        <f t="shared" si="39"/>
        <v>0</v>
      </c>
      <c r="Z201" s="357">
        <f t="shared" si="40"/>
        <v>0</v>
      </c>
    </row>
    <row r="202" spans="1:26" ht="14.5" x14ac:dyDescent="0.35">
      <c r="A202" s="356">
        <f>'2A Typical MK Straf'!B202</f>
        <v>0</v>
      </c>
      <c r="B202" s="356">
        <f>'2A Typical MK Straf'!C202</f>
        <v>0</v>
      </c>
      <c r="C202" s="356" t="str">
        <f>'2A Typical MK Straf'!E202</f>
        <v>component 198</v>
      </c>
      <c r="D202" s="449">
        <f>'2A Typical MK Straf'!K202</f>
        <v>0</v>
      </c>
      <c r="E202" s="361"/>
      <c r="F202" s="408"/>
      <c r="G202" s="408"/>
      <c r="H202" s="408"/>
      <c r="I202" s="408"/>
      <c r="J202" s="408"/>
      <c r="K202" s="408"/>
      <c r="L202" s="408"/>
      <c r="M202" s="408"/>
      <c r="N202" s="408"/>
      <c r="O202" s="408"/>
      <c r="Q202" s="357">
        <f t="shared" si="11"/>
        <v>0</v>
      </c>
      <c r="R202" s="357">
        <f t="shared" si="12"/>
        <v>0</v>
      </c>
      <c r="S202" s="357">
        <f t="shared" si="13"/>
        <v>0</v>
      </c>
      <c r="T202" s="357">
        <f t="shared" si="14"/>
        <v>0</v>
      </c>
      <c r="U202" s="357">
        <f t="shared" si="15"/>
        <v>0</v>
      </c>
      <c r="V202" s="357">
        <f t="shared" si="16"/>
        <v>0</v>
      </c>
      <c r="W202" s="357">
        <f t="shared" si="17"/>
        <v>0</v>
      </c>
      <c r="X202" s="357">
        <f t="shared" si="18"/>
        <v>0</v>
      </c>
      <c r="Y202" s="357">
        <f t="shared" si="19"/>
        <v>0</v>
      </c>
      <c r="Z202" s="357">
        <f t="shared" si="20"/>
        <v>0</v>
      </c>
    </row>
    <row r="203" spans="1:26" ht="14.5" x14ac:dyDescent="0.35">
      <c r="A203" s="356">
        <f>'2A Typical MK Straf'!B203</f>
        <v>0</v>
      </c>
      <c r="B203" s="356">
        <f>'2A Typical MK Straf'!C203</f>
        <v>0</v>
      </c>
      <c r="C203" s="356" t="str">
        <f>'2A Typical MK Straf'!E203</f>
        <v>component 199</v>
      </c>
      <c r="D203" s="449">
        <f>'2A Typical MK Straf'!K203</f>
        <v>0</v>
      </c>
      <c r="E203" s="361"/>
      <c r="F203" s="408"/>
      <c r="G203" s="408"/>
      <c r="H203" s="408"/>
      <c r="I203" s="408"/>
      <c r="J203" s="408"/>
      <c r="K203" s="408"/>
      <c r="L203" s="408"/>
      <c r="M203" s="408"/>
      <c r="N203" s="408"/>
      <c r="O203" s="408"/>
      <c r="Q203" s="357">
        <f t="shared" si="11"/>
        <v>0</v>
      </c>
      <c r="R203" s="357">
        <f t="shared" si="12"/>
        <v>0</v>
      </c>
      <c r="S203" s="357">
        <f t="shared" si="13"/>
        <v>0</v>
      </c>
      <c r="T203" s="357">
        <f t="shared" si="14"/>
        <v>0</v>
      </c>
      <c r="U203" s="357">
        <f t="shared" si="15"/>
        <v>0</v>
      </c>
      <c r="V203" s="357">
        <f t="shared" si="16"/>
        <v>0</v>
      </c>
      <c r="W203" s="357">
        <f t="shared" si="17"/>
        <v>0</v>
      </c>
      <c r="X203" s="357">
        <f t="shared" si="18"/>
        <v>0</v>
      </c>
      <c r="Y203" s="357">
        <f t="shared" si="19"/>
        <v>0</v>
      </c>
      <c r="Z203" s="357">
        <f t="shared" si="20"/>
        <v>0</v>
      </c>
    </row>
    <row r="204" spans="1:26" ht="14.5" x14ac:dyDescent="0.35">
      <c r="A204" s="356">
        <f>'2A Typical MK Straf'!B204</f>
        <v>0</v>
      </c>
      <c r="B204" s="356">
        <f>'2A Typical MK Straf'!C204</f>
        <v>0</v>
      </c>
      <c r="C204" s="356" t="str">
        <f>'2A Typical MK Straf'!E204</f>
        <v>component 200</v>
      </c>
      <c r="D204" s="449">
        <f>'2A Typical MK Straf'!K204</f>
        <v>0</v>
      </c>
      <c r="E204" s="361"/>
      <c r="F204" s="408"/>
      <c r="G204" s="408"/>
      <c r="H204" s="408"/>
      <c r="I204" s="408"/>
      <c r="J204" s="408"/>
      <c r="K204" s="408"/>
      <c r="L204" s="408"/>
      <c r="M204" s="408"/>
      <c r="N204" s="408"/>
      <c r="O204" s="408"/>
      <c r="Q204" s="357">
        <f t="shared" si="11"/>
        <v>0</v>
      </c>
      <c r="R204" s="357">
        <f t="shared" si="12"/>
        <v>0</v>
      </c>
      <c r="S204" s="357">
        <f t="shared" si="13"/>
        <v>0</v>
      </c>
      <c r="T204" s="357">
        <f t="shared" si="14"/>
        <v>0</v>
      </c>
      <c r="U204" s="357">
        <f t="shared" si="15"/>
        <v>0</v>
      </c>
      <c r="V204" s="357">
        <f t="shared" si="16"/>
        <v>0</v>
      </c>
      <c r="W204" s="357">
        <f t="shared" si="17"/>
        <v>0</v>
      </c>
      <c r="X204" s="357">
        <f t="shared" si="18"/>
        <v>0</v>
      </c>
      <c r="Y204" s="357">
        <f t="shared" si="19"/>
        <v>0</v>
      </c>
      <c r="Z204" s="357">
        <f t="shared" si="20"/>
        <v>0</v>
      </c>
    </row>
    <row r="205" spans="1:26" ht="14.5" x14ac:dyDescent="0.35">
      <c r="A205" s="356">
        <f>'2A Typical MK Straf'!B205</f>
        <v>0</v>
      </c>
      <c r="B205" s="356">
        <f>'2A Typical MK Straf'!C205</f>
        <v>0</v>
      </c>
      <c r="C205" s="356" t="str">
        <f>'2A Typical MK Straf'!E205</f>
        <v>component 201</v>
      </c>
      <c r="D205" s="449">
        <f>'2A Typical MK Straf'!K205</f>
        <v>0</v>
      </c>
      <c r="E205" s="361"/>
      <c r="F205" s="408"/>
      <c r="G205" s="408"/>
      <c r="H205" s="408"/>
      <c r="I205" s="408"/>
      <c r="J205" s="408"/>
      <c r="K205" s="408"/>
      <c r="L205" s="408"/>
      <c r="M205" s="408"/>
      <c r="N205" s="408"/>
      <c r="O205" s="408"/>
      <c r="Q205" s="357">
        <f t="shared" si="11"/>
        <v>0</v>
      </c>
      <c r="R205" s="357">
        <f t="shared" si="12"/>
        <v>0</v>
      </c>
      <c r="S205" s="357">
        <f t="shared" si="13"/>
        <v>0</v>
      </c>
      <c r="T205" s="357">
        <f t="shared" si="14"/>
        <v>0</v>
      </c>
      <c r="U205" s="357">
        <f t="shared" si="15"/>
        <v>0</v>
      </c>
      <c r="V205" s="357">
        <f t="shared" si="16"/>
        <v>0</v>
      </c>
      <c r="W205" s="357">
        <f t="shared" si="17"/>
        <v>0</v>
      </c>
      <c r="X205" s="357">
        <f t="shared" si="18"/>
        <v>0</v>
      </c>
      <c r="Y205" s="357">
        <f t="shared" si="19"/>
        <v>0</v>
      </c>
      <c r="Z205" s="357">
        <f t="shared" si="20"/>
        <v>0</v>
      </c>
    </row>
    <row r="206" spans="1:26" ht="14.5" x14ac:dyDescent="0.35">
      <c r="A206" s="356">
        <f>'2A Typical MK Straf'!B206</f>
        <v>0</v>
      </c>
      <c r="B206" s="356">
        <f>'2A Typical MK Straf'!C206</f>
        <v>0</v>
      </c>
      <c r="C206" s="356" t="str">
        <f>'2A Typical MK Straf'!E206</f>
        <v>component 202</v>
      </c>
      <c r="D206" s="449">
        <f>'2A Typical MK Straf'!K206</f>
        <v>0</v>
      </c>
      <c r="E206" s="361"/>
      <c r="F206" s="408"/>
      <c r="G206" s="408"/>
      <c r="H206" s="408"/>
      <c r="I206" s="408"/>
      <c r="J206" s="408"/>
      <c r="K206" s="408"/>
      <c r="L206" s="408"/>
      <c r="M206" s="408"/>
      <c r="N206" s="408"/>
      <c r="O206" s="408"/>
      <c r="Q206" s="357">
        <f t="shared" si="11"/>
        <v>0</v>
      </c>
      <c r="R206" s="357">
        <f t="shared" si="12"/>
        <v>0</v>
      </c>
      <c r="S206" s="357">
        <f t="shared" si="13"/>
        <v>0</v>
      </c>
      <c r="T206" s="357">
        <f t="shared" si="14"/>
        <v>0</v>
      </c>
      <c r="U206" s="357">
        <f t="shared" si="15"/>
        <v>0</v>
      </c>
      <c r="V206" s="357">
        <f t="shared" si="16"/>
        <v>0</v>
      </c>
      <c r="W206" s="357">
        <f t="shared" si="17"/>
        <v>0</v>
      </c>
      <c r="X206" s="357">
        <f t="shared" si="18"/>
        <v>0</v>
      </c>
      <c r="Y206" s="357">
        <f t="shared" si="19"/>
        <v>0</v>
      </c>
      <c r="Z206" s="357">
        <f t="shared" si="20"/>
        <v>0</v>
      </c>
    </row>
    <row r="207" spans="1:26" ht="14.5" x14ac:dyDescent="0.35">
      <c r="A207" s="356">
        <f>'2A Typical MK Straf'!B207</f>
        <v>0</v>
      </c>
      <c r="B207" s="356">
        <f>'2A Typical MK Straf'!C207</f>
        <v>0</v>
      </c>
      <c r="C207" s="356" t="str">
        <f>'2A Typical MK Straf'!E207</f>
        <v>component 203</v>
      </c>
      <c r="D207" s="449">
        <f>'2A Typical MK Straf'!K207</f>
        <v>0</v>
      </c>
      <c r="E207" s="361"/>
      <c r="F207" s="408"/>
      <c r="G207" s="408"/>
      <c r="H207" s="408"/>
      <c r="I207" s="408"/>
      <c r="J207" s="408"/>
      <c r="K207" s="408"/>
      <c r="L207" s="408"/>
      <c r="M207" s="408"/>
      <c r="N207" s="408"/>
      <c r="O207" s="408"/>
      <c r="Q207" s="357">
        <f t="shared" si="11"/>
        <v>0</v>
      </c>
      <c r="R207" s="357">
        <f t="shared" si="12"/>
        <v>0</v>
      </c>
      <c r="S207" s="357">
        <f t="shared" si="13"/>
        <v>0</v>
      </c>
      <c r="T207" s="357">
        <f t="shared" si="14"/>
        <v>0</v>
      </c>
      <c r="U207" s="357">
        <f t="shared" si="15"/>
        <v>0</v>
      </c>
      <c r="V207" s="357">
        <f t="shared" si="16"/>
        <v>0</v>
      </c>
      <c r="W207" s="357">
        <f t="shared" si="17"/>
        <v>0</v>
      </c>
      <c r="X207" s="357">
        <f t="shared" si="18"/>
        <v>0</v>
      </c>
      <c r="Y207" s="357">
        <f t="shared" si="19"/>
        <v>0</v>
      </c>
      <c r="Z207" s="357">
        <f t="shared" si="20"/>
        <v>0</v>
      </c>
    </row>
    <row r="208" spans="1:26" ht="14.5" x14ac:dyDescent="0.35">
      <c r="A208" s="356">
        <f>'2A Typical MK Straf'!B208</f>
        <v>0</v>
      </c>
      <c r="B208" s="356">
        <f>'2A Typical MK Straf'!C208</f>
        <v>0</v>
      </c>
      <c r="C208" s="356" t="str">
        <f>'2A Typical MK Straf'!E208</f>
        <v>component 204</v>
      </c>
      <c r="D208" s="449">
        <f>'2A Typical MK Straf'!K208</f>
        <v>0</v>
      </c>
      <c r="E208" s="361"/>
      <c r="F208" s="408"/>
      <c r="G208" s="408"/>
      <c r="H208" s="408"/>
      <c r="I208" s="408"/>
      <c r="J208" s="408"/>
      <c r="K208" s="408"/>
      <c r="L208" s="408"/>
      <c r="M208" s="408"/>
      <c r="N208" s="408"/>
      <c r="O208" s="408"/>
      <c r="Q208" s="357">
        <f t="shared" si="11"/>
        <v>0</v>
      </c>
      <c r="R208" s="357">
        <f t="shared" si="12"/>
        <v>0</v>
      </c>
      <c r="S208" s="357">
        <f t="shared" si="13"/>
        <v>0</v>
      </c>
      <c r="T208" s="357">
        <f t="shared" si="14"/>
        <v>0</v>
      </c>
      <c r="U208" s="357">
        <f t="shared" si="15"/>
        <v>0</v>
      </c>
      <c r="V208" s="357">
        <f t="shared" si="16"/>
        <v>0</v>
      </c>
      <c r="W208" s="357">
        <f t="shared" si="17"/>
        <v>0</v>
      </c>
      <c r="X208" s="357">
        <f t="shared" si="18"/>
        <v>0</v>
      </c>
      <c r="Y208" s="357">
        <f t="shared" si="19"/>
        <v>0</v>
      </c>
      <c r="Z208" s="357">
        <f t="shared" si="20"/>
        <v>0</v>
      </c>
    </row>
    <row r="209" spans="1:26" ht="14.5" x14ac:dyDescent="0.35">
      <c r="A209" s="356">
        <f>'2A Typical MK Straf'!B209</f>
        <v>0</v>
      </c>
      <c r="B209" s="356">
        <f>'2A Typical MK Straf'!C209</f>
        <v>0</v>
      </c>
      <c r="C209" s="356" t="str">
        <f>'2A Typical MK Straf'!E209</f>
        <v>component 205</v>
      </c>
      <c r="D209" s="449">
        <f>'2A Typical MK Straf'!K209</f>
        <v>0</v>
      </c>
      <c r="E209" s="361"/>
      <c r="F209" s="408"/>
      <c r="G209" s="408"/>
      <c r="H209" s="408"/>
      <c r="I209" s="408"/>
      <c r="J209" s="408"/>
      <c r="K209" s="408"/>
      <c r="L209" s="408"/>
      <c r="M209" s="408"/>
      <c r="N209" s="408"/>
      <c r="O209" s="408"/>
      <c r="Q209" s="357">
        <f t="shared" si="11"/>
        <v>0</v>
      </c>
      <c r="R209" s="357">
        <f t="shared" si="12"/>
        <v>0</v>
      </c>
      <c r="S209" s="357">
        <f t="shared" si="13"/>
        <v>0</v>
      </c>
      <c r="T209" s="357">
        <f t="shared" si="14"/>
        <v>0</v>
      </c>
      <c r="U209" s="357">
        <f t="shared" si="15"/>
        <v>0</v>
      </c>
      <c r="V209" s="357">
        <f t="shared" si="16"/>
        <v>0</v>
      </c>
      <c r="W209" s="357">
        <f t="shared" si="17"/>
        <v>0</v>
      </c>
      <c r="X209" s="357">
        <f t="shared" si="18"/>
        <v>0</v>
      </c>
      <c r="Y209" s="357">
        <f t="shared" si="19"/>
        <v>0</v>
      </c>
      <c r="Z209" s="357">
        <f t="shared" si="20"/>
        <v>0</v>
      </c>
    </row>
    <row r="210" spans="1:26" ht="14.5" x14ac:dyDescent="0.35">
      <c r="A210" s="356">
        <f>'2A Typical MK Straf'!B210</f>
        <v>0</v>
      </c>
      <c r="B210" s="356">
        <f>'2A Typical MK Straf'!C210</f>
        <v>0</v>
      </c>
      <c r="C210" s="356" t="str">
        <f>'2A Typical MK Straf'!E210</f>
        <v>component 206</v>
      </c>
      <c r="D210" s="449">
        <f>'2A Typical MK Straf'!K210</f>
        <v>0</v>
      </c>
      <c r="E210" s="361"/>
      <c r="F210" s="408"/>
      <c r="G210" s="408"/>
      <c r="H210" s="408"/>
      <c r="I210" s="408"/>
      <c r="J210" s="408"/>
      <c r="K210" s="408"/>
      <c r="L210" s="408"/>
      <c r="M210" s="408"/>
      <c r="N210" s="408"/>
      <c r="O210" s="408"/>
      <c r="Q210" s="357">
        <f t="shared" si="11"/>
        <v>0</v>
      </c>
      <c r="R210" s="357">
        <f t="shared" si="12"/>
        <v>0</v>
      </c>
      <c r="S210" s="357">
        <f t="shared" si="13"/>
        <v>0</v>
      </c>
      <c r="T210" s="357">
        <f t="shared" si="14"/>
        <v>0</v>
      </c>
      <c r="U210" s="357">
        <f t="shared" si="15"/>
        <v>0</v>
      </c>
      <c r="V210" s="357">
        <f t="shared" si="16"/>
        <v>0</v>
      </c>
      <c r="W210" s="357">
        <f t="shared" si="17"/>
        <v>0</v>
      </c>
      <c r="X210" s="357">
        <f t="shared" si="18"/>
        <v>0</v>
      </c>
      <c r="Y210" s="357">
        <f t="shared" si="19"/>
        <v>0</v>
      </c>
      <c r="Z210" s="357">
        <f t="shared" si="20"/>
        <v>0</v>
      </c>
    </row>
    <row r="211" spans="1:26" ht="14.5" x14ac:dyDescent="0.35">
      <c r="A211" s="356">
        <f>'2A Typical MK Straf'!B211</f>
        <v>0</v>
      </c>
      <c r="B211" s="356">
        <f>'2A Typical MK Straf'!C211</f>
        <v>0</v>
      </c>
      <c r="C211" s="356" t="str">
        <f>'2A Typical MK Straf'!E211</f>
        <v>component 207</v>
      </c>
      <c r="D211" s="449">
        <f>'2A Typical MK Straf'!K211</f>
        <v>0</v>
      </c>
      <c r="E211" s="361"/>
      <c r="F211" s="408"/>
      <c r="G211" s="408"/>
      <c r="H211" s="408"/>
      <c r="I211" s="408"/>
      <c r="J211" s="408"/>
      <c r="K211" s="408"/>
      <c r="L211" s="408"/>
      <c r="M211" s="408"/>
      <c r="N211" s="408"/>
      <c r="O211" s="408"/>
      <c r="Q211" s="357">
        <f t="shared" si="11"/>
        <v>0</v>
      </c>
      <c r="R211" s="357">
        <f t="shared" si="12"/>
        <v>0</v>
      </c>
      <c r="S211" s="357">
        <f t="shared" si="13"/>
        <v>0</v>
      </c>
      <c r="T211" s="357">
        <f t="shared" si="14"/>
        <v>0</v>
      </c>
      <c r="U211" s="357">
        <f t="shared" si="15"/>
        <v>0</v>
      </c>
      <c r="V211" s="357">
        <f t="shared" si="16"/>
        <v>0</v>
      </c>
      <c r="W211" s="357">
        <f t="shared" si="17"/>
        <v>0</v>
      </c>
      <c r="X211" s="357">
        <f t="shared" si="18"/>
        <v>0</v>
      </c>
      <c r="Y211" s="357">
        <f t="shared" si="19"/>
        <v>0</v>
      </c>
      <c r="Z211" s="357">
        <f t="shared" si="20"/>
        <v>0</v>
      </c>
    </row>
    <row r="212" spans="1:26" ht="14.5" x14ac:dyDescent="0.35">
      <c r="A212" s="356">
        <f>'2A Typical MK Straf'!B212</f>
        <v>0</v>
      </c>
      <c r="B212" s="356">
        <f>'2A Typical MK Straf'!C212</f>
        <v>0</v>
      </c>
      <c r="C212" s="356" t="str">
        <f>'2A Typical MK Straf'!E212</f>
        <v>component 208</v>
      </c>
      <c r="D212" s="449">
        <f>'2A Typical MK Straf'!K212</f>
        <v>0</v>
      </c>
      <c r="E212" s="361"/>
      <c r="F212" s="408"/>
      <c r="G212" s="408"/>
      <c r="H212" s="408"/>
      <c r="I212" s="408"/>
      <c r="J212" s="408"/>
      <c r="K212" s="408"/>
      <c r="L212" s="408"/>
      <c r="M212" s="408"/>
      <c r="N212" s="408"/>
      <c r="O212" s="408"/>
      <c r="Q212" s="357">
        <f t="shared" si="11"/>
        <v>0</v>
      </c>
      <c r="R212" s="357">
        <f t="shared" si="12"/>
        <v>0</v>
      </c>
      <c r="S212" s="357">
        <f t="shared" si="13"/>
        <v>0</v>
      </c>
      <c r="T212" s="357">
        <f t="shared" si="14"/>
        <v>0</v>
      </c>
      <c r="U212" s="357">
        <f t="shared" si="15"/>
        <v>0</v>
      </c>
      <c r="V212" s="357">
        <f t="shared" si="16"/>
        <v>0</v>
      </c>
      <c r="W212" s="357">
        <f t="shared" si="17"/>
        <v>0</v>
      </c>
      <c r="X212" s="357">
        <f t="shared" si="18"/>
        <v>0</v>
      </c>
      <c r="Y212" s="357">
        <f t="shared" si="19"/>
        <v>0</v>
      </c>
      <c r="Z212" s="357">
        <f t="shared" si="20"/>
        <v>0</v>
      </c>
    </row>
    <row r="213" spans="1:26" ht="14.5" x14ac:dyDescent="0.35">
      <c r="A213" s="356">
        <f>'2A Typical MK Straf'!B213</f>
        <v>0</v>
      </c>
      <c r="B213" s="356">
        <f>'2A Typical MK Straf'!C213</f>
        <v>0</v>
      </c>
      <c r="C213" s="356" t="str">
        <f>'2A Typical MK Straf'!E213</f>
        <v>component 209</v>
      </c>
      <c r="D213" s="449">
        <f>'2A Typical MK Straf'!K213</f>
        <v>0</v>
      </c>
      <c r="E213" s="361"/>
      <c r="F213" s="408"/>
      <c r="G213" s="408"/>
      <c r="H213" s="408"/>
      <c r="I213" s="408"/>
      <c r="J213" s="408"/>
      <c r="K213" s="408"/>
      <c r="L213" s="408"/>
      <c r="M213" s="408"/>
      <c r="N213" s="408"/>
      <c r="O213" s="408"/>
      <c r="Q213" s="357">
        <f t="shared" si="11"/>
        <v>0</v>
      </c>
      <c r="R213" s="357">
        <f t="shared" si="12"/>
        <v>0</v>
      </c>
      <c r="S213" s="357">
        <f t="shared" si="13"/>
        <v>0</v>
      </c>
      <c r="T213" s="357">
        <f t="shared" si="14"/>
        <v>0</v>
      </c>
      <c r="U213" s="357">
        <f t="shared" si="15"/>
        <v>0</v>
      </c>
      <c r="V213" s="357">
        <f t="shared" si="16"/>
        <v>0</v>
      </c>
      <c r="W213" s="357">
        <f t="shared" si="17"/>
        <v>0</v>
      </c>
      <c r="X213" s="357">
        <f t="shared" si="18"/>
        <v>0</v>
      </c>
      <c r="Y213" s="357">
        <f t="shared" si="19"/>
        <v>0</v>
      </c>
      <c r="Z213" s="357">
        <f t="shared" si="20"/>
        <v>0</v>
      </c>
    </row>
    <row r="214" spans="1:26" ht="14.5" x14ac:dyDescent="0.35">
      <c r="A214" s="356">
        <f>'2A Typical MK Straf'!B214</f>
        <v>0</v>
      </c>
      <c r="B214" s="356">
        <f>'2A Typical MK Straf'!C214</f>
        <v>0</v>
      </c>
      <c r="C214" s="356" t="str">
        <f>'2A Typical MK Straf'!E214</f>
        <v>component 210</v>
      </c>
      <c r="D214" s="449">
        <f>'2A Typical MK Straf'!K214</f>
        <v>0</v>
      </c>
      <c r="E214" s="361"/>
      <c r="F214" s="408"/>
      <c r="G214" s="408"/>
      <c r="H214" s="408"/>
      <c r="I214" s="408"/>
      <c r="J214" s="408"/>
      <c r="K214" s="408"/>
      <c r="L214" s="408"/>
      <c r="M214" s="408"/>
      <c r="N214" s="408"/>
      <c r="O214" s="408"/>
      <c r="Q214" s="357">
        <f t="shared" si="11"/>
        <v>0</v>
      </c>
      <c r="R214" s="357">
        <f t="shared" si="12"/>
        <v>0</v>
      </c>
      <c r="S214" s="357">
        <f t="shared" si="13"/>
        <v>0</v>
      </c>
      <c r="T214" s="357">
        <f t="shared" si="14"/>
        <v>0</v>
      </c>
      <c r="U214" s="357">
        <f t="shared" si="15"/>
        <v>0</v>
      </c>
      <c r="V214" s="357">
        <f t="shared" si="16"/>
        <v>0</v>
      </c>
      <c r="W214" s="357">
        <f t="shared" si="17"/>
        <v>0</v>
      </c>
      <c r="X214" s="357">
        <f t="shared" si="18"/>
        <v>0</v>
      </c>
      <c r="Y214" s="357">
        <f t="shared" si="19"/>
        <v>0</v>
      </c>
      <c r="Z214" s="357">
        <f t="shared" si="20"/>
        <v>0</v>
      </c>
    </row>
    <row r="215" spans="1:26" ht="14.5" x14ac:dyDescent="0.35">
      <c r="A215" s="356">
        <f>'2A Typical MK Straf'!B215</f>
        <v>0</v>
      </c>
      <c r="B215" s="356">
        <f>'2A Typical MK Straf'!C215</f>
        <v>0</v>
      </c>
      <c r="C215" s="356" t="str">
        <f>'2A Typical MK Straf'!E215</f>
        <v>component 211</v>
      </c>
      <c r="D215" s="449">
        <f>'2A Typical MK Straf'!K215</f>
        <v>0</v>
      </c>
      <c r="E215" s="361"/>
      <c r="F215" s="408"/>
      <c r="G215" s="408"/>
      <c r="H215" s="408"/>
      <c r="I215" s="408"/>
      <c r="J215" s="408"/>
      <c r="K215" s="408"/>
      <c r="L215" s="408"/>
      <c r="M215" s="408"/>
      <c r="N215" s="408"/>
      <c r="O215" s="408"/>
      <c r="Q215" s="357">
        <f t="shared" si="11"/>
        <v>0</v>
      </c>
      <c r="R215" s="357">
        <f t="shared" si="12"/>
        <v>0</v>
      </c>
      <c r="S215" s="357">
        <f t="shared" si="13"/>
        <v>0</v>
      </c>
      <c r="T215" s="357">
        <f t="shared" si="14"/>
        <v>0</v>
      </c>
      <c r="U215" s="357">
        <f t="shared" si="15"/>
        <v>0</v>
      </c>
      <c r="V215" s="357">
        <f t="shared" si="16"/>
        <v>0</v>
      </c>
      <c r="W215" s="357">
        <f t="shared" si="17"/>
        <v>0</v>
      </c>
      <c r="X215" s="357">
        <f t="shared" si="18"/>
        <v>0</v>
      </c>
      <c r="Y215" s="357">
        <f t="shared" si="19"/>
        <v>0</v>
      </c>
      <c r="Z215" s="357">
        <f t="shared" si="20"/>
        <v>0</v>
      </c>
    </row>
    <row r="216" spans="1:26" ht="14.5" x14ac:dyDescent="0.35">
      <c r="A216" s="356">
        <f>'2A Typical MK Straf'!B216</f>
        <v>0</v>
      </c>
      <c r="B216" s="356">
        <f>'2A Typical MK Straf'!C216</f>
        <v>0</v>
      </c>
      <c r="C216" s="356" t="str">
        <f>'2A Typical MK Straf'!E216</f>
        <v>component 212</v>
      </c>
      <c r="D216" s="449">
        <f>'2A Typical MK Straf'!K216</f>
        <v>0</v>
      </c>
      <c r="E216" s="361"/>
      <c r="F216" s="408"/>
      <c r="G216" s="408"/>
      <c r="H216" s="408"/>
      <c r="I216" s="408"/>
      <c r="J216" s="408"/>
      <c r="K216" s="408"/>
      <c r="L216" s="408"/>
      <c r="M216" s="408"/>
      <c r="N216" s="408"/>
      <c r="O216" s="408"/>
      <c r="Q216" s="357">
        <f t="shared" si="11"/>
        <v>0</v>
      </c>
      <c r="R216" s="357">
        <f t="shared" si="12"/>
        <v>0</v>
      </c>
      <c r="S216" s="357">
        <f t="shared" si="13"/>
        <v>0</v>
      </c>
      <c r="T216" s="357">
        <f t="shared" si="14"/>
        <v>0</v>
      </c>
      <c r="U216" s="357">
        <f t="shared" si="15"/>
        <v>0</v>
      </c>
      <c r="V216" s="357">
        <f t="shared" si="16"/>
        <v>0</v>
      </c>
      <c r="W216" s="357">
        <f t="shared" si="17"/>
        <v>0</v>
      </c>
      <c r="X216" s="357">
        <f t="shared" si="18"/>
        <v>0</v>
      </c>
      <c r="Y216" s="357">
        <f t="shared" si="19"/>
        <v>0</v>
      </c>
      <c r="Z216" s="357">
        <f t="shared" si="20"/>
        <v>0</v>
      </c>
    </row>
    <row r="217" spans="1:26" ht="14.5" x14ac:dyDescent="0.35">
      <c r="A217" s="356">
        <f>'2A Typical MK Straf'!B217</f>
        <v>0</v>
      </c>
      <c r="B217" s="356">
        <f>'2A Typical MK Straf'!C217</f>
        <v>0</v>
      </c>
      <c r="C217" s="356" t="str">
        <f>'2A Typical MK Straf'!E217</f>
        <v>component 213</v>
      </c>
      <c r="D217" s="449">
        <f>'2A Typical MK Straf'!K217</f>
        <v>0</v>
      </c>
      <c r="E217" s="361"/>
      <c r="F217" s="408"/>
      <c r="G217" s="408"/>
      <c r="H217" s="408"/>
      <c r="I217" s="408"/>
      <c r="J217" s="408"/>
      <c r="K217" s="408"/>
      <c r="L217" s="408"/>
      <c r="M217" s="408"/>
      <c r="N217" s="408"/>
      <c r="O217" s="408"/>
      <c r="Q217" s="357">
        <f t="shared" si="11"/>
        <v>0</v>
      </c>
      <c r="R217" s="357">
        <f t="shared" si="12"/>
        <v>0</v>
      </c>
      <c r="S217" s="357">
        <f t="shared" si="13"/>
        <v>0</v>
      </c>
      <c r="T217" s="357">
        <f t="shared" si="14"/>
        <v>0</v>
      </c>
      <c r="U217" s="357">
        <f t="shared" si="15"/>
        <v>0</v>
      </c>
      <c r="V217" s="357">
        <f t="shared" si="16"/>
        <v>0</v>
      </c>
      <c r="W217" s="357">
        <f t="shared" si="17"/>
        <v>0</v>
      </c>
      <c r="X217" s="357">
        <f t="shared" si="18"/>
        <v>0</v>
      </c>
      <c r="Y217" s="357">
        <f t="shared" si="19"/>
        <v>0</v>
      </c>
      <c r="Z217" s="357">
        <f t="shared" si="20"/>
        <v>0</v>
      </c>
    </row>
    <row r="218" spans="1:26" ht="14.5" x14ac:dyDescent="0.35">
      <c r="A218" s="356">
        <f>'2A Typical MK Straf'!B218</f>
        <v>0</v>
      </c>
      <c r="B218" s="356">
        <f>'2A Typical MK Straf'!C218</f>
        <v>0</v>
      </c>
      <c r="C218" s="356" t="str">
        <f>'2A Typical MK Straf'!E218</f>
        <v>component 214</v>
      </c>
      <c r="D218" s="449">
        <f>'2A Typical MK Straf'!K218</f>
        <v>0</v>
      </c>
      <c r="E218" s="361"/>
      <c r="F218" s="408"/>
      <c r="G218" s="408"/>
      <c r="H218" s="408"/>
      <c r="I218" s="408"/>
      <c r="J218" s="408"/>
      <c r="K218" s="408"/>
      <c r="L218" s="408"/>
      <c r="M218" s="408"/>
      <c r="N218" s="408"/>
      <c r="O218" s="408"/>
      <c r="Q218" s="357">
        <f t="shared" si="11"/>
        <v>0</v>
      </c>
      <c r="R218" s="357">
        <f t="shared" si="12"/>
        <v>0</v>
      </c>
      <c r="S218" s="357">
        <f t="shared" si="13"/>
        <v>0</v>
      </c>
      <c r="T218" s="357">
        <f t="shared" si="14"/>
        <v>0</v>
      </c>
      <c r="U218" s="357">
        <f t="shared" si="15"/>
        <v>0</v>
      </c>
      <c r="V218" s="357">
        <f t="shared" si="16"/>
        <v>0</v>
      </c>
      <c r="W218" s="357">
        <f t="shared" si="17"/>
        <v>0</v>
      </c>
      <c r="X218" s="357">
        <f t="shared" si="18"/>
        <v>0</v>
      </c>
      <c r="Y218" s="357">
        <f t="shared" si="19"/>
        <v>0</v>
      </c>
      <c r="Z218" s="357">
        <f t="shared" si="20"/>
        <v>0</v>
      </c>
    </row>
    <row r="219" spans="1:26" ht="14.5" x14ac:dyDescent="0.35">
      <c r="A219" s="356">
        <f>'2A Typical MK Straf'!B219</f>
        <v>0</v>
      </c>
      <c r="B219" s="356">
        <f>'2A Typical MK Straf'!C219</f>
        <v>0</v>
      </c>
      <c r="C219" s="356" t="str">
        <f>'2A Typical MK Straf'!E219</f>
        <v>component 215</v>
      </c>
      <c r="D219" s="449">
        <f>'2A Typical MK Straf'!K219</f>
        <v>0</v>
      </c>
      <c r="E219" s="361"/>
      <c r="F219" s="408"/>
      <c r="G219" s="408"/>
      <c r="H219" s="408"/>
      <c r="I219" s="408"/>
      <c r="J219" s="408"/>
      <c r="K219" s="408"/>
      <c r="L219" s="408"/>
      <c r="M219" s="408"/>
      <c r="N219" s="408"/>
      <c r="O219" s="408"/>
      <c r="Q219" s="357">
        <f t="shared" si="11"/>
        <v>0</v>
      </c>
      <c r="R219" s="357">
        <f t="shared" si="12"/>
        <v>0</v>
      </c>
      <c r="S219" s="357">
        <f t="shared" si="13"/>
        <v>0</v>
      </c>
      <c r="T219" s="357">
        <f t="shared" si="14"/>
        <v>0</v>
      </c>
      <c r="U219" s="357">
        <f t="shared" si="15"/>
        <v>0</v>
      </c>
      <c r="V219" s="357">
        <f t="shared" si="16"/>
        <v>0</v>
      </c>
      <c r="W219" s="357">
        <f t="shared" si="17"/>
        <v>0</v>
      </c>
      <c r="X219" s="357">
        <f t="shared" si="18"/>
        <v>0</v>
      </c>
      <c r="Y219" s="357">
        <f t="shared" si="19"/>
        <v>0</v>
      </c>
      <c r="Z219" s="357">
        <f t="shared" si="20"/>
        <v>0</v>
      </c>
    </row>
    <row r="220" spans="1:26" ht="14.5" x14ac:dyDescent="0.35">
      <c r="A220" s="356">
        <f>'2A Typical MK Straf'!B220</f>
        <v>0</v>
      </c>
      <c r="B220" s="356">
        <f>'2A Typical MK Straf'!C220</f>
        <v>0</v>
      </c>
      <c r="C220" s="356" t="str">
        <f>'2A Typical MK Straf'!E220</f>
        <v>component 216</v>
      </c>
      <c r="D220" s="449">
        <f>'2A Typical MK Straf'!K220</f>
        <v>0</v>
      </c>
      <c r="E220" s="361"/>
      <c r="F220" s="408"/>
      <c r="G220" s="408"/>
      <c r="H220" s="408"/>
      <c r="I220" s="408"/>
      <c r="J220" s="408"/>
      <c r="K220" s="408"/>
      <c r="L220" s="408"/>
      <c r="M220" s="408"/>
      <c r="N220" s="408"/>
      <c r="O220" s="408"/>
      <c r="Q220" s="357">
        <f t="shared" si="11"/>
        <v>0</v>
      </c>
      <c r="R220" s="357">
        <f t="shared" si="12"/>
        <v>0</v>
      </c>
      <c r="S220" s="357">
        <f t="shared" si="13"/>
        <v>0</v>
      </c>
      <c r="T220" s="357">
        <f t="shared" si="14"/>
        <v>0</v>
      </c>
      <c r="U220" s="357">
        <f t="shared" si="15"/>
        <v>0</v>
      </c>
      <c r="V220" s="357">
        <f t="shared" si="16"/>
        <v>0</v>
      </c>
      <c r="W220" s="357">
        <f t="shared" si="17"/>
        <v>0</v>
      </c>
      <c r="X220" s="357">
        <f t="shared" si="18"/>
        <v>0</v>
      </c>
      <c r="Y220" s="357">
        <f t="shared" si="19"/>
        <v>0</v>
      </c>
      <c r="Z220" s="357">
        <f t="shared" si="20"/>
        <v>0</v>
      </c>
    </row>
    <row r="221" spans="1:26" ht="14.5" x14ac:dyDescent="0.35">
      <c r="A221" s="356">
        <f>'2A Typical MK Straf'!B221</f>
        <v>0</v>
      </c>
      <c r="B221" s="356">
        <f>'2A Typical MK Straf'!C221</f>
        <v>0</v>
      </c>
      <c r="C221" s="356" t="str">
        <f>'2A Typical MK Straf'!E221</f>
        <v>component 217</v>
      </c>
      <c r="D221" s="449">
        <f>'2A Typical MK Straf'!K221</f>
        <v>0</v>
      </c>
      <c r="E221" s="361"/>
      <c r="F221" s="408"/>
      <c r="G221" s="408"/>
      <c r="H221" s="408"/>
      <c r="I221" s="408"/>
      <c r="J221" s="408"/>
      <c r="K221" s="408"/>
      <c r="L221" s="408"/>
      <c r="M221" s="408"/>
      <c r="N221" s="408"/>
      <c r="O221" s="408"/>
      <c r="Q221" s="357">
        <f t="shared" si="11"/>
        <v>0</v>
      </c>
      <c r="R221" s="357">
        <f t="shared" si="12"/>
        <v>0</v>
      </c>
      <c r="S221" s="357">
        <f t="shared" si="13"/>
        <v>0</v>
      </c>
      <c r="T221" s="357">
        <f t="shared" si="14"/>
        <v>0</v>
      </c>
      <c r="U221" s="357">
        <f t="shared" si="15"/>
        <v>0</v>
      </c>
      <c r="V221" s="357">
        <f t="shared" si="16"/>
        <v>0</v>
      </c>
      <c r="W221" s="357">
        <f t="shared" si="17"/>
        <v>0</v>
      </c>
      <c r="X221" s="357">
        <f t="shared" si="18"/>
        <v>0</v>
      </c>
      <c r="Y221" s="357">
        <f t="shared" si="19"/>
        <v>0</v>
      </c>
      <c r="Z221" s="357">
        <f t="shared" si="20"/>
        <v>0</v>
      </c>
    </row>
    <row r="222" spans="1:26" ht="14.5" x14ac:dyDescent="0.35">
      <c r="A222" s="356">
        <f>'2A Typical MK Straf'!B222</f>
        <v>0</v>
      </c>
      <c r="B222" s="356">
        <f>'2A Typical MK Straf'!C222</f>
        <v>0</v>
      </c>
      <c r="C222" s="356" t="str">
        <f>'2A Typical MK Straf'!E222</f>
        <v>component 218</v>
      </c>
      <c r="D222" s="449">
        <f>'2A Typical MK Straf'!K222</f>
        <v>0</v>
      </c>
      <c r="E222" s="361"/>
      <c r="F222" s="408"/>
      <c r="G222" s="408"/>
      <c r="H222" s="408"/>
      <c r="I222" s="408"/>
      <c r="J222" s="408"/>
      <c r="K222" s="408"/>
      <c r="L222" s="408"/>
      <c r="M222" s="408"/>
      <c r="N222" s="408"/>
      <c r="O222" s="408"/>
      <c r="Q222" s="357">
        <f t="shared" si="11"/>
        <v>0</v>
      </c>
      <c r="R222" s="357">
        <f t="shared" si="12"/>
        <v>0</v>
      </c>
      <c r="S222" s="357">
        <f t="shared" si="13"/>
        <v>0</v>
      </c>
      <c r="T222" s="357">
        <f t="shared" si="14"/>
        <v>0</v>
      </c>
      <c r="U222" s="357">
        <f t="shared" si="15"/>
        <v>0</v>
      </c>
      <c r="V222" s="357">
        <f t="shared" si="16"/>
        <v>0</v>
      </c>
      <c r="W222" s="357">
        <f t="shared" si="17"/>
        <v>0</v>
      </c>
      <c r="X222" s="357">
        <f t="shared" si="18"/>
        <v>0</v>
      </c>
      <c r="Y222" s="357">
        <f t="shared" si="19"/>
        <v>0</v>
      </c>
      <c r="Z222" s="357">
        <f t="shared" si="20"/>
        <v>0</v>
      </c>
    </row>
    <row r="223" spans="1:26" ht="14.5" x14ac:dyDescent="0.35">
      <c r="A223" s="356">
        <f>'2A Typical MK Straf'!B223</f>
        <v>0</v>
      </c>
      <c r="B223" s="356">
        <f>'2A Typical MK Straf'!C223</f>
        <v>0</v>
      </c>
      <c r="C223" s="356" t="str">
        <f>'2A Typical MK Straf'!E223</f>
        <v>component 219</v>
      </c>
      <c r="D223" s="449">
        <f>'2A Typical MK Straf'!K223</f>
        <v>0</v>
      </c>
      <c r="E223" s="361"/>
      <c r="F223" s="408"/>
      <c r="G223" s="408"/>
      <c r="H223" s="408"/>
      <c r="I223" s="408"/>
      <c r="J223" s="408"/>
      <c r="K223" s="408"/>
      <c r="L223" s="408"/>
      <c r="M223" s="408"/>
      <c r="N223" s="408"/>
      <c r="O223" s="408"/>
      <c r="Q223" s="357">
        <f t="shared" si="11"/>
        <v>0</v>
      </c>
      <c r="R223" s="357">
        <f t="shared" si="12"/>
        <v>0</v>
      </c>
      <c r="S223" s="357">
        <f t="shared" si="13"/>
        <v>0</v>
      </c>
      <c r="T223" s="357">
        <f t="shared" si="14"/>
        <v>0</v>
      </c>
      <c r="U223" s="357">
        <f t="shared" si="15"/>
        <v>0</v>
      </c>
      <c r="V223" s="357">
        <f t="shared" si="16"/>
        <v>0</v>
      </c>
      <c r="W223" s="357">
        <f t="shared" si="17"/>
        <v>0</v>
      </c>
      <c r="X223" s="357">
        <f t="shared" si="18"/>
        <v>0</v>
      </c>
      <c r="Y223" s="357">
        <f t="shared" si="19"/>
        <v>0</v>
      </c>
      <c r="Z223" s="357">
        <f t="shared" si="20"/>
        <v>0</v>
      </c>
    </row>
    <row r="224" spans="1:26" ht="14.5" x14ac:dyDescent="0.35">
      <c r="A224" s="356">
        <f>'2A Typical MK Straf'!B224</f>
        <v>0</v>
      </c>
      <c r="B224" s="356">
        <f>'2A Typical MK Straf'!C224</f>
        <v>0</v>
      </c>
      <c r="C224" s="356" t="str">
        <f>'2A Typical MK Straf'!E224</f>
        <v>component 220</v>
      </c>
      <c r="D224" s="449">
        <f>'2A Typical MK Straf'!K224</f>
        <v>0</v>
      </c>
      <c r="E224" s="361"/>
      <c r="F224" s="408"/>
      <c r="G224" s="408"/>
      <c r="H224" s="408"/>
      <c r="I224" s="408"/>
      <c r="J224" s="408"/>
      <c r="K224" s="408"/>
      <c r="L224" s="408"/>
      <c r="M224" s="408"/>
      <c r="N224" s="408"/>
      <c r="O224" s="408"/>
      <c r="Q224" s="357">
        <f t="shared" si="11"/>
        <v>0</v>
      </c>
      <c r="R224" s="357">
        <f t="shared" si="12"/>
        <v>0</v>
      </c>
      <c r="S224" s="357">
        <f t="shared" si="13"/>
        <v>0</v>
      </c>
      <c r="T224" s="357">
        <f t="shared" si="14"/>
        <v>0</v>
      </c>
      <c r="U224" s="357">
        <f t="shared" si="15"/>
        <v>0</v>
      </c>
      <c r="V224" s="357">
        <f t="shared" si="16"/>
        <v>0</v>
      </c>
      <c r="W224" s="357">
        <f t="shared" si="17"/>
        <v>0</v>
      </c>
      <c r="X224" s="357">
        <f t="shared" si="18"/>
        <v>0</v>
      </c>
      <c r="Y224" s="357">
        <f t="shared" si="19"/>
        <v>0</v>
      </c>
      <c r="Z224" s="357">
        <f t="shared" si="20"/>
        <v>0</v>
      </c>
    </row>
    <row r="225" spans="1:26" ht="14.5" x14ac:dyDescent="0.35">
      <c r="A225" s="356">
        <f>'2A Typical MK Straf'!B225</f>
        <v>0</v>
      </c>
      <c r="B225" s="356">
        <f>'2A Typical MK Straf'!C225</f>
        <v>0</v>
      </c>
      <c r="C225" s="356" t="str">
        <f>'2A Typical MK Straf'!E225</f>
        <v>component 221</v>
      </c>
      <c r="D225" s="449">
        <f>'2A Typical MK Straf'!K225</f>
        <v>0</v>
      </c>
      <c r="E225" s="361"/>
      <c r="F225" s="408"/>
      <c r="G225" s="408"/>
      <c r="H225" s="408"/>
      <c r="I225" s="408"/>
      <c r="J225" s="408"/>
      <c r="K225" s="408"/>
      <c r="L225" s="408"/>
      <c r="M225" s="408"/>
      <c r="N225" s="408"/>
      <c r="O225" s="408"/>
      <c r="Q225" s="357">
        <f t="shared" si="11"/>
        <v>0</v>
      </c>
      <c r="R225" s="357">
        <f t="shared" si="12"/>
        <v>0</v>
      </c>
      <c r="S225" s="357">
        <f t="shared" si="13"/>
        <v>0</v>
      </c>
      <c r="T225" s="357">
        <f t="shared" si="14"/>
        <v>0</v>
      </c>
      <c r="U225" s="357">
        <f t="shared" si="15"/>
        <v>0</v>
      </c>
      <c r="V225" s="357">
        <f t="shared" si="16"/>
        <v>0</v>
      </c>
      <c r="W225" s="357">
        <f t="shared" si="17"/>
        <v>0</v>
      </c>
      <c r="X225" s="357">
        <f t="shared" si="18"/>
        <v>0</v>
      </c>
      <c r="Y225" s="357">
        <f t="shared" si="19"/>
        <v>0</v>
      </c>
      <c r="Z225" s="357">
        <f t="shared" si="20"/>
        <v>0</v>
      </c>
    </row>
    <row r="226" spans="1:26" ht="14.5" x14ac:dyDescent="0.35">
      <c r="A226" s="356">
        <f>'2A Typical MK Straf'!B226</f>
        <v>0</v>
      </c>
      <c r="B226" s="356">
        <f>'2A Typical MK Straf'!C226</f>
        <v>0</v>
      </c>
      <c r="C226" s="356" t="str">
        <f>'2A Typical MK Straf'!E226</f>
        <v>component 222</v>
      </c>
      <c r="D226" s="449">
        <f>'2A Typical MK Straf'!K226</f>
        <v>0</v>
      </c>
      <c r="E226" s="361"/>
      <c r="F226" s="408"/>
      <c r="G226" s="408"/>
      <c r="H226" s="408"/>
      <c r="I226" s="408"/>
      <c r="J226" s="408"/>
      <c r="K226" s="408"/>
      <c r="L226" s="408"/>
      <c r="M226" s="408"/>
      <c r="N226" s="408"/>
      <c r="O226" s="408"/>
      <c r="Q226" s="357">
        <f t="shared" si="11"/>
        <v>0</v>
      </c>
      <c r="R226" s="357">
        <f t="shared" si="12"/>
        <v>0</v>
      </c>
      <c r="S226" s="357">
        <f t="shared" si="13"/>
        <v>0</v>
      </c>
      <c r="T226" s="357">
        <f t="shared" si="14"/>
        <v>0</v>
      </c>
      <c r="U226" s="357">
        <f t="shared" si="15"/>
        <v>0</v>
      </c>
      <c r="V226" s="357">
        <f t="shared" si="16"/>
        <v>0</v>
      </c>
      <c r="W226" s="357">
        <f t="shared" si="17"/>
        <v>0</v>
      </c>
      <c r="X226" s="357">
        <f t="shared" si="18"/>
        <v>0</v>
      </c>
      <c r="Y226" s="357">
        <f t="shared" si="19"/>
        <v>0</v>
      </c>
      <c r="Z226" s="357">
        <f t="shared" si="20"/>
        <v>0</v>
      </c>
    </row>
    <row r="227" spans="1:26" ht="14.5" x14ac:dyDescent="0.35">
      <c r="A227" s="356">
        <f>'2A Typical MK Straf'!B227</f>
        <v>0</v>
      </c>
      <c r="B227" s="356">
        <f>'2A Typical MK Straf'!C227</f>
        <v>0</v>
      </c>
      <c r="C227" s="356" t="str">
        <f>'2A Typical MK Straf'!E227</f>
        <v>component 223</v>
      </c>
      <c r="D227" s="449">
        <f>'2A Typical MK Straf'!K227</f>
        <v>0</v>
      </c>
      <c r="E227" s="361"/>
      <c r="F227" s="408"/>
      <c r="G227" s="408"/>
      <c r="H227" s="408"/>
      <c r="I227" s="408"/>
      <c r="J227" s="408"/>
      <c r="K227" s="408"/>
      <c r="L227" s="408"/>
      <c r="M227" s="408"/>
      <c r="N227" s="408"/>
      <c r="O227" s="408"/>
      <c r="Q227" s="357">
        <f t="shared" si="11"/>
        <v>0</v>
      </c>
      <c r="R227" s="357">
        <f t="shared" si="12"/>
        <v>0</v>
      </c>
      <c r="S227" s="357">
        <f t="shared" si="13"/>
        <v>0</v>
      </c>
      <c r="T227" s="357">
        <f t="shared" si="14"/>
        <v>0</v>
      </c>
      <c r="U227" s="357">
        <f t="shared" si="15"/>
        <v>0</v>
      </c>
      <c r="V227" s="357">
        <f t="shared" si="16"/>
        <v>0</v>
      </c>
      <c r="W227" s="357">
        <f t="shared" si="17"/>
        <v>0</v>
      </c>
      <c r="X227" s="357">
        <f t="shared" si="18"/>
        <v>0</v>
      </c>
      <c r="Y227" s="357">
        <f t="shared" si="19"/>
        <v>0</v>
      </c>
      <c r="Z227" s="357">
        <f t="shared" si="20"/>
        <v>0</v>
      </c>
    </row>
    <row r="228" spans="1:26" ht="14.5" x14ac:dyDescent="0.35">
      <c r="A228" s="356">
        <f>'2A Typical MK Straf'!B228</f>
        <v>0</v>
      </c>
      <c r="B228" s="356">
        <f>'2A Typical MK Straf'!C228</f>
        <v>0</v>
      </c>
      <c r="C228" s="356" t="str">
        <f>'2A Typical MK Straf'!E228</f>
        <v>component 224</v>
      </c>
      <c r="D228" s="449">
        <f>'2A Typical MK Straf'!K228</f>
        <v>0</v>
      </c>
      <c r="E228" s="361"/>
      <c r="F228" s="408"/>
      <c r="G228" s="408"/>
      <c r="H228" s="408"/>
      <c r="I228" s="408"/>
      <c r="J228" s="408"/>
      <c r="K228" s="408"/>
      <c r="L228" s="408"/>
      <c r="M228" s="408"/>
      <c r="N228" s="408"/>
      <c r="O228" s="408"/>
      <c r="Q228" s="357">
        <f t="shared" si="11"/>
        <v>0</v>
      </c>
      <c r="R228" s="357">
        <f t="shared" si="12"/>
        <v>0</v>
      </c>
      <c r="S228" s="357">
        <f t="shared" si="13"/>
        <v>0</v>
      </c>
      <c r="T228" s="357">
        <f t="shared" si="14"/>
        <v>0</v>
      </c>
      <c r="U228" s="357">
        <f t="shared" si="15"/>
        <v>0</v>
      </c>
      <c r="V228" s="357">
        <f t="shared" si="16"/>
        <v>0</v>
      </c>
      <c r="W228" s="357">
        <f t="shared" si="17"/>
        <v>0</v>
      </c>
      <c r="X228" s="357">
        <f t="shared" si="18"/>
        <v>0</v>
      </c>
      <c r="Y228" s="357">
        <f t="shared" si="19"/>
        <v>0</v>
      </c>
      <c r="Z228" s="357">
        <f t="shared" si="20"/>
        <v>0</v>
      </c>
    </row>
    <row r="229" spans="1:26" ht="14.5" x14ac:dyDescent="0.35">
      <c r="A229" s="356">
        <f>'2A Typical MK Straf'!B229</f>
        <v>0</v>
      </c>
      <c r="B229" s="356">
        <f>'2A Typical MK Straf'!C229</f>
        <v>0</v>
      </c>
      <c r="C229" s="356" t="str">
        <f>'2A Typical MK Straf'!E229</f>
        <v>component 225</v>
      </c>
      <c r="D229" s="449">
        <f>'2A Typical MK Straf'!K229</f>
        <v>0</v>
      </c>
      <c r="E229" s="361"/>
      <c r="F229" s="408"/>
      <c r="G229" s="408"/>
      <c r="H229" s="408"/>
      <c r="I229" s="408"/>
      <c r="J229" s="408"/>
      <c r="K229" s="408"/>
      <c r="L229" s="408"/>
      <c r="M229" s="408"/>
      <c r="N229" s="408"/>
      <c r="O229" s="408"/>
      <c r="Q229" s="357">
        <f t="shared" si="11"/>
        <v>0</v>
      </c>
      <c r="R229" s="357">
        <f t="shared" si="12"/>
        <v>0</v>
      </c>
      <c r="S229" s="357">
        <f t="shared" si="13"/>
        <v>0</v>
      </c>
      <c r="T229" s="357">
        <f t="shared" si="14"/>
        <v>0</v>
      </c>
      <c r="U229" s="357">
        <f t="shared" si="15"/>
        <v>0</v>
      </c>
      <c r="V229" s="357">
        <f t="shared" si="16"/>
        <v>0</v>
      </c>
      <c r="W229" s="357">
        <f t="shared" si="17"/>
        <v>0</v>
      </c>
      <c r="X229" s="357">
        <f t="shared" si="18"/>
        <v>0</v>
      </c>
      <c r="Y229" s="357">
        <f t="shared" si="19"/>
        <v>0</v>
      </c>
      <c r="Z229" s="357">
        <f t="shared" si="20"/>
        <v>0</v>
      </c>
    </row>
    <row r="230" spans="1:26" ht="14.5" x14ac:dyDescent="0.35">
      <c r="A230" s="356">
        <f>'2A Typical MK Straf'!B230</f>
        <v>0</v>
      </c>
      <c r="B230" s="356">
        <f>'2A Typical MK Straf'!C230</f>
        <v>0</v>
      </c>
      <c r="C230" s="356" t="str">
        <f>'2A Typical MK Straf'!E230</f>
        <v>component 226</v>
      </c>
      <c r="D230" s="449">
        <f>'2A Typical MK Straf'!K230</f>
        <v>0</v>
      </c>
      <c r="E230" s="361"/>
      <c r="F230" s="408"/>
      <c r="G230" s="408"/>
      <c r="H230" s="408"/>
      <c r="I230" s="408"/>
      <c r="J230" s="408"/>
      <c r="K230" s="408"/>
      <c r="L230" s="408"/>
      <c r="M230" s="408"/>
      <c r="N230" s="408"/>
      <c r="O230" s="408"/>
      <c r="Q230" s="357">
        <f t="shared" si="11"/>
        <v>0</v>
      </c>
      <c r="R230" s="357">
        <f t="shared" si="12"/>
        <v>0</v>
      </c>
      <c r="S230" s="357">
        <f t="shared" si="13"/>
        <v>0</v>
      </c>
      <c r="T230" s="357">
        <f t="shared" si="14"/>
        <v>0</v>
      </c>
      <c r="U230" s="357">
        <f t="shared" si="15"/>
        <v>0</v>
      </c>
      <c r="V230" s="357">
        <f t="shared" si="16"/>
        <v>0</v>
      </c>
      <c r="W230" s="357">
        <f t="shared" si="17"/>
        <v>0</v>
      </c>
      <c r="X230" s="357">
        <f t="shared" si="18"/>
        <v>0</v>
      </c>
      <c r="Y230" s="357">
        <f t="shared" si="19"/>
        <v>0</v>
      </c>
      <c r="Z230" s="357">
        <f t="shared" si="20"/>
        <v>0</v>
      </c>
    </row>
    <row r="231" spans="1:26" ht="14.5" x14ac:dyDescent="0.35">
      <c r="A231" s="356">
        <f>'2A Typical MK Straf'!B231</f>
        <v>0</v>
      </c>
      <c r="B231" s="356">
        <f>'2A Typical MK Straf'!C231</f>
        <v>0</v>
      </c>
      <c r="C231" s="356" t="str">
        <f>'2A Typical MK Straf'!E231</f>
        <v>component 227</v>
      </c>
      <c r="D231" s="449">
        <f>'2A Typical MK Straf'!K231</f>
        <v>0</v>
      </c>
      <c r="E231" s="361"/>
      <c r="F231" s="408"/>
      <c r="G231" s="408"/>
      <c r="H231" s="408"/>
      <c r="I231" s="408"/>
      <c r="J231" s="408"/>
      <c r="K231" s="408"/>
      <c r="L231" s="408"/>
      <c r="M231" s="408"/>
      <c r="N231" s="408"/>
      <c r="O231" s="408"/>
      <c r="Q231" s="357">
        <f t="shared" si="11"/>
        <v>0</v>
      </c>
      <c r="R231" s="357">
        <f t="shared" si="12"/>
        <v>0</v>
      </c>
      <c r="S231" s="357">
        <f t="shared" si="13"/>
        <v>0</v>
      </c>
      <c r="T231" s="357">
        <f t="shared" si="14"/>
        <v>0</v>
      </c>
      <c r="U231" s="357">
        <f t="shared" si="15"/>
        <v>0</v>
      </c>
      <c r="V231" s="357">
        <f t="shared" si="16"/>
        <v>0</v>
      </c>
      <c r="W231" s="357">
        <f t="shared" si="17"/>
        <v>0</v>
      </c>
      <c r="X231" s="357">
        <f t="shared" si="18"/>
        <v>0</v>
      </c>
      <c r="Y231" s="357">
        <f t="shared" si="19"/>
        <v>0</v>
      </c>
      <c r="Z231" s="357">
        <f t="shared" si="20"/>
        <v>0</v>
      </c>
    </row>
    <row r="232" spans="1:26" ht="14.5" x14ac:dyDescent="0.35">
      <c r="A232" s="356">
        <f>'2A Typical MK Straf'!B232</f>
        <v>0</v>
      </c>
      <c r="B232" s="356">
        <f>'2A Typical MK Straf'!C232</f>
        <v>0</v>
      </c>
      <c r="C232" s="356" t="str">
        <f>'2A Typical MK Straf'!E232</f>
        <v>component 228</v>
      </c>
      <c r="D232" s="449">
        <f>'2A Typical MK Straf'!K232</f>
        <v>0</v>
      </c>
      <c r="E232" s="361"/>
      <c r="F232" s="408"/>
      <c r="G232" s="408"/>
      <c r="H232" s="408"/>
      <c r="I232" s="408"/>
      <c r="J232" s="408"/>
      <c r="K232" s="408"/>
      <c r="L232" s="408"/>
      <c r="M232" s="408"/>
      <c r="N232" s="408"/>
      <c r="O232" s="408"/>
      <c r="Q232" s="357">
        <f t="shared" si="11"/>
        <v>0</v>
      </c>
      <c r="R232" s="357">
        <f t="shared" si="12"/>
        <v>0</v>
      </c>
      <c r="S232" s="357">
        <f t="shared" si="13"/>
        <v>0</v>
      </c>
      <c r="T232" s="357">
        <f t="shared" si="14"/>
        <v>0</v>
      </c>
      <c r="U232" s="357">
        <f t="shared" si="15"/>
        <v>0</v>
      </c>
      <c r="V232" s="357">
        <f t="shared" si="16"/>
        <v>0</v>
      </c>
      <c r="W232" s="357">
        <f t="shared" si="17"/>
        <v>0</v>
      </c>
      <c r="X232" s="357">
        <f t="shared" si="18"/>
        <v>0</v>
      </c>
      <c r="Y232" s="357">
        <f t="shared" si="19"/>
        <v>0</v>
      </c>
      <c r="Z232" s="357">
        <f t="shared" si="20"/>
        <v>0</v>
      </c>
    </row>
    <row r="233" spans="1:26" ht="14.5" x14ac:dyDescent="0.35">
      <c r="A233" s="356">
        <f>'2A Typical MK Straf'!B233</f>
        <v>0</v>
      </c>
      <c r="B233" s="356">
        <f>'2A Typical MK Straf'!C233</f>
        <v>0</v>
      </c>
      <c r="C233" s="356" t="str">
        <f>'2A Typical MK Straf'!E233</f>
        <v>component 229</v>
      </c>
      <c r="D233" s="449">
        <f>'2A Typical MK Straf'!K233</f>
        <v>0</v>
      </c>
      <c r="E233" s="361"/>
      <c r="F233" s="408"/>
      <c r="G233" s="408"/>
      <c r="H233" s="408"/>
      <c r="I233" s="408"/>
      <c r="J233" s="408"/>
      <c r="K233" s="408"/>
      <c r="L233" s="408"/>
      <c r="M233" s="408"/>
      <c r="N233" s="408"/>
      <c r="O233" s="408"/>
      <c r="Q233" s="357">
        <f t="shared" ref="Q233:Q290" si="41">$D233*F233</f>
        <v>0</v>
      </c>
      <c r="R233" s="357">
        <f t="shared" ref="R233:R290" si="42">$D233*G233</f>
        <v>0</v>
      </c>
      <c r="S233" s="357">
        <f t="shared" ref="S233:S290" si="43">$D233*H233</f>
        <v>0</v>
      </c>
      <c r="T233" s="357">
        <f t="shared" ref="T233:T290" si="44">$D233*I233</f>
        <v>0</v>
      </c>
      <c r="U233" s="357">
        <f t="shared" ref="U233:U290" si="45">$D233*J233</f>
        <v>0</v>
      </c>
      <c r="V233" s="357">
        <f t="shared" ref="V233:V290" si="46">$D233*K233</f>
        <v>0</v>
      </c>
      <c r="W233" s="357">
        <f t="shared" ref="W233:W290" si="47">$D233*L233</f>
        <v>0</v>
      </c>
      <c r="X233" s="357">
        <f t="shared" ref="X233:X290" si="48">$D233*M233</f>
        <v>0</v>
      </c>
      <c r="Y233" s="357">
        <f t="shared" ref="Y233:Y290" si="49">$D233*N233</f>
        <v>0</v>
      </c>
      <c r="Z233" s="357">
        <f t="shared" ref="Z233:Z290" si="50">$D233*O233</f>
        <v>0</v>
      </c>
    </row>
    <row r="234" spans="1:26" ht="14.5" x14ac:dyDescent="0.35">
      <c r="A234" s="356">
        <f>'2A Typical MK Straf'!B234</f>
        <v>0</v>
      </c>
      <c r="B234" s="356">
        <f>'2A Typical MK Straf'!C234</f>
        <v>0</v>
      </c>
      <c r="C234" s="356" t="str">
        <f>'2A Typical MK Straf'!E234</f>
        <v>component 230</v>
      </c>
      <c r="D234" s="449">
        <f>'2A Typical MK Straf'!K234</f>
        <v>0</v>
      </c>
      <c r="E234" s="361"/>
      <c r="F234" s="408"/>
      <c r="G234" s="408"/>
      <c r="H234" s="408"/>
      <c r="I234" s="408"/>
      <c r="J234" s="408"/>
      <c r="K234" s="408"/>
      <c r="L234" s="408"/>
      <c r="M234" s="408"/>
      <c r="N234" s="408"/>
      <c r="O234" s="408"/>
      <c r="Q234" s="357">
        <f t="shared" si="41"/>
        <v>0</v>
      </c>
      <c r="R234" s="357">
        <f t="shared" si="42"/>
        <v>0</v>
      </c>
      <c r="S234" s="357">
        <f t="shared" si="43"/>
        <v>0</v>
      </c>
      <c r="T234" s="357">
        <f t="shared" si="44"/>
        <v>0</v>
      </c>
      <c r="U234" s="357">
        <f t="shared" si="45"/>
        <v>0</v>
      </c>
      <c r="V234" s="357">
        <f t="shared" si="46"/>
        <v>0</v>
      </c>
      <c r="W234" s="357">
        <f t="shared" si="47"/>
        <v>0</v>
      </c>
      <c r="X234" s="357">
        <f t="shared" si="48"/>
        <v>0</v>
      </c>
      <c r="Y234" s="357">
        <f t="shared" si="49"/>
        <v>0</v>
      </c>
      <c r="Z234" s="357">
        <f t="shared" si="50"/>
        <v>0</v>
      </c>
    </row>
    <row r="235" spans="1:26" ht="14.5" x14ac:dyDescent="0.35">
      <c r="A235" s="356">
        <f>'2A Typical MK Straf'!B235</f>
        <v>0</v>
      </c>
      <c r="B235" s="356">
        <f>'2A Typical MK Straf'!C235</f>
        <v>0</v>
      </c>
      <c r="C235" s="356" t="str">
        <f>'2A Typical MK Straf'!E235</f>
        <v>component 231</v>
      </c>
      <c r="D235" s="449">
        <f>'2A Typical MK Straf'!K235</f>
        <v>0</v>
      </c>
      <c r="E235" s="361"/>
      <c r="F235" s="408"/>
      <c r="G235" s="408"/>
      <c r="H235" s="408"/>
      <c r="I235" s="408"/>
      <c r="J235" s="408"/>
      <c r="K235" s="408"/>
      <c r="L235" s="408"/>
      <c r="M235" s="408"/>
      <c r="N235" s="408"/>
      <c r="O235" s="408"/>
      <c r="Q235" s="357">
        <f t="shared" si="41"/>
        <v>0</v>
      </c>
      <c r="R235" s="357">
        <f t="shared" si="42"/>
        <v>0</v>
      </c>
      <c r="S235" s="357">
        <f t="shared" si="43"/>
        <v>0</v>
      </c>
      <c r="T235" s="357">
        <f t="shared" si="44"/>
        <v>0</v>
      </c>
      <c r="U235" s="357">
        <f t="shared" si="45"/>
        <v>0</v>
      </c>
      <c r="V235" s="357">
        <f t="shared" si="46"/>
        <v>0</v>
      </c>
      <c r="W235" s="357">
        <f t="shared" si="47"/>
        <v>0</v>
      </c>
      <c r="X235" s="357">
        <f t="shared" si="48"/>
        <v>0</v>
      </c>
      <c r="Y235" s="357">
        <f t="shared" si="49"/>
        <v>0</v>
      </c>
      <c r="Z235" s="357">
        <f t="shared" si="50"/>
        <v>0</v>
      </c>
    </row>
    <row r="236" spans="1:26" ht="14.5" x14ac:dyDescent="0.35">
      <c r="A236" s="356">
        <f>'2A Typical MK Straf'!B236</f>
        <v>0</v>
      </c>
      <c r="B236" s="356">
        <f>'2A Typical MK Straf'!C236</f>
        <v>0</v>
      </c>
      <c r="C236" s="356" t="str">
        <f>'2A Typical MK Straf'!E236</f>
        <v>component 232</v>
      </c>
      <c r="D236" s="449">
        <f>'2A Typical MK Straf'!K236</f>
        <v>0</v>
      </c>
      <c r="E236" s="361"/>
      <c r="F236" s="408"/>
      <c r="G236" s="408"/>
      <c r="H236" s="408"/>
      <c r="I236" s="408"/>
      <c r="J236" s="408"/>
      <c r="K236" s="408"/>
      <c r="L236" s="408"/>
      <c r="M236" s="408"/>
      <c r="N236" s="408"/>
      <c r="O236" s="408"/>
      <c r="Q236" s="357">
        <f t="shared" si="41"/>
        <v>0</v>
      </c>
      <c r="R236" s="357">
        <f t="shared" si="42"/>
        <v>0</v>
      </c>
      <c r="S236" s="357">
        <f t="shared" si="43"/>
        <v>0</v>
      </c>
      <c r="T236" s="357">
        <f t="shared" si="44"/>
        <v>0</v>
      </c>
      <c r="U236" s="357">
        <f t="shared" si="45"/>
        <v>0</v>
      </c>
      <c r="V236" s="357">
        <f t="shared" si="46"/>
        <v>0</v>
      </c>
      <c r="W236" s="357">
        <f t="shared" si="47"/>
        <v>0</v>
      </c>
      <c r="X236" s="357">
        <f t="shared" si="48"/>
        <v>0</v>
      </c>
      <c r="Y236" s="357">
        <f t="shared" si="49"/>
        <v>0</v>
      </c>
      <c r="Z236" s="357">
        <f t="shared" si="50"/>
        <v>0</v>
      </c>
    </row>
    <row r="237" spans="1:26" ht="14.5" x14ac:dyDescent="0.35">
      <c r="A237" s="356">
        <f>'2A Typical MK Straf'!B237</f>
        <v>0</v>
      </c>
      <c r="B237" s="356">
        <f>'2A Typical MK Straf'!C237</f>
        <v>0</v>
      </c>
      <c r="C237" s="356" t="str">
        <f>'2A Typical MK Straf'!E237</f>
        <v>component 233</v>
      </c>
      <c r="D237" s="449">
        <f>'2A Typical MK Straf'!K237</f>
        <v>0</v>
      </c>
      <c r="E237" s="361"/>
      <c r="F237" s="408"/>
      <c r="G237" s="408"/>
      <c r="H237" s="408"/>
      <c r="I237" s="408"/>
      <c r="J237" s="408"/>
      <c r="K237" s="408"/>
      <c r="L237" s="408"/>
      <c r="M237" s="408"/>
      <c r="N237" s="408"/>
      <c r="O237" s="408"/>
      <c r="Q237" s="357">
        <f t="shared" si="41"/>
        <v>0</v>
      </c>
      <c r="R237" s="357">
        <f t="shared" si="42"/>
        <v>0</v>
      </c>
      <c r="S237" s="357">
        <f t="shared" si="43"/>
        <v>0</v>
      </c>
      <c r="T237" s="357">
        <f t="shared" si="44"/>
        <v>0</v>
      </c>
      <c r="U237" s="357">
        <f t="shared" si="45"/>
        <v>0</v>
      </c>
      <c r="V237" s="357">
        <f t="shared" si="46"/>
        <v>0</v>
      </c>
      <c r="W237" s="357">
        <f t="shared" si="47"/>
        <v>0</v>
      </c>
      <c r="X237" s="357">
        <f t="shared" si="48"/>
        <v>0</v>
      </c>
      <c r="Y237" s="357">
        <f t="shared" si="49"/>
        <v>0</v>
      </c>
      <c r="Z237" s="357">
        <f t="shared" si="50"/>
        <v>0</v>
      </c>
    </row>
    <row r="238" spans="1:26" ht="14.5" x14ac:dyDescent="0.35">
      <c r="A238" s="356">
        <f>'2A Typical MK Straf'!B238</f>
        <v>0</v>
      </c>
      <c r="B238" s="356">
        <f>'2A Typical MK Straf'!C238</f>
        <v>0</v>
      </c>
      <c r="C238" s="356" t="str">
        <f>'2A Typical MK Straf'!E238</f>
        <v>component 234</v>
      </c>
      <c r="D238" s="449">
        <f>'2A Typical MK Straf'!K238</f>
        <v>0</v>
      </c>
      <c r="E238" s="361"/>
      <c r="F238" s="408"/>
      <c r="G238" s="408"/>
      <c r="H238" s="408"/>
      <c r="I238" s="408"/>
      <c r="J238" s="408"/>
      <c r="K238" s="408"/>
      <c r="L238" s="408"/>
      <c r="M238" s="408"/>
      <c r="N238" s="408"/>
      <c r="O238" s="408"/>
      <c r="Q238" s="357">
        <f t="shared" si="41"/>
        <v>0</v>
      </c>
      <c r="R238" s="357">
        <f t="shared" si="42"/>
        <v>0</v>
      </c>
      <c r="S238" s="357">
        <f t="shared" si="43"/>
        <v>0</v>
      </c>
      <c r="T238" s="357">
        <f t="shared" si="44"/>
        <v>0</v>
      </c>
      <c r="U238" s="357">
        <f t="shared" si="45"/>
        <v>0</v>
      </c>
      <c r="V238" s="357">
        <f t="shared" si="46"/>
        <v>0</v>
      </c>
      <c r="W238" s="357">
        <f t="shared" si="47"/>
        <v>0</v>
      </c>
      <c r="X238" s="357">
        <f t="shared" si="48"/>
        <v>0</v>
      </c>
      <c r="Y238" s="357">
        <f t="shared" si="49"/>
        <v>0</v>
      </c>
      <c r="Z238" s="357">
        <f t="shared" si="50"/>
        <v>0</v>
      </c>
    </row>
    <row r="239" spans="1:26" ht="14.5" x14ac:dyDescent="0.35">
      <c r="A239" s="356">
        <f>'2A Typical MK Straf'!B239</f>
        <v>0</v>
      </c>
      <c r="B239" s="356">
        <f>'2A Typical MK Straf'!C239</f>
        <v>0</v>
      </c>
      <c r="C239" s="356" t="str">
        <f>'2A Typical MK Straf'!E239</f>
        <v>component 235</v>
      </c>
      <c r="D239" s="449">
        <f>'2A Typical MK Straf'!K239</f>
        <v>0</v>
      </c>
      <c r="E239" s="361"/>
      <c r="F239" s="408"/>
      <c r="G239" s="408"/>
      <c r="H239" s="408"/>
      <c r="I239" s="408"/>
      <c r="J239" s="408"/>
      <c r="K239" s="408"/>
      <c r="L239" s="408"/>
      <c r="M239" s="408"/>
      <c r="N239" s="408"/>
      <c r="O239" s="408"/>
      <c r="Q239" s="357">
        <f t="shared" si="41"/>
        <v>0</v>
      </c>
      <c r="R239" s="357">
        <f t="shared" si="42"/>
        <v>0</v>
      </c>
      <c r="S239" s="357">
        <f t="shared" si="43"/>
        <v>0</v>
      </c>
      <c r="T239" s="357">
        <f t="shared" si="44"/>
        <v>0</v>
      </c>
      <c r="U239" s="357">
        <f t="shared" si="45"/>
        <v>0</v>
      </c>
      <c r="V239" s="357">
        <f t="shared" si="46"/>
        <v>0</v>
      </c>
      <c r="W239" s="357">
        <f t="shared" si="47"/>
        <v>0</v>
      </c>
      <c r="X239" s="357">
        <f t="shared" si="48"/>
        <v>0</v>
      </c>
      <c r="Y239" s="357">
        <f t="shared" si="49"/>
        <v>0</v>
      </c>
      <c r="Z239" s="357">
        <f t="shared" si="50"/>
        <v>0</v>
      </c>
    </row>
    <row r="240" spans="1:26" ht="14.5" x14ac:dyDescent="0.35">
      <c r="A240" s="356">
        <f>'2A Typical MK Straf'!B240</f>
        <v>0</v>
      </c>
      <c r="B240" s="356">
        <f>'2A Typical MK Straf'!C240</f>
        <v>0</v>
      </c>
      <c r="C240" s="356" t="str">
        <f>'2A Typical MK Straf'!E240</f>
        <v>component 236</v>
      </c>
      <c r="D240" s="449">
        <f>'2A Typical MK Straf'!K240</f>
        <v>0</v>
      </c>
      <c r="E240" s="361"/>
      <c r="F240" s="408"/>
      <c r="G240" s="408"/>
      <c r="H240" s="408"/>
      <c r="I240" s="408"/>
      <c r="J240" s="408"/>
      <c r="K240" s="408"/>
      <c r="L240" s="408"/>
      <c r="M240" s="408"/>
      <c r="N240" s="408"/>
      <c r="O240" s="408"/>
      <c r="Q240" s="357">
        <f t="shared" si="41"/>
        <v>0</v>
      </c>
      <c r="R240" s="357">
        <f t="shared" si="42"/>
        <v>0</v>
      </c>
      <c r="S240" s="357">
        <f t="shared" si="43"/>
        <v>0</v>
      </c>
      <c r="T240" s="357">
        <f t="shared" si="44"/>
        <v>0</v>
      </c>
      <c r="U240" s="357">
        <f t="shared" si="45"/>
        <v>0</v>
      </c>
      <c r="V240" s="357">
        <f t="shared" si="46"/>
        <v>0</v>
      </c>
      <c r="W240" s="357">
        <f t="shared" si="47"/>
        <v>0</v>
      </c>
      <c r="X240" s="357">
        <f t="shared" si="48"/>
        <v>0</v>
      </c>
      <c r="Y240" s="357">
        <f t="shared" si="49"/>
        <v>0</v>
      </c>
      <c r="Z240" s="357">
        <f t="shared" si="50"/>
        <v>0</v>
      </c>
    </row>
    <row r="241" spans="1:26" ht="14.5" x14ac:dyDescent="0.35">
      <c r="A241" s="356">
        <f>'2A Typical MK Straf'!B241</f>
        <v>0</v>
      </c>
      <c r="B241" s="356">
        <f>'2A Typical MK Straf'!C241</f>
        <v>0</v>
      </c>
      <c r="C241" s="356" t="str">
        <f>'2A Typical MK Straf'!E241</f>
        <v>component 237</v>
      </c>
      <c r="D241" s="449">
        <f>'2A Typical MK Straf'!K241</f>
        <v>0</v>
      </c>
      <c r="E241" s="361"/>
      <c r="F241" s="408"/>
      <c r="G241" s="408"/>
      <c r="H241" s="408"/>
      <c r="I241" s="408"/>
      <c r="J241" s="408"/>
      <c r="K241" s="408"/>
      <c r="L241" s="408"/>
      <c r="M241" s="408"/>
      <c r="N241" s="408"/>
      <c r="O241" s="408"/>
      <c r="Q241" s="357">
        <f t="shared" si="41"/>
        <v>0</v>
      </c>
      <c r="R241" s="357">
        <f t="shared" si="42"/>
        <v>0</v>
      </c>
      <c r="S241" s="357">
        <f t="shared" si="43"/>
        <v>0</v>
      </c>
      <c r="T241" s="357">
        <f t="shared" si="44"/>
        <v>0</v>
      </c>
      <c r="U241" s="357">
        <f t="shared" si="45"/>
        <v>0</v>
      </c>
      <c r="V241" s="357">
        <f t="shared" si="46"/>
        <v>0</v>
      </c>
      <c r="W241" s="357">
        <f t="shared" si="47"/>
        <v>0</v>
      </c>
      <c r="X241" s="357">
        <f t="shared" si="48"/>
        <v>0</v>
      </c>
      <c r="Y241" s="357">
        <f t="shared" si="49"/>
        <v>0</v>
      </c>
      <c r="Z241" s="357">
        <f t="shared" si="50"/>
        <v>0</v>
      </c>
    </row>
    <row r="242" spans="1:26" ht="14.5" x14ac:dyDescent="0.35">
      <c r="A242" s="356">
        <f>'2A Typical MK Straf'!B242</f>
        <v>0</v>
      </c>
      <c r="B242" s="356">
        <f>'2A Typical MK Straf'!C242</f>
        <v>0</v>
      </c>
      <c r="C242" s="356" t="str">
        <f>'2A Typical MK Straf'!E242</f>
        <v>component 238</v>
      </c>
      <c r="D242" s="449">
        <f>'2A Typical MK Straf'!K242</f>
        <v>0</v>
      </c>
      <c r="E242" s="361"/>
      <c r="F242" s="408"/>
      <c r="G242" s="408"/>
      <c r="H242" s="408"/>
      <c r="I242" s="408"/>
      <c r="J242" s="408"/>
      <c r="K242" s="408"/>
      <c r="L242" s="408"/>
      <c r="M242" s="408"/>
      <c r="N242" s="408"/>
      <c r="O242" s="408"/>
      <c r="Q242" s="357">
        <f t="shared" si="41"/>
        <v>0</v>
      </c>
      <c r="R242" s="357">
        <f t="shared" si="42"/>
        <v>0</v>
      </c>
      <c r="S242" s="357">
        <f t="shared" si="43"/>
        <v>0</v>
      </c>
      <c r="T242" s="357">
        <f t="shared" si="44"/>
        <v>0</v>
      </c>
      <c r="U242" s="357">
        <f t="shared" si="45"/>
        <v>0</v>
      </c>
      <c r="V242" s="357">
        <f t="shared" si="46"/>
        <v>0</v>
      </c>
      <c r="W242" s="357">
        <f t="shared" si="47"/>
        <v>0</v>
      </c>
      <c r="X242" s="357">
        <f t="shared" si="48"/>
        <v>0</v>
      </c>
      <c r="Y242" s="357">
        <f t="shared" si="49"/>
        <v>0</v>
      </c>
      <c r="Z242" s="357">
        <f t="shared" si="50"/>
        <v>0</v>
      </c>
    </row>
    <row r="243" spans="1:26" ht="14.5" x14ac:dyDescent="0.35">
      <c r="A243" s="356">
        <f>'2A Typical MK Straf'!B243</f>
        <v>0</v>
      </c>
      <c r="B243" s="356">
        <f>'2A Typical MK Straf'!C243</f>
        <v>0</v>
      </c>
      <c r="C243" s="356" t="str">
        <f>'2A Typical MK Straf'!E243</f>
        <v>component 239</v>
      </c>
      <c r="D243" s="449">
        <f>'2A Typical MK Straf'!K243</f>
        <v>0</v>
      </c>
      <c r="E243" s="361"/>
      <c r="F243" s="408"/>
      <c r="G243" s="408"/>
      <c r="H243" s="408"/>
      <c r="I243" s="408"/>
      <c r="J243" s="408"/>
      <c r="K243" s="408"/>
      <c r="L243" s="408"/>
      <c r="M243" s="408"/>
      <c r="N243" s="408"/>
      <c r="O243" s="408"/>
      <c r="Q243" s="357">
        <f t="shared" si="41"/>
        <v>0</v>
      </c>
      <c r="R243" s="357">
        <f t="shared" si="42"/>
        <v>0</v>
      </c>
      <c r="S243" s="357">
        <f t="shared" si="43"/>
        <v>0</v>
      </c>
      <c r="T243" s="357">
        <f t="shared" si="44"/>
        <v>0</v>
      </c>
      <c r="U243" s="357">
        <f t="shared" si="45"/>
        <v>0</v>
      </c>
      <c r="V243" s="357">
        <f t="shared" si="46"/>
        <v>0</v>
      </c>
      <c r="W243" s="357">
        <f t="shared" si="47"/>
        <v>0</v>
      </c>
      <c r="X243" s="357">
        <f t="shared" si="48"/>
        <v>0</v>
      </c>
      <c r="Y243" s="357">
        <f t="shared" si="49"/>
        <v>0</v>
      </c>
      <c r="Z243" s="357">
        <f t="shared" si="50"/>
        <v>0</v>
      </c>
    </row>
    <row r="244" spans="1:26" ht="14.5" x14ac:dyDescent="0.35">
      <c r="A244" s="356" t="str">
        <f>'2A Typical MK Straf'!B244</f>
        <v>Bediening en aansturing</v>
      </c>
      <c r="B244" s="356" t="str">
        <f>'2A Typical MK Straf'!C244</f>
        <v>Touch bedieningspaneel</v>
      </c>
      <c r="C244" s="356" t="str">
        <f>'2A Typical MK Straf'!E244</f>
        <v>component 240</v>
      </c>
      <c r="D244" s="449">
        <f>'2A Typical MK Straf'!K244</f>
        <v>0</v>
      </c>
      <c r="E244" s="361"/>
      <c r="F244" s="408"/>
      <c r="G244" s="408"/>
      <c r="H244" s="408"/>
      <c r="I244" s="408"/>
      <c r="J244" s="408"/>
      <c r="K244" s="408"/>
      <c r="L244" s="408"/>
      <c r="M244" s="408"/>
      <c r="N244" s="408"/>
      <c r="O244" s="408"/>
      <c r="Q244" s="357">
        <f t="shared" si="41"/>
        <v>0</v>
      </c>
      <c r="R244" s="357">
        <f t="shared" si="42"/>
        <v>0</v>
      </c>
      <c r="S244" s="357">
        <f t="shared" si="43"/>
        <v>0</v>
      </c>
      <c r="T244" s="357">
        <f t="shared" si="44"/>
        <v>0</v>
      </c>
      <c r="U244" s="357">
        <f t="shared" si="45"/>
        <v>0</v>
      </c>
      <c r="V244" s="357">
        <f t="shared" si="46"/>
        <v>0</v>
      </c>
      <c r="W244" s="357">
        <f t="shared" si="47"/>
        <v>0</v>
      </c>
      <c r="X244" s="357">
        <f t="shared" si="48"/>
        <v>0</v>
      </c>
      <c r="Y244" s="357">
        <f t="shared" si="49"/>
        <v>0</v>
      </c>
      <c r="Z244" s="357">
        <f t="shared" si="50"/>
        <v>0</v>
      </c>
    </row>
    <row r="245" spans="1:26" ht="14.5" x14ac:dyDescent="0.35">
      <c r="A245" s="356">
        <f>'2A Typical MK Straf'!B245</f>
        <v>0</v>
      </c>
      <c r="B245" s="356">
        <f>'2A Typical MK Straf'!C245</f>
        <v>0</v>
      </c>
      <c r="C245" s="356" t="str">
        <f>'2A Typical MK Straf'!E245</f>
        <v>component 241</v>
      </c>
      <c r="D245" s="449">
        <f>'2A Typical MK Straf'!K245</f>
        <v>0</v>
      </c>
      <c r="E245" s="361"/>
      <c r="F245" s="408"/>
      <c r="G245" s="408"/>
      <c r="H245" s="408"/>
      <c r="I245" s="408"/>
      <c r="J245" s="408"/>
      <c r="K245" s="408"/>
      <c r="L245" s="408"/>
      <c r="M245" s="408"/>
      <c r="N245" s="408"/>
      <c r="O245" s="408"/>
      <c r="Q245" s="357">
        <f t="shared" si="41"/>
        <v>0</v>
      </c>
      <c r="R245" s="357">
        <f t="shared" si="42"/>
        <v>0</v>
      </c>
      <c r="S245" s="357">
        <f t="shared" si="43"/>
        <v>0</v>
      </c>
      <c r="T245" s="357">
        <f t="shared" si="44"/>
        <v>0</v>
      </c>
      <c r="U245" s="357">
        <f t="shared" si="45"/>
        <v>0</v>
      </c>
      <c r="V245" s="357">
        <f t="shared" si="46"/>
        <v>0</v>
      </c>
      <c r="W245" s="357">
        <f t="shared" si="47"/>
        <v>0</v>
      </c>
      <c r="X245" s="357">
        <f t="shared" si="48"/>
        <v>0</v>
      </c>
      <c r="Y245" s="357">
        <f t="shared" si="49"/>
        <v>0</v>
      </c>
      <c r="Z245" s="357">
        <f t="shared" si="50"/>
        <v>0</v>
      </c>
    </row>
    <row r="246" spans="1:26" ht="14.5" x14ac:dyDescent="0.35">
      <c r="A246" s="356">
        <f>'2A Typical MK Straf'!B246</f>
        <v>0</v>
      </c>
      <c r="B246" s="356" t="str">
        <f>'2A Typical MK Straf'!C246</f>
        <v xml:space="preserve">Controller </v>
      </c>
      <c r="C246" s="356" t="str">
        <f>'2A Typical MK Straf'!E246</f>
        <v>component 242</v>
      </c>
      <c r="D246" s="449">
        <f>'2A Typical MK Straf'!K246</f>
        <v>0</v>
      </c>
      <c r="E246" s="361"/>
      <c r="F246" s="408"/>
      <c r="G246" s="408"/>
      <c r="H246" s="408"/>
      <c r="I246" s="408"/>
      <c r="J246" s="408"/>
      <c r="K246" s="408"/>
      <c r="L246" s="408"/>
      <c r="M246" s="408"/>
      <c r="N246" s="408"/>
      <c r="O246" s="408"/>
      <c r="Q246" s="357">
        <f t="shared" si="41"/>
        <v>0</v>
      </c>
      <c r="R246" s="357">
        <f t="shared" si="42"/>
        <v>0</v>
      </c>
      <c r="S246" s="357">
        <f t="shared" si="43"/>
        <v>0</v>
      </c>
      <c r="T246" s="357">
        <f t="shared" si="44"/>
        <v>0</v>
      </c>
      <c r="U246" s="357">
        <f t="shared" si="45"/>
        <v>0</v>
      </c>
      <c r="V246" s="357">
        <f t="shared" si="46"/>
        <v>0</v>
      </c>
      <c r="W246" s="357">
        <f t="shared" si="47"/>
        <v>0</v>
      </c>
      <c r="X246" s="357">
        <f t="shared" si="48"/>
        <v>0</v>
      </c>
      <c r="Y246" s="357">
        <f t="shared" si="49"/>
        <v>0</v>
      </c>
      <c r="Z246" s="357">
        <f t="shared" si="50"/>
        <v>0</v>
      </c>
    </row>
    <row r="247" spans="1:26" ht="14.5" x14ac:dyDescent="0.35">
      <c r="A247" s="356">
        <f>'2A Typical MK Straf'!B247</f>
        <v>0</v>
      </c>
      <c r="B247" s="356">
        <f>'2A Typical MK Straf'!C247</f>
        <v>0</v>
      </c>
      <c r="C247" s="356" t="str">
        <f>'2A Typical MK Straf'!E247</f>
        <v>component 243</v>
      </c>
      <c r="D247" s="449">
        <f>'2A Typical MK Straf'!K247</f>
        <v>0</v>
      </c>
      <c r="E247" s="361"/>
      <c r="F247" s="408"/>
      <c r="G247" s="408"/>
      <c r="H247" s="408"/>
      <c r="I247" s="408"/>
      <c r="J247" s="408"/>
      <c r="K247" s="408"/>
      <c r="L247" s="408"/>
      <c r="M247" s="408"/>
      <c r="N247" s="408"/>
      <c r="O247" s="408"/>
      <c r="Q247" s="357">
        <f t="shared" si="41"/>
        <v>0</v>
      </c>
      <c r="R247" s="357">
        <f t="shared" si="42"/>
        <v>0</v>
      </c>
      <c r="S247" s="357">
        <f t="shared" si="43"/>
        <v>0</v>
      </c>
      <c r="T247" s="357">
        <f t="shared" si="44"/>
        <v>0</v>
      </c>
      <c r="U247" s="357">
        <f t="shared" si="45"/>
        <v>0</v>
      </c>
      <c r="V247" s="357">
        <f t="shared" si="46"/>
        <v>0</v>
      </c>
      <c r="W247" s="357">
        <f t="shared" si="47"/>
        <v>0</v>
      </c>
      <c r="X247" s="357">
        <f t="shared" si="48"/>
        <v>0</v>
      </c>
      <c r="Y247" s="357">
        <f t="shared" si="49"/>
        <v>0</v>
      </c>
      <c r="Z247" s="357">
        <f t="shared" si="50"/>
        <v>0</v>
      </c>
    </row>
    <row r="248" spans="1:26" ht="14.5" x14ac:dyDescent="0.35">
      <c r="A248" s="356">
        <f>'2A Typical MK Straf'!B248</f>
        <v>0</v>
      </c>
      <c r="B248" s="356" t="str">
        <f>'2A Typical MK Straf'!C248</f>
        <v>Fysieke knoppen</v>
      </c>
      <c r="C248" s="356" t="str">
        <f>'2A Typical MK Straf'!E248</f>
        <v>component 244</v>
      </c>
      <c r="D248" s="449">
        <f>'2A Typical MK Straf'!K248</f>
        <v>0</v>
      </c>
      <c r="E248" s="361"/>
      <c r="F248" s="408"/>
      <c r="G248" s="408"/>
      <c r="H248" s="408"/>
      <c r="I248" s="408"/>
      <c r="J248" s="408"/>
      <c r="K248" s="408"/>
      <c r="L248" s="408"/>
      <c r="M248" s="408"/>
      <c r="N248" s="408"/>
      <c r="O248" s="408"/>
      <c r="Q248" s="357">
        <f t="shared" si="41"/>
        <v>0</v>
      </c>
      <c r="R248" s="357">
        <f t="shared" si="42"/>
        <v>0</v>
      </c>
      <c r="S248" s="357">
        <f t="shared" si="43"/>
        <v>0</v>
      </c>
      <c r="T248" s="357">
        <f t="shared" si="44"/>
        <v>0</v>
      </c>
      <c r="U248" s="357">
        <f t="shared" si="45"/>
        <v>0</v>
      </c>
      <c r="V248" s="357">
        <f t="shared" si="46"/>
        <v>0</v>
      </c>
      <c r="W248" s="357">
        <f t="shared" si="47"/>
        <v>0</v>
      </c>
      <c r="X248" s="357">
        <f t="shared" si="48"/>
        <v>0</v>
      </c>
      <c r="Y248" s="357">
        <f t="shared" si="49"/>
        <v>0</v>
      </c>
      <c r="Z248" s="357">
        <f t="shared" si="50"/>
        <v>0</v>
      </c>
    </row>
    <row r="249" spans="1:26" ht="14.5" x14ac:dyDescent="0.35">
      <c r="A249" s="356">
        <f>'2A Typical MK Straf'!B249</f>
        <v>0</v>
      </c>
      <c r="B249" s="356">
        <f>'2A Typical MK Straf'!C249</f>
        <v>0</v>
      </c>
      <c r="C249" s="356" t="str">
        <f>'2A Typical MK Straf'!E249</f>
        <v>component 245</v>
      </c>
      <c r="D249" s="449">
        <f>'2A Typical MK Straf'!K249</f>
        <v>0</v>
      </c>
      <c r="E249" s="361"/>
      <c r="F249" s="408"/>
      <c r="G249" s="408"/>
      <c r="H249" s="408"/>
      <c r="I249" s="408"/>
      <c r="J249" s="408"/>
      <c r="K249" s="408"/>
      <c r="L249" s="408"/>
      <c r="M249" s="408"/>
      <c r="N249" s="408"/>
      <c r="O249" s="408"/>
      <c r="Q249" s="357">
        <f t="shared" si="41"/>
        <v>0</v>
      </c>
      <c r="R249" s="357">
        <f t="shared" si="42"/>
        <v>0</v>
      </c>
      <c r="S249" s="357">
        <f t="shared" si="43"/>
        <v>0</v>
      </c>
      <c r="T249" s="357">
        <f t="shared" si="44"/>
        <v>0</v>
      </c>
      <c r="U249" s="357">
        <f t="shared" si="45"/>
        <v>0</v>
      </c>
      <c r="V249" s="357">
        <f t="shared" si="46"/>
        <v>0</v>
      </c>
      <c r="W249" s="357">
        <f t="shared" si="47"/>
        <v>0</v>
      </c>
      <c r="X249" s="357">
        <f t="shared" si="48"/>
        <v>0</v>
      </c>
      <c r="Y249" s="357">
        <f t="shared" si="49"/>
        <v>0</v>
      </c>
      <c r="Z249" s="357">
        <f t="shared" si="50"/>
        <v>0</v>
      </c>
    </row>
    <row r="250" spans="1:26" ht="14.5" x14ac:dyDescent="0.35">
      <c r="A250" s="356">
        <f>'2A Typical MK Straf'!B250</f>
        <v>0</v>
      </c>
      <c r="B250" s="356" t="str">
        <f>'2A Typical MK Straf'!C250</f>
        <v>Mounts, beugels en standaarden</v>
      </c>
      <c r="C250" s="356" t="str">
        <f>'2A Typical MK Straf'!E250</f>
        <v>component 246</v>
      </c>
      <c r="D250" s="449">
        <f>'2A Typical MK Straf'!K250</f>
        <v>0</v>
      </c>
      <c r="E250" s="361"/>
      <c r="F250" s="408"/>
      <c r="G250" s="408"/>
      <c r="H250" s="408"/>
      <c r="I250" s="408"/>
      <c r="J250" s="408"/>
      <c r="K250" s="408"/>
      <c r="L250" s="408"/>
      <c r="M250" s="408"/>
      <c r="N250" s="408"/>
      <c r="O250" s="408"/>
      <c r="Q250" s="357">
        <f t="shared" si="41"/>
        <v>0</v>
      </c>
      <c r="R250" s="357">
        <f t="shared" si="42"/>
        <v>0</v>
      </c>
      <c r="S250" s="357">
        <f t="shared" si="43"/>
        <v>0</v>
      </c>
      <c r="T250" s="357">
        <f t="shared" si="44"/>
        <v>0</v>
      </c>
      <c r="U250" s="357">
        <f t="shared" si="45"/>
        <v>0</v>
      </c>
      <c r="V250" s="357">
        <f t="shared" si="46"/>
        <v>0</v>
      </c>
      <c r="W250" s="357">
        <f t="shared" si="47"/>
        <v>0</v>
      </c>
      <c r="X250" s="357">
        <f t="shared" si="48"/>
        <v>0</v>
      </c>
      <c r="Y250" s="357">
        <f t="shared" si="49"/>
        <v>0</v>
      </c>
      <c r="Z250" s="357">
        <f t="shared" si="50"/>
        <v>0</v>
      </c>
    </row>
    <row r="251" spans="1:26" ht="14.5" x14ac:dyDescent="0.35">
      <c r="A251" s="356">
        <f>'2A Typical MK Straf'!B251</f>
        <v>0</v>
      </c>
      <c r="B251" s="356">
        <f>'2A Typical MK Straf'!C251</f>
        <v>0</v>
      </c>
      <c r="C251" s="356" t="str">
        <f>'2A Typical MK Straf'!E251</f>
        <v>component 247</v>
      </c>
      <c r="D251" s="449">
        <f>'2A Typical MK Straf'!K251</f>
        <v>0</v>
      </c>
      <c r="E251" s="361"/>
      <c r="F251" s="408"/>
      <c r="G251" s="408"/>
      <c r="H251" s="408"/>
      <c r="I251" s="408"/>
      <c r="J251" s="408"/>
      <c r="K251" s="408"/>
      <c r="L251" s="408"/>
      <c r="M251" s="408"/>
      <c r="N251" s="408"/>
      <c r="O251" s="408"/>
      <c r="Q251" s="357">
        <f t="shared" si="41"/>
        <v>0</v>
      </c>
      <c r="R251" s="357">
        <f t="shared" si="42"/>
        <v>0</v>
      </c>
      <c r="S251" s="357">
        <f t="shared" si="43"/>
        <v>0</v>
      </c>
      <c r="T251" s="357">
        <f t="shared" si="44"/>
        <v>0</v>
      </c>
      <c r="U251" s="357">
        <f t="shared" si="45"/>
        <v>0</v>
      </c>
      <c r="V251" s="357">
        <f t="shared" si="46"/>
        <v>0</v>
      </c>
      <c r="W251" s="357">
        <f t="shared" si="47"/>
        <v>0</v>
      </c>
      <c r="X251" s="357">
        <f t="shared" si="48"/>
        <v>0</v>
      </c>
      <c r="Y251" s="357">
        <f t="shared" si="49"/>
        <v>0</v>
      </c>
      <c r="Z251" s="357">
        <f t="shared" si="50"/>
        <v>0</v>
      </c>
    </row>
    <row r="252" spans="1:26" ht="14.5" x14ac:dyDescent="0.35">
      <c r="A252" s="356">
        <f>'2A Typical MK Straf'!B252</f>
        <v>0</v>
      </c>
      <c r="B252" s="356" t="str">
        <f>'2A Typical MK Straf'!C252</f>
        <v>Overige</v>
      </c>
      <c r="C252" s="356" t="str">
        <f>'2A Typical MK Straf'!E252</f>
        <v>component 248</v>
      </c>
      <c r="D252" s="449">
        <f>'2A Typical MK Straf'!K252</f>
        <v>0</v>
      </c>
      <c r="E252" s="361"/>
      <c r="F252" s="408"/>
      <c r="G252" s="408"/>
      <c r="H252" s="408"/>
      <c r="I252" s="408"/>
      <c r="J252" s="408"/>
      <c r="K252" s="408"/>
      <c r="L252" s="408"/>
      <c r="M252" s="408"/>
      <c r="N252" s="408"/>
      <c r="O252" s="408"/>
      <c r="Q252" s="357">
        <f t="shared" si="41"/>
        <v>0</v>
      </c>
      <c r="R252" s="357">
        <f t="shared" si="42"/>
        <v>0</v>
      </c>
      <c r="S252" s="357">
        <f t="shared" si="43"/>
        <v>0</v>
      </c>
      <c r="T252" s="357">
        <f t="shared" si="44"/>
        <v>0</v>
      </c>
      <c r="U252" s="357">
        <f t="shared" si="45"/>
        <v>0</v>
      </c>
      <c r="V252" s="357">
        <f t="shared" si="46"/>
        <v>0</v>
      </c>
      <c r="W252" s="357">
        <f t="shared" si="47"/>
        <v>0</v>
      </c>
      <c r="X252" s="357">
        <f t="shared" si="48"/>
        <v>0</v>
      </c>
      <c r="Y252" s="357">
        <f t="shared" si="49"/>
        <v>0</v>
      </c>
      <c r="Z252" s="357">
        <f t="shared" si="50"/>
        <v>0</v>
      </c>
    </row>
    <row r="253" spans="1:26" ht="14.5" x14ac:dyDescent="0.35">
      <c r="A253" s="356">
        <f>'2A Typical MK Straf'!B253</f>
        <v>0</v>
      </c>
      <c r="B253" s="356">
        <f>'2A Typical MK Straf'!C253</f>
        <v>0</v>
      </c>
      <c r="C253" s="356" t="str">
        <f>'2A Typical MK Straf'!E253</f>
        <v>component 249</v>
      </c>
      <c r="D253" s="449">
        <f>'2A Typical MK Straf'!K253</f>
        <v>0</v>
      </c>
      <c r="E253" s="361"/>
      <c r="F253" s="408"/>
      <c r="G253" s="408"/>
      <c r="H253" s="408"/>
      <c r="I253" s="408"/>
      <c r="J253" s="408"/>
      <c r="K253" s="408"/>
      <c r="L253" s="408"/>
      <c r="M253" s="408"/>
      <c r="N253" s="408"/>
      <c r="O253" s="408"/>
      <c r="Q253" s="357">
        <f t="shared" si="41"/>
        <v>0</v>
      </c>
      <c r="R253" s="357">
        <f t="shared" si="42"/>
        <v>0</v>
      </c>
      <c r="S253" s="357">
        <f t="shared" si="43"/>
        <v>0</v>
      </c>
      <c r="T253" s="357">
        <f t="shared" si="44"/>
        <v>0</v>
      </c>
      <c r="U253" s="357">
        <f t="shared" si="45"/>
        <v>0</v>
      </c>
      <c r="V253" s="357">
        <f t="shared" si="46"/>
        <v>0</v>
      </c>
      <c r="W253" s="357">
        <f t="shared" si="47"/>
        <v>0</v>
      </c>
      <c r="X253" s="357">
        <f t="shared" si="48"/>
        <v>0</v>
      </c>
      <c r="Y253" s="357">
        <f t="shared" si="49"/>
        <v>0</v>
      </c>
      <c r="Z253" s="357">
        <f t="shared" si="50"/>
        <v>0</v>
      </c>
    </row>
    <row r="254" spans="1:26" ht="14.5" x14ac:dyDescent="0.35">
      <c r="A254" s="356">
        <f>'2A Typical MK Straf'!B254</f>
        <v>0</v>
      </c>
      <c r="B254" s="356" t="str">
        <f>'2A Typical MK Straf'!C254</f>
        <v>Bekabeling</v>
      </c>
      <c r="C254" s="356" t="str">
        <f>'2A Typical MK Straf'!E254</f>
        <v>component 250</v>
      </c>
      <c r="D254" s="449">
        <f>'2A Typical MK Straf'!K254</f>
        <v>0</v>
      </c>
      <c r="E254" s="361"/>
      <c r="F254" s="408"/>
      <c r="G254" s="408"/>
      <c r="H254" s="408"/>
      <c r="I254" s="408"/>
      <c r="J254" s="408"/>
      <c r="K254" s="408"/>
      <c r="L254" s="408"/>
      <c r="M254" s="408"/>
      <c r="N254" s="408"/>
      <c r="O254" s="408"/>
      <c r="Q254" s="357">
        <f t="shared" si="41"/>
        <v>0</v>
      </c>
      <c r="R254" s="357">
        <f t="shared" si="42"/>
        <v>0</v>
      </c>
      <c r="S254" s="357">
        <f t="shared" si="43"/>
        <v>0</v>
      </c>
      <c r="T254" s="357">
        <f t="shared" si="44"/>
        <v>0</v>
      </c>
      <c r="U254" s="357">
        <f t="shared" si="45"/>
        <v>0</v>
      </c>
      <c r="V254" s="357">
        <f t="shared" si="46"/>
        <v>0</v>
      </c>
      <c r="W254" s="357">
        <f t="shared" si="47"/>
        <v>0</v>
      </c>
      <c r="X254" s="357">
        <f t="shared" si="48"/>
        <v>0</v>
      </c>
      <c r="Y254" s="357">
        <f t="shared" si="49"/>
        <v>0</v>
      </c>
      <c r="Z254" s="357">
        <f t="shared" si="50"/>
        <v>0</v>
      </c>
    </row>
    <row r="255" spans="1:26" ht="14.5" x14ac:dyDescent="0.35">
      <c r="A255" s="356">
        <f>'2A Typical MK Straf'!B255</f>
        <v>0</v>
      </c>
      <c r="B255" s="356">
        <f>'2A Typical MK Straf'!C255</f>
        <v>0</v>
      </c>
      <c r="C255" s="356" t="str">
        <f>'2A Typical MK Straf'!E255</f>
        <v>component 251</v>
      </c>
      <c r="D255" s="449">
        <f>'2A Typical MK Straf'!K255</f>
        <v>0</v>
      </c>
      <c r="E255" s="361"/>
      <c r="F255" s="408"/>
      <c r="G255" s="408"/>
      <c r="H255" s="408"/>
      <c r="I255" s="408"/>
      <c r="J255" s="408"/>
      <c r="K255" s="408"/>
      <c r="L255" s="408"/>
      <c r="M255" s="408"/>
      <c r="N255" s="408"/>
      <c r="O255" s="408"/>
      <c r="Q255" s="357">
        <f t="shared" si="41"/>
        <v>0</v>
      </c>
      <c r="R255" s="357">
        <f t="shared" si="42"/>
        <v>0</v>
      </c>
      <c r="S255" s="357">
        <f t="shared" si="43"/>
        <v>0</v>
      </c>
      <c r="T255" s="357">
        <f t="shared" si="44"/>
        <v>0</v>
      </c>
      <c r="U255" s="357">
        <f t="shared" si="45"/>
        <v>0</v>
      </c>
      <c r="V255" s="357">
        <f t="shared" si="46"/>
        <v>0</v>
      </c>
      <c r="W255" s="357">
        <f t="shared" si="47"/>
        <v>0</v>
      </c>
      <c r="X255" s="357">
        <f t="shared" si="48"/>
        <v>0</v>
      </c>
      <c r="Y255" s="357">
        <f t="shared" si="49"/>
        <v>0</v>
      </c>
      <c r="Z255" s="357">
        <f t="shared" si="50"/>
        <v>0</v>
      </c>
    </row>
    <row r="256" spans="1:26" ht="14.5" x14ac:dyDescent="0.35">
      <c r="A256" s="356">
        <f>'2A Typical MK Straf'!B256</f>
        <v>0</v>
      </c>
      <c r="B256" s="356">
        <f>'2A Typical MK Straf'!C256</f>
        <v>0</v>
      </c>
      <c r="C256" s="356" t="str">
        <f>'2A Typical MK Straf'!E256</f>
        <v>component 252</v>
      </c>
      <c r="D256" s="449">
        <f>'2A Typical MK Straf'!K256</f>
        <v>0</v>
      </c>
      <c r="E256" s="361"/>
      <c r="F256" s="408"/>
      <c r="G256" s="408"/>
      <c r="H256" s="408"/>
      <c r="I256" s="408"/>
      <c r="J256" s="408"/>
      <c r="K256" s="408"/>
      <c r="L256" s="408"/>
      <c r="M256" s="408"/>
      <c r="N256" s="408"/>
      <c r="O256" s="408"/>
      <c r="Q256" s="357">
        <f t="shared" si="41"/>
        <v>0</v>
      </c>
      <c r="R256" s="357">
        <f t="shared" si="42"/>
        <v>0</v>
      </c>
      <c r="S256" s="357">
        <f t="shared" si="43"/>
        <v>0</v>
      </c>
      <c r="T256" s="357">
        <f t="shared" si="44"/>
        <v>0</v>
      </c>
      <c r="U256" s="357">
        <f t="shared" si="45"/>
        <v>0</v>
      </c>
      <c r="V256" s="357">
        <f t="shared" si="46"/>
        <v>0</v>
      </c>
      <c r="W256" s="357">
        <f t="shared" si="47"/>
        <v>0</v>
      </c>
      <c r="X256" s="357">
        <f t="shared" si="48"/>
        <v>0</v>
      </c>
      <c r="Y256" s="357">
        <f t="shared" si="49"/>
        <v>0</v>
      </c>
      <c r="Z256" s="357">
        <f t="shared" si="50"/>
        <v>0</v>
      </c>
    </row>
    <row r="257" spans="1:26" ht="14.5" x14ac:dyDescent="0.35">
      <c r="A257" s="356">
        <f>'2A Typical MK Straf'!B257</f>
        <v>0</v>
      </c>
      <c r="B257" s="356">
        <f>'2A Typical MK Straf'!C257</f>
        <v>0</v>
      </c>
      <c r="C257" s="356" t="str">
        <f>'2A Typical MK Straf'!E257</f>
        <v>component 253</v>
      </c>
      <c r="D257" s="449">
        <f>'2A Typical MK Straf'!K257</f>
        <v>0</v>
      </c>
      <c r="E257" s="361"/>
      <c r="F257" s="408"/>
      <c r="G257" s="408"/>
      <c r="H257" s="408"/>
      <c r="I257" s="408"/>
      <c r="J257" s="408"/>
      <c r="K257" s="408"/>
      <c r="L257" s="408"/>
      <c r="M257" s="408"/>
      <c r="N257" s="408"/>
      <c r="O257" s="408"/>
      <c r="Q257" s="357">
        <f t="shared" si="41"/>
        <v>0</v>
      </c>
      <c r="R257" s="357">
        <f t="shared" si="42"/>
        <v>0</v>
      </c>
      <c r="S257" s="357">
        <f t="shared" si="43"/>
        <v>0</v>
      </c>
      <c r="T257" s="357">
        <f t="shared" si="44"/>
        <v>0</v>
      </c>
      <c r="U257" s="357">
        <f t="shared" si="45"/>
        <v>0</v>
      </c>
      <c r="V257" s="357">
        <f t="shared" si="46"/>
        <v>0</v>
      </c>
      <c r="W257" s="357">
        <f t="shared" si="47"/>
        <v>0</v>
      </c>
      <c r="X257" s="357">
        <f t="shared" si="48"/>
        <v>0</v>
      </c>
      <c r="Y257" s="357">
        <f t="shared" si="49"/>
        <v>0</v>
      </c>
      <c r="Z257" s="357">
        <f t="shared" si="50"/>
        <v>0</v>
      </c>
    </row>
    <row r="258" spans="1:26" ht="14.5" x14ac:dyDescent="0.35">
      <c r="A258" s="356">
        <f>'2A Typical MK Straf'!B258</f>
        <v>0</v>
      </c>
      <c r="B258" s="356">
        <f>'2A Typical MK Straf'!C258</f>
        <v>0</v>
      </c>
      <c r="C258" s="356" t="str">
        <f>'2A Typical MK Straf'!E258</f>
        <v>component 254</v>
      </c>
      <c r="D258" s="449">
        <f>'2A Typical MK Straf'!K258</f>
        <v>0</v>
      </c>
      <c r="E258" s="361"/>
      <c r="F258" s="408"/>
      <c r="G258" s="408"/>
      <c r="H258" s="408"/>
      <c r="I258" s="408"/>
      <c r="J258" s="408"/>
      <c r="K258" s="408"/>
      <c r="L258" s="408"/>
      <c r="M258" s="408"/>
      <c r="N258" s="408"/>
      <c r="O258" s="408"/>
      <c r="Q258" s="357">
        <f t="shared" si="41"/>
        <v>0</v>
      </c>
      <c r="R258" s="357">
        <f t="shared" si="42"/>
        <v>0</v>
      </c>
      <c r="S258" s="357">
        <f t="shared" si="43"/>
        <v>0</v>
      </c>
      <c r="T258" s="357">
        <f t="shared" si="44"/>
        <v>0</v>
      </c>
      <c r="U258" s="357">
        <f t="shared" si="45"/>
        <v>0</v>
      </c>
      <c r="V258" s="357">
        <f t="shared" si="46"/>
        <v>0</v>
      </c>
      <c r="W258" s="357">
        <f t="shared" si="47"/>
        <v>0</v>
      </c>
      <c r="X258" s="357">
        <f t="shared" si="48"/>
        <v>0</v>
      </c>
      <c r="Y258" s="357">
        <f t="shared" si="49"/>
        <v>0</v>
      </c>
      <c r="Z258" s="357">
        <f t="shared" si="50"/>
        <v>0</v>
      </c>
    </row>
    <row r="259" spans="1:26" ht="14.5" x14ac:dyDescent="0.35">
      <c r="A259" s="356">
        <f>'2A Typical MK Straf'!B259</f>
        <v>0</v>
      </c>
      <c r="B259" s="356">
        <f>'2A Typical MK Straf'!C259</f>
        <v>0</v>
      </c>
      <c r="C259" s="356" t="str">
        <f>'2A Typical MK Straf'!E259</f>
        <v>component 255</v>
      </c>
      <c r="D259" s="449">
        <f>'2A Typical MK Straf'!K259</f>
        <v>0</v>
      </c>
      <c r="E259" s="361"/>
      <c r="F259" s="408"/>
      <c r="G259" s="408"/>
      <c r="H259" s="408"/>
      <c r="I259" s="408"/>
      <c r="J259" s="408"/>
      <c r="K259" s="408"/>
      <c r="L259" s="408"/>
      <c r="M259" s="408"/>
      <c r="N259" s="408"/>
      <c r="O259" s="408"/>
      <c r="Q259" s="357">
        <f t="shared" si="41"/>
        <v>0</v>
      </c>
      <c r="R259" s="357">
        <f t="shared" si="42"/>
        <v>0</v>
      </c>
      <c r="S259" s="357">
        <f t="shared" si="43"/>
        <v>0</v>
      </c>
      <c r="T259" s="357">
        <f t="shared" si="44"/>
        <v>0</v>
      </c>
      <c r="U259" s="357">
        <f t="shared" si="45"/>
        <v>0</v>
      </c>
      <c r="V259" s="357">
        <f t="shared" si="46"/>
        <v>0</v>
      </c>
      <c r="W259" s="357">
        <f t="shared" si="47"/>
        <v>0</v>
      </c>
      <c r="X259" s="357">
        <f t="shared" si="48"/>
        <v>0</v>
      </c>
      <c r="Y259" s="357">
        <f t="shared" si="49"/>
        <v>0</v>
      </c>
      <c r="Z259" s="357">
        <f t="shared" si="50"/>
        <v>0</v>
      </c>
    </row>
    <row r="260" spans="1:26" ht="14.5" x14ac:dyDescent="0.35">
      <c r="A260" s="356">
        <f>'2A Typical MK Straf'!B260</f>
        <v>0</v>
      </c>
      <c r="B260" s="356">
        <f>'2A Typical MK Straf'!C260</f>
        <v>0</v>
      </c>
      <c r="C260" s="356" t="str">
        <f>'2A Typical MK Straf'!E260</f>
        <v>component 256</v>
      </c>
      <c r="D260" s="449">
        <f>'2A Typical MK Straf'!K260</f>
        <v>0</v>
      </c>
      <c r="E260" s="361"/>
      <c r="F260" s="408"/>
      <c r="G260" s="408"/>
      <c r="H260" s="408"/>
      <c r="I260" s="408"/>
      <c r="J260" s="408"/>
      <c r="K260" s="408"/>
      <c r="L260" s="408"/>
      <c r="M260" s="408"/>
      <c r="N260" s="408"/>
      <c r="O260" s="408"/>
      <c r="Q260" s="357">
        <f t="shared" si="41"/>
        <v>0</v>
      </c>
      <c r="R260" s="357">
        <f t="shared" si="42"/>
        <v>0</v>
      </c>
      <c r="S260" s="357">
        <f t="shared" si="43"/>
        <v>0</v>
      </c>
      <c r="T260" s="357">
        <f t="shared" si="44"/>
        <v>0</v>
      </c>
      <c r="U260" s="357">
        <f t="shared" si="45"/>
        <v>0</v>
      </c>
      <c r="V260" s="357">
        <f t="shared" si="46"/>
        <v>0</v>
      </c>
      <c r="W260" s="357">
        <f t="shared" si="47"/>
        <v>0</v>
      </c>
      <c r="X260" s="357">
        <f t="shared" si="48"/>
        <v>0</v>
      </c>
      <c r="Y260" s="357">
        <f t="shared" si="49"/>
        <v>0</v>
      </c>
      <c r="Z260" s="357">
        <f t="shared" si="50"/>
        <v>0</v>
      </c>
    </row>
    <row r="261" spans="1:26" ht="14.5" x14ac:dyDescent="0.35">
      <c r="A261" s="356">
        <f>'2A Typical MK Straf'!B261</f>
        <v>0</v>
      </c>
      <c r="B261" s="356">
        <f>'2A Typical MK Straf'!C261</f>
        <v>0</v>
      </c>
      <c r="C261" s="356" t="str">
        <f>'2A Typical MK Straf'!E261</f>
        <v>component 257</v>
      </c>
      <c r="D261" s="449">
        <f>'2A Typical MK Straf'!K261</f>
        <v>0</v>
      </c>
      <c r="E261" s="361"/>
      <c r="F261" s="408"/>
      <c r="G261" s="408"/>
      <c r="H261" s="408"/>
      <c r="I261" s="408"/>
      <c r="J261" s="408"/>
      <c r="K261" s="408"/>
      <c r="L261" s="408"/>
      <c r="M261" s="408"/>
      <c r="N261" s="408"/>
      <c r="O261" s="408"/>
      <c r="Q261" s="357">
        <f t="shared" si="41"/>
        <v>0</v>
      </c>
      <c r="R261" s="357">
        <f t="shared" si="42"/>
        <v>0</v>
      </c>
      <c r="S261" s="357">
        <f t="shared" si="43"/>
        <v>0</v>
      </c>
      <c r="T261" s="357">
        <f t="shared" si="44"/>
        <v>0</v>
      </c>
      <c r="U261" s="357">
        <f t="shared" si="45"/>
        <v>0</v>
      </c>
      <c r="V261" s="357">
        <f t="shared" si="46"/>
        <v>0</v>
      </c>
      <c r="W261" s="357">
        <f t="shared" si="47"/>
        <v>0</v>
      </c>
      <c r="X261" s="357">
        <f t="shared" si="48"/>
        <v>0</v>
      </c>
      <c r="Y261" s="357">
        <f t="shared" si="49"/>
        <v>0</v>
      </c>
      <c r="Z261" s="357">
        <f t="shared" si="50"/>
        <v>0</v>
      </c>
    </row>
    <row r="262" spans="1:26" ht="14.5" x14ac:dyDescent="0.35">
      <c r="A262" s="356">
        <f>'2A Typical MK Straf'!B262</f>
        <v>0</v>
      </c>
      <c r="B262" s="356">
        <f>'2A Typical MK Straf'!C262</f>
        <v>0</v>
      </c>
      <c r="C262" s="356" t="str">
        <f>'2A Typical MK Straf'!E262</f>
        <v>component 258</v>
      </c>
      <c r="D262" s="449">
        <f>'2A Typical MK Straf'!K262</f>
        <v>0</v>
      </c>
      <c r="E262" s="361"/>
      <c r="F262" s="408"/>
      <c r="G262" s="408"/>
      <c r="H262" s="408"/>
      <c r="I262" s="408"/>
      <c r="J262" s="408"/>
      <c r="K262" s="408"/>
      <c r="L262" s="408"/>
      <c r="M262" s="408"/>
      <c r="N262" s="408"/>
      <c r="O262" s="408"/>
      <c r="Q262" s="357">
        <f t="shared" si="41"/>
        <v>0</v>
      </c>
      <c r="R262" s="357">
        <f t="shared" si="42"/>
        <v>0</v>
      </c>
      <c r="S262" s="357">
        <f t="shared" si="43"/>
        <v>0</v>
      </c>
      <c r="T262" s="357">
        <f t="shared" si="44"/>
        <v>0</v>
      </c>
      <c r="U262" s="357">
        <f t="shared" si="45"/>
        <v>0</v>
      </c>
      <c r="V262" s="357">
        <f t="shared" si="46"/>
        <v>0</v>
      </c>
      <c r="W262" s="357">
        <f t="shared" si="47"/>
        <v>0</v>
      </c>
      <c r="X262" s="357">
        <f t="shared" si="48"/>
        <v>0</v>
      </c>
      <c r="Y262" s="357">
        <f t="shared" si="49"/>
        <v>0</v>
      </c>
      <c r="Z262" s="357">
        <f t="shared" si="50"/>
        <v>0</v>
      </c>
    </row>
    <row r="263" spans="1:26" ht="14.5" x14ac:dyDescent="0.35">
      <c r="A263" s="356">
        <f>'2A Typical MK Straf'!B263</f>
        <v>0</v>
      </c>
      <c r="B263" s="356">
        <f>'2A Typical MK Straf'!C263</f>
        <v>0</v>
      </c>
      <c r="C263" s="356" t="str">
        <f>'2A Typical MK Straf'!E263</f>
        <v>component 259</v>
      </c>
      <c r="D263" s="449">
        <f>'2A Typical MK Straf'!K263</f>
        <v>0</v>
      </c>
      <c r="E263" s="361"/>
      <c r="F263" s="408"/>
      <c r="G263" s="408"/>
      <c r="H263" s="408"/>
      <c r="I263" s="408"/>
      <c r="J263" s="408"/>
      <c r="K263" s="408"/>
      <c r="L263" s="408"/>
      <c r="M263" s="408"/>
      <c r="N263" s="408"/>
      <c r="O263" s="408"/>
      <c r="Q263" s="357">
        <f t="shared" si="41"/>
        <v>0</v>
      </c>
      <c r="R263" s="357">
        <f t="shared" si="42"/>
        <v>0</v>
      </c>
      <c r="S263" s="357">
        <f t="shared" si="43"/>
        <v>0</v>
      </c>
      <c r="T263" s="357">
        <f t="shared" si="44"/>
        <v>0</v>
      </c>
      <c r="U263" s="357">
        <f t="shared" si="45"/>
        <v>0</v>
      </c>
      <c r="V263" s="357">
        <f t="shared" si="46"/>
        <v>0</v>
      </c>
      <c r="W263" s="357">
        <f t="shared" si="47"/>
        <v>0</v>
      </c>
      <c r="X263" s="357">
        <f t="shared" si="48"/>
        <v>0</v>
      </c>
      <c r="Y263" s="357">
        <f t="shared" si="49"/>
        <v>0</v>
      </c>
      <c r="Z263" s="357">
        <f t="shared" si="50"/>
        <v>0</v>
      </c>
    </row>
    <row r="264" spans="1:26" ht="14.5" x14ac:dyDescent="0.35">
      <c r="A264" s="356">
        <f>'2A Typical MK Straf'!B264</f>
        <v>0</v>
      </c>
      <c r="B264" s="356">
        <f>'2A Typical MK Straf'!C264</f>
        <v>0</v>
      </c>
      <c r="C264" s="356" t="str">
        <f>'2A Typical MK Straf'!E264</f>
        <v>component 260</v>
      </c>
      <c r="D264" s="449">
        <f>'2A Typical MK Straf'!K264</f>
        <v>0</v>
      </c>
      <c r="E264" s="361"/>
      <c r="F264" s="408"/>
      <c r="G264" s="408"/>
      <c r="H264" s="408"/>
      <c r="I264" s="408"/>
      <c r="J264" s="408"/>
      <c r="K264" s="408"/>
      <c r="L264" s="408"/>
      <c r="M264" s="408"/>
      <c r="N264" s="408"/>
      <c r="O264" s="408"/>
      <c r="Q264" s="357">
        <f t="shared" si="41"/>
        <v>0</v>
      </c>
      <c r="R264" s="357">
        <f t="shared" si="42"/>
        <v>0</v>
      </c>
      <c r="S264" s="357">
        <f t="shared" si="43"/>
        <v>0</v>
      </c>
      <c r="T264" s="357">
        <f t="shared" si="44"/>
        <v>0</v>
      </c>
      <c r="U264" s="357">
        <f t="shared" si="45"/>
        <v>0</v>
      </c>
      <c r="V264" s="357">
        <f t="shared" si="46"/>
        <v>0</v>
      </c>
      <c r="W264" s="357">
        <f t="shared" si="47"/>
        <v>0</v>
      </c>
      <c r="X264" s="357">
        <f t="shared" si="48"/>
        <v>0</v>
      </c>
      <c r="Y264" s="357">
        <f t="shared" si="49"/>
        <v>0</v>
      </c>
      <c r="Z264" s="357">
        <f t="shared" si="50"/>
        <v>0</v>
      </c>
    </row>
    <row r="265" spans="1:26" ht="14.5" x14ac:dyDescent="0.35">
      <c r="A265" s="356">
        <f>'2A Typical MK Straf'!B265</f>
        <v>0</v>
      </c>
      <c r="B265" s="356">
        <f>'2A Typical MK Straf'!C265</f>
        <v>0</v>
      </c>
      <c r="C265" s="356" t="str">
        <f>'2A Typical MK Straf'!E265</f>
        <v>component 261</v>
      </c>
      <c r="D265" s="449">
        <f>'2A Typical MK Straf'!K265</f>
        <v>0</v>
      </c>
      <c r="E265" s="361"/>
      <c r="F265" s="408"/>
      <c r="G265" s="408"/>
      <c r="H265" s="408"/>
      <c r="I265" s="408"/>
      <c r="J265" s="408"/>
      <c r="K265" s="408"/>
      <c r="L265" s="408"/>
      <c r="M265" s="408"/>
      <c r="N265" s="408"/>
      <c r="O265" s="408"/>
      <c r="Q265" s="357">
        <f t="shared" si="41"/>
        <v>0</v>
      </c>
      <c r="R265" s="357">
        <f t="shared" si="42"/>
        <v>0</v>
      </c>
      <c r="S265" s="357">
        <f t="shared" si="43"/>
        <v>0</v>
      </c>
      <c r="T265" s="357">
        <f t="shared" si="44"/>
        <v>0</v>
      </c>
      <c r="U265" s="357">
        <f t="shared" si="45"/>
        <v>0</v>
      </c>
      <c r="V265" s="357">
        <f t="shared" si="46"/>
        <v>0</v>
      </c>
      <c r="W265" s="357">
        <f t="shared" si="47"/>
        <v>0</v>
      </c>
      <c r="X265" s="357">
        <f t="shared" si="48"/>
        <v>0</v>
      </c>
      <c r="Y265" s="357">
        <f t="shared" si="49"/>
        <v>0</v>
      </c>
      <c r="Z265" s="357">
        <f t="shared" si="50"/>
        <v>0</v>
      </c>
    </row>
    <row r="266" spans="1:26" ht="14.5" x14ac:dyDescent="0.35">
      <c r="A266" s="356">
        <f>'2A Typical MK Straf'!B266</f>
        <v>0</v>
      </c>
      <c r="B266" s="356">
        <f>'2A Typical MK Straf'!C266</f>
        <v>0</v>
      </c>
      <c r="C266" s="356" t="str">
        <f>'2A Typical MK Straf'!E266</f>
        <v>component 262</v>
      </c>
      <c r="D266" s="449">
        <f>'2A Typical MK Straf'!K266</f>
        <v>0</v>
      </c>
      <c r="E266" s="361"/>
      <c r="F266" s="408"/>
      <c r="G266" s="408"/>
      <c r="H266" s="408"/>
      <c r="I266" s="408"/>
      <c r="J266" s="408"/>
      <c r="K266" s="408"/>
      <c r="L266" s="408"/>
      <c r="M266" s="408"/>
      <c r="N266" s="408"/>
      <c r="O266" s="408"/>
      <c r="Q266" s="357">
        <f t="shared" si="41"/>
        <v>0</v>
      </c>
      <c r="R266" s="357">
        <f t="shared" si="42"/>
        <v>0</v>
      </c>
      <c r="S266" s="357">
        <f t="shared" si="43"/>
        <v>0</v>
      </c>
      <c r="T266" s="357">
        <f t="shared" si="44"/>
        <v>0</v>
      </c>
      <c r="U266" s="357">
        <f t="shared" si="45"/>
        <v>0</v>
      </c>
      <c r="V266" s="357">
        <f t="shared" si="46"/>
        <v>0</v>
      </c>
      <c r="W266" s="357">
        <f t="shared" si="47"/>
        <v>0</v>
      </c>
      <c r="X266" s="357">
        <f t="shared" si="48"/>
        <v>0</v>
      </c>
      <c r="Y266" s="357">
        <f t="shared" si="49"/>
        <v>0</v>
      </c>
      <c r="Z266" s="357">
        <f t="shared" si="50"/>
        <v>0</v>
      </c>
    </row>
    <row r="267" spans="1:26" ht="14.5" x14ac:dyDescent="0.35">
      <c r="A267" s="356">
        <f>'2A Typical MK Straf'!B267</f>
        <v>0</v>
      </c>
      <c r="B267" s="356">
        <f>'2A Typical MK Straf'!C267</f>
        <v>0</v>
      </c>
      <c r="C267" s="356" t="str">
        <f>'2A Typical MK Straf'!E267</f>
        <v>component 263</v>
      </c>
      <c r="D267" s="449">
        <f>'2A Typical MK Straf'!K267</f>
        <v>0</v>
      </c>
      <c r="E267" s="361"/>
      <c r="F267" s="408"/>
      <c r="G267" s="408"/>
      <c r="H267" s="408"/>
      <c r="I267" s="408"/>
      <c r="J267" s="408"/>
      <c r="K267" s="408"/>
      <c r="L267" s="408"/>
      <c r="M267" s="408"/>
      <c r="N267" s="408"/>
      <c r="O267" s="408"/>
      <c r="Q267" s="357">
        <f t="shared" si="41"/>
        <v>0</v>
      </c>
      <c r="R267" s="357">
        <f t="shared" si="42"/>
        <v>0</v>
      </c>
      <c r="S267" s="357">
        <f t="shared" si="43"/>
        <v>0</v>
      </c>
      <c r="T267" s="357">
        <f t="shared" si="44"/>
        <v>0</v>
      </c>
      <c r="U267" s="357">
        <f t="shared" si="45"/>
        <v>0</v>
      </c>
      <c r="V267" s="357">
        <f t="shared" si="46"/>
        <v>0</v>
      </c>
      <c r="W267" s="357">
        <f t="shared" si="47"/>
        <v>0</v>
      </c>
      <c r="X267" s="357">
        <f t="shared" si="48"/>
        <v>0</v>
      </c>
      <c r="Y267" s="357">
        <f t="shared" si="49"/>
        <v>0</v>
      </c>
      <c r="Z267" s="357">
        <f t="shared" si="50"/>
        <v>0</v>
      </c>
    </row>
    <row r="268" spans="1:26" ht="14.5" x14ac:dyDescent="0.35">
      <c r="A268" s="356">
        <f>'2A Typical MK Straf'!B268</f>
        <v>0</v>
      </c>
      <c r="B268" s="356">
        <f>'2A Typical MK Straf'!C268</f>
        <v>0</v>
      </c>
      <c r="C268" s="356" t="str">
        <f>'2A Typical MK Straf'!E268</f>
        <v>component 264</v>
      </c>
      <c r="D268" s="449">
        <f>'2A Typical MK Straf'!K268</f>
        <v>0</v>
      </c>
      <c r="E268" s="361"/>
      <c r="F268" s="408"/>
      <c r="G268" s="408"/>
      <c r="H268" s="408"/>
      <c r="I268" s="408"/>
      <c r="J268" s="408"/>
      <c r="K268" s="408"/>
      <c r="L268" s="408"/>
      <c r="M268" s="408"/>
      <c r="N268" s="408"/>
      <c r="O268" s="408"/>
      <c r="Q268" s="357">
        <f t="shared" si="41"/>
        <v>0</v>
      </c>
      <c r="R268" s="357">
        <f t="shared" si="42"/>
        <v>0</v>
      </c>
      <c r="S268" s="357">
        <f t="shared" si="43"/>
        <v>0</v>
      </c>
      <c r="T268" s="357">
        <f t="shared" si="44"/>
        <v>0</v>
      </c>
      <c r="U268" s="357">
        <f t="shared" si="45"/>
        <v>0</v>
      </c>
      <c r="V268" s="357">
        <f t="shared" si="46"/>
        <v>0</v>
      </c>
      <c r="W268" s="357">
        <f t="shared" si="47"/>
        <v>0</v>
      </c>
      <c r="X268" s="357">
        <f t="shared" si="48"/>
        <v>0</v>
      </c>
      <c r="Y268" s="357">
        <f t="shared" si="49"/>
        <v>0</v>
      </c>
      <c r="Z268" s="357">
        <f t="shared" si="50"/>
        <v>0</v>
      </c>
    </row>
    <row r="269" spans="1:26" ht="14.5" x14ac:dyDescent="0.35">
      <c r="A269" s="356">
        <f>'2A Typical MK Straf'!B269</f>
        <v>0</v>
      </c>
      <c r="B269" s="356">
        <f>'2A Typical MK Straf'!C269</f>
        <v>0</v>
      </c>
      <c r="C269" s="356" t="str">
        <f>'2A Typical MK Straf'!E269</f>
        <v>component 265</v>
      </c>
      <c r="D269" s="449">
        <f>'2A Typical MK Straf'!K269</f>
        <v>0</v>
      </c>
      <c r="E269" s="361"/>
      <c r="F269" s="408"/>
      <c r="G269" s="408"/>
      <c r="H269" s="408"/>
      <c r="I269" s="408"/>
      <c r="J269" s="408"/>
      <c r="K269" s="408"/>
      <c r="L269" s="408"/>
      <c r="M269" s="408"/>
      <c r="N269" s="408"/>
      <c r="O269" s="408"/>
      <c r="Q269" s="357">
        <f t="shared" si="41"/>
        <v>0</v>
      </c>
      <c r="R269" s="357">
        <f t="shared" si="42"/>
        <v>0</v>
      </c>
      <c r="S269" s="357">
        <f t="shared" si="43"/>
        <v>0</v>
      </c>
      <c r="T269" s="357">
        <f t="shared" si="44"/>
        <v>0</v>
      </c>
      <c r="U269" s="357">
        <f t="shared" si="45"/>
        <v>0</v>
      </c>
      <c r="V269" s="357">
        <f t="shared" si="46"/>
        <v>0</v>
      </c>
      <c r="W269" s="357">
        <f t="shared" si="47"/>
        <v>0</v>
      </c>
      <c r="X269" s="357">
        <f t="shared" si="48"/>
        <v>0</v>
      </c>
      <c r="Y269" s="357">
        <f t="shared" si="49"/>
        <v>0</v>
      </c>
      <c r="Z269" s="357">
        <f t="shared" si="50"/>
        <v>0</v>
      </c>
    </row>
    <row r="270" spans="1:26" ht="14.5" x14ac:dyDescent="0.35">
      <c r="A270" s="356">
        <f>'2A Typical MK Straf'!B270</f>
        <v>0</v>
      </c>
      <c r="B270" s="356">
        <f>'2A Typical MK Straf'!C270</f>
        <v>0</v>
      </c>
      <c r="C270" s="356" t="str">
        <f>'2A Typical MK Straf'!E270</f>
        <v>component 266</v>
      </c>
      <c r="D270" s="449">
        <f>'2A Typical MK Straf'!K270</f>
        <v>0</v>
      </c>
      <c r="E270" s="361"/>
      <c r="F270" s="408"/>
      <c r="G270" s="408"/>
      <c r="H270" s="408"/>
      <c r="I270" s="408"/>
      <c r="J270" s="408"/>
      <c r="K270" s="408"/>
      <c r="L270" s="408"/>
      <c r="M270" s="408"/>
      <c r="N270" s="408"/>
      <c r="O270" s="408"/>
      <c r="Q270" s="357">
        <f t="shared" si="41"/>
        <v>0</v>
      </c>
      <c r="R270" s="357">
        <f t="shared" si="42"/>
        <v>0</v>
      </c>
      <c r="S270" s="357">
        <f t="shared" si="43"/>
        <v>0</v>
      </c>
      <c r="T270" s="357">
        <f t="shared" si="44"/>
        <v>0</v>
      </c>
      <c r="U270" s="357">
        <f t="shared" si="45"/>
        <v>0</v>
      </c>
      <c r="V270" s="357">
        <f t="shared" si="46"/>
        <v>0</v>
      </c>
      <c r="W270" s="357">
        <f t="shared" si="47"/>
        <v>0</v>
      </c>
      <c r="X270" s="357">
        <f t="shared" si="48"/>
        <v>0</v>
      </c>
      <c r="Y270" s="357">
        <f t="shared" si="49"/>
        <v>0</v>
      </c>
      <c r="Z270" s="357">
        <f t="shared" si="50"/>
        <v>0</v>
      </c>
    </row>
    <row r="271" spans="1:26" ht="14.5" x14ac:dyDescent="0.35">
      <c r="A271" s="356">
        <f>'2A Typical MK Straf'!B271</f>
        <v>0</v>
      </c>
      <c r="B271" s="356">
        <f>'2A Typical MK Straf'!C271</f>
        <v>0</v>
      </c>
      <c r="C271" s="356" t="str">
        <f>'2A Typical MK Straf'!E271</f>
        <v>component 267</v>
      </c>
      <c r="D271" s="449">
        <f>'2A Typical MK Straf'!K271</f>
        <v>0</v>
      </c>
      <c r="E271" s="361"/>
      <c r="F271" s="408"/>
      <c r="G271" s="408"/>
      <c r="H271" s="408"/>
      <c r="I271" s="408"/>
      <c r="J271" s="408"/>
      <c r="K271" s="408"/>
      <c r="L271" s="408"/>
      <c r="M271" s="408"/>
      <c r="N271" s="408"/>
      <c r="O271" s="408"/>
      <c r="Q271" s="357">
        <f t="shared" si="41"/>
        <v>0</v>
      </c>
      <c r="R271" s="357">
        <f t="shared" si="42"/>
        <v>0</v>
      </c>
      <c r="S271" s="357">
        <f t="shared" si="43"/>
        <v>0</v>
      </c>
      <c r="T271" s="357">
        <f t="shared" si="44"/>
        <v>0</v>
      </c>
      <c r="U271" s="357">
        <f t="shared" si="45"/>
        <v>0</v>
      </c>
      <c r="V271" s="357">
        <f t="shared" si="46"/>
        <v>0</v>
      </c>
      <c r="W271" s="357">
        <f t="shared" si="47"/>
        <v>0</v>
      </c>
      <c r="X271" s="357">
        <f t="shared" si="48"/>
        <v>0</v>
      </c>
      <c r="Y271" s="357">
        <f t="shared" si="49"/>
        <v>0</v>
      </c>
      <c r="Z271" s="357">
        <f t="shared" si="50"/>
        <v>0</v>
      </c>
    </row>
    <row r="272" spans="1:26" ht="14.5" x14ac:dyDescent="0.35">
      <c r="A272" s="356">
        <f>'2A Typical MK Straf'!B272</f>
        <v>0</v>
      </c>
      <c r="B272" s="356">
        <f>'2A Typical MK Straf'!C272</f>
        <v>0</v>
      </c>
      <c r="C272" s="356" t="str">
        <f>'2A Typical MK Straf'!E272</f>
        <v>component 268</v>
      </c>
      <c r="D272" s="449">
        <f>'2A Typical MK Straf'!K272</f>
        <v>0</v>
      </c>
      <c r="E272" s="361"/>
      <c r="F272" s="408"/>
      <c r="G272" s="408"/>
      <c r="H272" s="408"/>
      <c r="I272" s="408"/>
      <c r="J272" s="408"/>
      <c r="K272" s="408"/>
      <c r="L272" s="408"/>
      <c r="M272" s="408"/>
      <c r="N272" s="408"/>
      <c r="O272" s="408"/>
      <c r="Q272" s="357">
        <f t="shared" si="41"/>
        <v>0</v>
      </c>
      <c r="R272" s="357">
        <f t="shared" si="42"/>
        <v>0</v>
      </c>
      <c r="S272" s="357">
        <f t="shared" si="43"/>
        <v>0</v>
      </c>
      <c r="T272" s="357">
        <f t="shared" si="44"/>
        <v>0</v>
      </c>
      <c r="U272" s="357">
        <f t="shared" si="45"/>
        <v>0</v>
      </c>
      <c r="V272" s="357">
        <f t="shared" si="46"/>
        <v>0</v>
      </c>
      <c r="W272" s="357">
        <f t="shared" si="47"/>
        <v>0</v>
      </c>
      <c r="X272" s="357">
        <f t="shared" si="48"/>
        <v>0</v>
      </c>
      <c r="Y272" s="357">
        <f t="shared" si="49"/>
        <v>0</v>
      </c>
      <c r="Z272" s="357">
        <f t="shared" si="50"/>
        <v>0</v>
      </c>
    </row>
    <row r="273" spans="1:26" ht="14.5" x14ac:dyDescent="0.35">
      <c r="A273" s="356">
        <f>'2A Typical MK Straf'!B273</f>
        <v>0</v>
      </c>
      <c r="B273" s="356">
        <f>'2A Typical MK Straf'!C273</f>
        <v>0</v>
      </c>
      <c r="C273" s="356" t="str">
        <f>'2A Typical MK Straf'!E273</f>
        <v>component 269</v>
      </c>
      <c r="D273" s="449">
        <f>'2A Typical MK Straf'!K273</f>
        <v>0</v>
      </c>
      <c r="E273" s="361"/>
      <c r="F273" s="408"/>
      <c r="G273" s="408"/>
      <c r="H273" s="408"/>
      <c r="I273" s="408"/>
      <c r="J273" s="408"/>
      <c r="K273" s="408"/>
      <c r="L273" s="408"/>
      <c r="M273" s="408"/>
      <c r="N273" s="408"/>
      <c r="O273" s="408"/>
      <c r="Q273" s="357">
        <f t="shared" si="41"/>
        <v>0</v>
      </c>
      <c r="R273" s="357">
        <f t="shared" si="42"/>
        <v>0</v>
      </c>
      <c r="S273" s="357">
        <f t="shared" si="43"/>
        <v>0</v>
      </c>
      <c r="T273" s="357">
        <f t="shared" si="44"/>
        <v>0</v>
      </c>
      <c r="U273" s="357">
        <f t="shared" si="45"/>
        <v>0</v>
      </c>
      <c r="V273" s="357">
        <f t="shared" si="46"/>
        <v>0</v>
      </c>
      <c r="W273" s="357">
        <f t="shared" si="47"/>
        <v>0</v>
      </c>
      <c r="X273" s="357">
        <f t="shared" si="48"/>
        <v>0</v>
      </c>
      <c r="Y273" s="357">
        <f t="shared" si="49"/>
        <v>0</v>
      </c>
      <c r="Z273" s="357">
        <f t="shared" si="50"/>
        <v>0</v>
      </c>
    </row>
    <row r="274" spans="1:26" ht="14.5" x14ac:dyDescent="0.35">
      <c r="A274" s="356" t="str">
        <f>'2A Typical MK Straf'!B274</f>
        <v>Cable Cubby</v>
      </c>
      <c r="B274" s="356" t="str">
        <f>'2A Typical MK Straf'!C274</f>
        <v>Cable Cubby standaard</v>
      </c>
      <c r="C274" s="356" t="str">
        <f>'2A Typical MK Straf'!E274</f>
        <v>component 270</v>
      </c>
      <c r="D274" s="449">
        <f>'2A Typical MK Straf'!K274</f>
        <v>0</v>
      </c>
      <c r="E274" s="361"/>
      <c r="F274" s="408"/>
      <c r="G274" s="408"/>
      <c r="H274" s="408"/>
      <c r="I274" s="408"/>
      <c r="J274" s="408"/>
      <c r="K274" s="408"/>
      <c r="L274" s="408"/>
      <c r="M274" s="408"/>
      <c r="N274" s="408"/>
      <c r="O274" s="408"/>
      <c r="Q274" s="357">
        <f t="shared" si="41"/>
        <v>0</v>
      </c>
      <c r="R274" s="357">
        <f t="shared" si="42"/>
        <v>0</v>
      </c>
      <c r="S274" s="357">
        <f t="shared" si="43"/>
        <v>0</v>
      </c>
      <c r="T274" s="357">
        <f t="shared" si="44"/>
        <v>0</v>
      </c>
      <c r="U274" s="357">
        <f t="shared" si="45"/>
        <v>0</v>
      </c>
      <c r="V274" s="357">
        <f t="shared" si="46"/>
        <v>0</v>
      </c>
      <c r="W274" s="357">
        <f t="shared" si="47"/>
        <v>0</v>
      </c>
      <c r="X274" s="357">
        <f t="shared" si="48"/>
        <v>0</v>
      </c>
      <c r="Y274" s="357">
        <f t="shared" si="49"/>
        <v>0</v>
      </c>
      <c r="Z274" s="357">
        <f t="shared" si="50"/>
        <v>0</v>
      </c>
    </row>
    <row r="275" spans="1:26" ht="14.5" x14ac:dyDescent="0.35">
      <c r="A275" s="356">
        <f>'2A Typical MK Straf'!B275</f>
        <v>0</v>
      </c>
      <c r="B275" s="356">
        <f>'2A Typical MK Straf'!C275</f>
        <v>0</v>
      </c>
      <c r="C275" s="356" t="str">
        <f>'2A Typical MK Straf'!E275</f>
        <v>component 271</v>
      </c>
      <c r="D275" s="449">
        <f>'2A Typical MK Straf'!K275</f>
        <v>0</v>
      </c>
      <c r="E275" s="361"/>
      <c r="F275" s="408"/>
      <c r="G275" s="408"/>
      <c r="H275" s="408"/>
      <c r="I275" s="408"/>
      <c r="J275" s="408"/>
      <c r="K275" s="408"/>
      <c r="L275" s="408"/>
      <c r="M275" s="408"/>
      <c r="N275" s="408"/>
      <c r="O275" s="408"/>
      <c r="Q275" s="357">
        <f t="shared" si="41"/>
        <v>0</v>
      </c>
      <c r="R275" s="357">
        <f t="shared" si="42"/>
        <v>0</v>
      </c>
      <c r="S275" s="357">
        <f t="shared" si="43"/>
        <v>0</v>
      </c>
      <c r="T275" s="357">
        <f t="shared" si="44"/>
        <v>0</v>
      </c>
      <c r="U275" s="357">
        <f t="shared" si="45"/>
        <v>0</v>
      </c>
      <c r="V275" s="357">
        <f t="shared" si="46"/>
        <v>0</v>
      </c>
      <c r="W275" s="357">
        <f t="shared" si="47"/>
        <v>0</v>
      </c>
      <c r="X275" s="357">
        <f t="shared" si="48"/>
        <v>0</v>
      </c>
      <c r="Y275" s="357">
        <f t="shared" si="49"/>
        <v>0</v>
      </c>
      <c r="Z275" s="357">
        <f t="shared" si="50"/>
        <v>0</v>
      </c>
    </row>
    <row r="276" spans="1:26" ht="14.5" x14ac:dyDescent="0.35">
      <c r="A276" s="356">
        <f>'2A Typical MK Straf'!B276</f>
        <v>0</v>
      </c>
      <c r="B276" s="356" t="str">
        <f>'2A Typical MK Straf'!C276</f>
        <v>Cable Cubby zonder XLR</v>
      </c>
      <c r="C276" s="356" t="str">
        <f>'2A Typical MK Straf'!E276</f>
        <v>component 272</v>
      </c>
      <c r="D276" s="449">
        <f>'2A Typical MK Straf'!K276</f>
        <v>0</v>
      </c>
      <c r="E276" s="361"/>
      <c r="F276" s="408"/>
      <c r="G276" s="408"/>
      <c r="H276" s="408"/>
      <c r="I276" s="408"/>
      <c r="J276" s="408"/>
      <c r="K276" s="408"/>
      <c r="L276" s="408"/>
      <c r="M276" s="408"/>
      <c r="N276" s="408"/>
      <c r="O276" s="408"/>
      <c r="Q276" s="357">
        <f t="shared" si="41"/>
        <v>0</v>
      </c>
      <c r="R276" s="357">
        <f t="shared" si="42"/>
        <v>0</v>
      </c>
      <c r="S276" s="357">
        <f t="shared" si="43"/>
        <v>0</v>
      </c>
      <c r="T276" s="357">
        <f t="shared" si="44"/>
        <v>0</v>
      </c>
      <c r="U276" s="357">
        <f t="shared" si="45"/>
        <v>0</v>
      </c>
      <c r="V276" s="357">
        <f t="shared" si="46"/>
        <v>0</v>
      </c>
      <c r="W276" s="357">
        <f t="shared" si="47"/>
        <v>0</v>
      </c>
      <c r="X276" s="357">
        <f t="shared" si="48"/>
        <v>0</v>
      </c>
      <c r="Y276" s="357">
        <f t="shared" si="49"/>
        <v>0</v>
      </c>
      <c r="Z276" s="357">
        <f t="shared" si="50"/>
        <v>0</v>
      </c>
    </row>
    <row r="277" spans="1:26" ht="14.5" x14ac:dyDescent="0.35">
      <c r="A277" s="356">
        <f>'2A Typical MK Straf'!B277</f>
        <v>0</v>
      </c>
      <c r="B277" s="356">
        <f>'2A Typical MK Straf'!C277</f>
        <v>0</v>
      </c>
      <c r="C277" s="356" t="str">
        <f>'2A Typical MK Straf'!E277</f>
        <v>component 273</v>
      </c>
      <c r="D277" s="449">
        <f>'2A Typical MK Straf'!K277</f>
        <v>0</v>
      </c>
      <c r="E277" s="361"/>
      <c r="F277" s="408"/>
      <c r="G277" s="408"/>
      <c r="H277" s="408"/>
      <c r="I277" s="408"/>
      <c r="J277" s="408"/>
      <c r="K277" s="408"/>
      <c r="L277" s="408"/>
      <c r="M277" s="408"/>
      <c r="N277" s="408"/>
      <c r="O277" s="408"/>
      <c r="Q277" s="357">
        <f t="shared" si="41"/>
        <v>0</v>
      </c>
      <c r="R277" s="357">
        <f t="shared" si="42"/>
        <v>0</v>
      </c>
      <c r="S277" s="357">
        <f t="shared" si="43"/>
        <v>0</v>
      </c>
      <c r="T277" s="357">
        <f t="shared" si="44"/>
        <v>0</v>
      </c>
      <c r="U277" s="357">
        <f t="shared" si="45"/>
        <v>0</v>
      </c>
      <c r="V277" s="357">
        <f t="shared" si="46"/>
        <v>0</v>
      </c>
      <c r="W277" s="357">
        <f t="shared" si="47"/>
        <v>0</v>
      </c>
      <c r="X277" s="357">
        <f t="shared" si="48"/>
        <v>0</v>
      </c>
      <c r="Y277" s="357">
        <f t="shared" si="49"/>
        <v>0</v>
      </c>
      <c r="Z277" s="357">
        <f t="shared" si="50"/>
        <v>0</v>
      </c>
    </row>
    <row r="278" spans="1:26" ht="14.5" x14ac:dyDescent="0.35">
      <c r="A278" s="356">
        <f>'2A Typical MK Straf'!B278</f>
        <v>0</v>
      </c>
      <c r="B278" s="356" t="str">
        <f>'2A Typical MK Straf'!C278</f>
        <v>Cable Cubby met  XLR</v>
      </c>
      <c r="C278" s="356" t="str">
        <f>'2A Typical MK Straf'!E278</f>
        <v>component 274</v>
      </c>
      <c r="D278" s="449">
        <f>'2A Typical MK Straf'!K278</f>
        <v>0</v>
      </c>
      <c r="E278" s="361"/>
      <c r="F278" s="408"/>
      <c r="G278" s="408"/>
      <c r="H278" s="408"/>
      <c r="I278" s="408"/>
      <c r="J278" s="408"/>
      <c r="K278" s="408"/>
      <c r="L278" s="408"/>
      <c r="M278" s="408"/>
      <c r="N278" s="408"/>
      <c r="O278" s="408"/>
      <c r="Q278" s="357">
        <f t="shared" si="41"/>
        <v>0</v>
      </c>
      <c r="R278" s="357">
        <f t="shared" si="42"/>
        <v>0</v>
      </c>
      <c r="S278" s="357">
        <f t="shared" si="43"/>
        <v>0</v>
      </c>
      <c r="T278" s="357">
        <f t="shared" si="44"/>
        <v>0</v>
      </c>
      <c r="U278" s="357">
        <f t="shared" si="45"/>
        <v>0</v>
      </c>
      <c r="V278" s="357">
        <f t="shared" si="46"/>
        <v>0</v>
      </c>
      <c r="W278" s="357">
        <f t="shared" si="47"/>
        <v>0</v>
      </c>
      <c r="X278" s="357">
        <f t="shared" si="48"/>
        <v>0</v>
      </c>
      <c r="Y278" s="357">
        <f t="shared" si="49"/>
        <v>0</v>
      </c>
      <c r="Z278" s="357">
        <f t="shared" si="50"/>
        <v>0</v>
      </c>
    </row>
    <row r="279" spans="1:26" ht="14.5" x14ac:dyDescent="0.35">
      <c r="A279" s="356">
        <f>'2A Typical MK Straf'!B279</f>
        <v>0</v>
      </c>
      <c r="B279" s="356">
        <f>'2A Typical MK Straf'!C279</f>
        <v>0</v>
      </c>
      <c r="C279" s="356" t="str">
        <f>'2A Typical MK Straf'!E279</f>
        <v>component 275</v>
      </c>
      <c r="D279" s="449">
        <f>'2A Typical MK Straf'!K279</f>
        <v>0</v>
      </c>
      <c r="E279" s="361"/>
      <c r="F279" s="408"/>
      <c r="G279" s="408"/>
      <c r="H279" s="408"/>
      <c r="I279" s="408"/>
      <c r="J279" s="408"/>
      <c r="K279" s="408"/>
      <c r="L279" s="408"/>
      <c r="M279" s="408"/>
      <c r="N279" s="408"/>
      <c r="O279" s="408"/>
      <c r="Q279" s="357">
        <f t="shared" si="41"/>
        <v>0</v>
      </c>
      <c r="R279" s="357">
        <f t="shared" si="42"/>
        <v>0</v>
      </c>
      <c r="S279" s="357">
        <f t="shared" si="43"/>
        <v>0</v>
      </c>
      <c r="T279" s="357">
        <f t="shared" si="44"/>
        <v>0</v>
      </c>
      <c r="U279" s="357">
        <f t="shared" si="45"/>
        <v>0</v>
      </c>
      <c r="V279" s="357">
        <f t="shared" si="46"/>
        <v>0</v>
      </c>
      <c r="W279" s="357">
        <f t="shared" si="47"/>
        <v>0</v>
      </c>
      <c r="X279" s="357">
        <f t="shared" si="48"/>
        <v>0</v>
      </c>
      <c r="Y279" s="357">
        <f t="shared" si="49"/>
        <v>0</v>
      </c>
      <c r="Z279" s="357">
        <f t="shared" si="50"/>
        <v>0</v>
      </c>
    </row>
    <row r="280" spans="1:26" ht="14.5" x14ac:dyDescent="0.35">
      <c r="A280" s="356">
        <f>'2A Typical MK Straf'!B280</f>
        <v>0</v>
      </c>
      <c r="B280" s="356" t="str">
        <f>'2A Typical MK Straf'!C280</f>
        <v>Overige</v>
      </c>
      <c r="C280" s="356" t="str">
        <f>'2A Typical MK Straf'!E280</f>
        <v>component 276</v>
      </c>
      <c r="D280" s="449">
        <f>'2A Typical MK Straf'!K280</f>
        <v>0</v>
      </c>
      <c r="E280" s="361"/>
      <c r="F280" s="408"/>
      <c r="G280" s="408"/>
      <c r="H280" s="408"/>
      <c r="I280" s="408"/>
      <c r="J280" s="408"/>
      <c r="K280" s="408"/>
      <c r="L280" s="408"/>
      <c r="M280" s="408"/>
      <c r="N280" s="408"/>
      <c r="O280" s="408"/>
      <c r="Q280" s="357">
        <f t="shared" si="41"/>
        <v>0</v>
      </c>
      <c r="R280" s="357">
        <f t="shared" si="42"/>
        <v>0</v>
      </c>
      <c r="S280" s="357">
        <f t="shared" si="43"/>
        <v>0</v>
      </c>
      <c r="T280" s="357">
        <f t="shared" si="44"/>
        <v>0</v>
      </c>
      <c r="U280" s="357">
        <f t="shared" si="45"/>
        <v>0</v>
      </c>
      <c r="V280" s="357">
        <f t="shared" si="46"/>
        <v>0</v>
      </c>
      <c r="W280" s="357">
        <f t="shared" si="47"/>
        <v>0</v>
      </c>
      <c r="X280" s="357">
        <f t="shared" si="48"/>
        <v>0</v>
      </c>
      <c r="Y280" s="357">
        <f t="shared" si="49"/>
        <v>0</v>
      </c>
      <c r="Z280" s="357">
        <f t="shared" si="50"/>
        <v>0</v>
      </c>
    </row>
    <row r="281" spans="1:26" ht="14.5" x14ac:dyDescent="0.35">
      <c r="A281" s="356">
        <f>'2A Typical MK Straf'!B281</f>
        <v>0</v>
      </c>
      <c r="B281" s="356">
        <f>'2A Typical MK Straf'!C281</f>
        <v>0</v>
      </c>
      <c r="C281" s="356" t="str">
        <f>'2A Typical MK Straf'!E281</f>
        <v>component 277</v>
      </c>
      <c r="D281" s="449">
        <f>'2A Typical MK Straf'!K281</f>
        <v>0</v>
      </c>
      <c r="E281" s="361"/>
      <c r="F281" s="408"/>
      <c r="G281" s="408"/>
      <c r="H281" s="408"/>
      <c r="I281" s="408"/>
      <c r="J281" s="408"/>
      <c r="K281" s="408"/>
      <c r="L281" s="408"/>
      <c r="M281" s="408"/>
      <c r="N281" s="408"/>
      <c r="O281" s="408"/>
      <c r="Q281" s="357">
        <f t="shared" si="41"/>
        <v>0</v>
      </c>
      <c r="R281" s="357">
        <f t="shared" si="42"/>
        <v>0</v>
      </c>
      <c r="S281" s="357">
        <f t="shared" si="43"/>
        <v>0</v>
      </c>
      <c r="T281" s="357">
        <f t="shared" si="44"/>
        <v>0</v>
      </c>
      <c r="U281" s="357">
        <f t="shared" si="45"/>
        <v>0</v>
      </c>
      <c r="V281" s="357">
        <f t="shared" si="46"/>
        <v>0</v>
      </c>
      <c r="W281" s="357">
        <f t="shared" si="47"/>
        <v>0</v>
      </c>
      <c r="X281" s="357">
        <f t="shared" si="48"/>
        <v>0</v>
      </c>
      <c r="Y281" s="357">
        <f t="shared" si="49"/>
        <v>0</v>
      </c>
      <c r="Z281" s="357">
        <f t="shared" si="50"/>
        <v>0</v>
      </c>
    </row>
    <row r="282" spans="1:26" ht="14.5" x14ac:dyDescent="0.35">
      <c r="A282" s="356">
        <f>'2A Typical MK Straf'!B282</f>
        <v>0</v>
      </c>
      <c r="B282" s="356" t="str">
        <f>'2A Typical MK Straf'!C282</f>
        <v>Bekabeling</v>
      </c>
      <c r="C282" s="356" t="str">
        <f>'2A Typical MK Straf'!E282</f>
        <v>component 278</v>
      </c>
      <c r="D282" s="449">
        <f>'2A Typical MK Straf'!K282</f>
        <v>0</v>
      </c>
      <c r="E282" s="361"/>
      <c r="F282" s="408"/>
      <c r="G282" s="408"/>
      <c r="H282" s="408"/>
      <c r="I282" s="408"/>
      <c r="J282" s="408"/>
      <c r="K282" s="408"/>
      <c r="L282" s="408"/>
      <c r="M282" s="408"/>
      <c r="N282" s="408"/>
      <c r="O282" s="408"/>
      <c r="Q282" s="357">
        <f t="shared" si="41"/>
        <v>0</v>
      </c>
      <c r="R282" s="357">
        <f t="shared" si="42"/>
        <v>0</v>
      </c>
      <c r="S282" s="357">
        <f t="shared" si="43"/>
        <v>0</v>
      </c>
      <c r="T282" s="357">
        <f t="shared" si="44"/>
        <v>0</v>
      </c>
      <c r="U282" s="357">
        <f t="shared" si="45"/>
        <v>0</v>
      </c>
      <c r="V282" s="357">
        <f t="shared" si="46"/>
        <v>0</v>
      </c>
      <c r="W282" s="357">
        <f t="shared" si="47"/>
        <v>0</v>
      </c>
      <c r="X282" s="357">
        <f t="shared" si="48"/>
        <v>0</v>
      </c>
      <c r="Y282" s="357">
        <f t="shared" si="49"/>
        <v>0</v>
      </c>
      <c r="Z282" s="357">
        <f t="shared" si="50"/>
        <v>0</v>
      </c>
    </row>
    <row r="283" spans="1:26" ht="14.5" x14ac:dyDescent="0.35">
      <c r="A283" s="356">
        <f>'2A Typical MK Straf'!B283</f>
        <v>0</v>
      </c>
      <c r="B283" s="356">
        <f>'2A Typical MK Straf'!C283</f>
        <v>0</v>
      </c>
      <c r="C283" s="356" t="str">
        <f>'2A Typical MK Straf'!E283</f>
        <v>component 279</v>
      </c>
      <c r="D283" s="449">
        <f>'2A Typical MK Straf'!K283</f>
        <v>0</v>
      </c>
      <c r="E283" s="361"/>
      <c r="F283" s="408"/>
      <c r="G283" s="408"/>
      <c r="H283" s="408"/>
      <c r="I283" s="408"/>
      <c r="J283" s="408"/>
      <c r="K283" s="408"/>
      <c r="L283" s="408"/>
      <c r="M283" s="408"/>
      <c r="N283" s="408"/>
      <c r="O283" s="408"/>
      <c r="Q283" s="357">
        <f t="shared" si="41"/>
        <v>0</v>
      </c>
      <c r="R283" s="357">
        <f t="shared" si="42"/>
        <v>0</v>
      </c>
      <c r="S283" s="357">
        <f t="shared" si="43"/>
        <v>0</v>
      </c>
      <c r="T283" s="357">
        <f t="shared" si="44"/>
        <v>0</v>
      </c>
      <c r="U283" s="357">
        <f t="shared" si="45"/>
        <v>0</v>
      </c>
      <c r="V283" s="357">
        <f t="shared" si="46"/>
        <v>0</v>
      </c>
      <c r="W283" s="357">
        <f t="shared" si="47"/>
        <v>0</v>
      </c>
      <c r="X283" s="357">
        <f t="shared" si="48"/>
        <v>0</v>
      </c>
      <c r="Y283" s="357">
        <f t="shared" si="49"/>
        <v>0</v>
      </c>
      <c r="Z283" s="357">
        <f t="shared" si="50"/>
        <v>0</v>
      </c>
    </row>
    <row r="284" spans="1:26" ht="14.5" x14ac:dyDescent="0.35">
      <c r="A284" s="356">
        <f>'2A Typical MK Straf'!B284</f>
        <v>0</v>
      </c>
      <c r="B284" s="356">
        <f>'2A Typical MK Straf'!C284</f>
        <v>0</v>
      </c>
      <c r="C284" s="356" t="str">
        <f>'2A Typical MK Straf'!E284</f>
        <v>component 280</v>
      </c>
      <c r="D284" s="449">
        <f>'2A Typical MK Straf'!K284</f>
        <v>0</v>
      </c>
      <c r="E284" s="361"/>
      <c r="F284" s="408"/>
      <c r="G284" s="408"/>
      <c r="H284" s="408"/>
      <c r="I284" s="408"/>
      <c r="J284" s="408"/>
      <c r="K284" s="408"/>
      <c r="L284" s="408"/>
      <c r="M284" s="408"/>
      <c r="N284" s="408"/>
      <c r="O284" s="408"/>
      <c r="Q284" s="357">
        <f t="shared" si="41"/>
        <v>0</v>
      </c>
      <c r="R284" s="357">
        <f t="shared" si="42"/>
        <v>0</v>
      </c>
      <c r="S284" s="357">
        <f t="shared" si="43"/>
        <v>0</v>
      </c>
      <c r="T284" s="357">
        <f t="shared" si="44"/>
        <v>0</v>
      </c>
      <c r="U284" s="357">
        <f t="shared" si="45"/>
        <v>0</v>
      </c>
      <c r="V284" s="357">
        <f t="shared" si="46"/>
        <v>0</v>
      </c>
      <c r="W284" s="357">
        <f t="shared" si="47"/>
        <v>0</v>
      </c>
      <c r="X284" s="357">
        <f t="shared" si="48"/>
        <v>0</v>
      </c>
      <c r="Y284" s="357">
        <f t="shared" si="49"/>
        <v>0</v>
      </c>
      <c r="Z284" s="357">
        <f t="shared" si="50"/>
        <v>0</v>
      </c>
    </row>
    <row r="285" spans="1:26" ht="14.5" x14ac:dyDescent="0.35">
      <c r="A285" s="356">
        <f>'2A Typical MK Straf'!B285</f>
        <v>0</v>
      </c>
      <c r="B285" s="356">
        <f>'2A Typical MK Straf'!C285</f>
        <v>0</v>
      </c>
      <c r="C285" s="356" t="str">
        <f>'2A Typical MK Straf'!E285</f>
        <v>component 281</v>
      </c>
      <c r="D285" s="449">
        <f>'2A Typical MK Straf'!K285</f>
        <v>0</v>
      </c>
      <c r="E285" s="361"/>
      <c r="F285" s="408"/>
      <c r="G285" s="408"/>
      <c r="H285" s="408"/>
      <c r="I285" s="408"/>
      <c r="J285" s="408"/>
      <c r="K285" s="408"/>
      <c r="L285" s="408"/>
      <c r="M285" s="408"/>
      <c r="N285" s="408"/>
      <c r="O285" s="408"/>
      <c r="Q285" s="357">
        <f t="shared" si="41"/>
        <v>0</v>
      </c>
      <c r="R285" s="357">
        <f t="shared" si="42"/>
        <v>0</v>
      </c>
      <c r="S285" s="357">
        <f t="shared" si="43"/>
        <v>0</v>
      </c>
      <c r="T285" s="357">
        <f t="shared" si="44"/>
        <v>0</v>
      </c>
      <c r="U285" s="357">
        <f t="shared" si="45"/>
        <v>0</v>
      </c>
      <c r="V285" s="357">
        <f t="shared" si="46"/>
        <v>0</v>
      </c>
      <c r="W285" s="357">
        <f t="shared" si="47"/>
        <v>0</v>
      </c>
      <c r="X285" s="357">
        <f t="shared" si="48"/>
        <v>0</v>
      </c>
      <c r="Y285" s="357">
        <f t="shared" si="49"/>
        <v>0</v>
      </c>
      <c r="Z285" s="357">
        <f t="shared" si="50"/>
        <v>0</v>
      </c>
    </row>
    <row r="286" spans="1:26" ht="14.5" x14ac:dyDescent="0.35">
      <c r="A286" s="356">
        <f>'2A Typical MK Straf'!B286</f>
        <v>0</v>
      </c>
      <c r="B286" s="356">
        <f>'2A Typical MK Straf'!C286</f>
        <v>0</v>
      </c>
      <c r="C286" s="356" t="str">
        <f>'2A Typical MK Straf'!E286</f>
        <v>component 282</v>
      </c>
      <c r="D286" s="449">
        <f>'2A Typical MK Straf'!K286</f>
        <v>0</v>
      </c>
      <c r="E286" s="361"/>
      <c r="F286" s="408"/>
      <c r="G286" s="408"/>
      <c r="H286" s="408"/>
      <c r="I286" s="408"/>
      <c r="J286" s="408"/>
      <c r="K286" s="408"/>
      <c r="L286" s="408"/>
      <c r="M286" s="408"/>
      <c r="N286" s="408"/>
      <c r="O286" s="408"/>
      <c r="Q286" s="357">
        <f t="shared" si="41"/>
        <v>0</v>
      </c>
      <c r="R286" s="357">
        <f t="shared" si="42"/>
        <v>0</v>
      </c>
      <c r="S286" s="357">
        <f t="shared" si="43"/>
        <v>0</v>
      </c>
      <c r="T286" s="357">
        <f t="shared" si="44"/>
        <v>0</v>
      </c>
      <c r="U286" s="357">
        <f t="shared" si="45"/>
        <v>0</v>
      </c>
      <c r="V286" s="357">
        <f t="shared" si="46"/>
        <v>0</v>
      </c>
      <c r="W286" s="357">
        <f t="shared" si="47"/>
        <v>0</v>
      </c>
      <c r="X286" s="357">
        <f t="shared" si="48"/>
        <v>0</v>
      </c>
      <c r="Y286" s="357">
        <f t="shared" si="49"/>
        <v>0</v>
      </c>
      <c r="Z286" s="357">
        <f t="shared" si="50"/>
        <v>0</v>
      </c>
    </row>
    <row r="287" spans="1:26" ht="14.5" x14ac:dyDescent="0.35">
      <c r="A287" s="356">
        <f>'2A Typical MK Straf'!B287</f>
        <v>0</v>
      </c>
      <c r="B287" s="356">
        <f>'2A Typical MK Straf'!C287</f>
        <v>0</v>
      </c>
      <c r="C287" s="356" t="str">
        <f>'2A Typical MK Straf'!E287</f>
        <v>component 283</v>
      </c>
      <c r="D287" s="449">
        <f>'2A Typical MK Straf'!K287</f>
        <v>0</v>
      </c>
      <c r="E287" s="361"/>
      <c r="F287" s="408"/>
      <c r="G287" s="408"/>
      <c r="H287" s="408"/>
      <c r="I287" s="408"/>
      <c r="J287" s="408"/>
      <c r="K287" s="408"/>
      <c r="L287" s="408"/>
      <c r="M287" s="408"/>
      <c r="N287" s="408"/>
      <c r="O287" s="408"/>
      <c r="Q287" s="357">
        <f t="shared" si="41"/>
        <v>0</v>
      </c>
      <c r="R287" s="357">
        <f t="shared" si="42"/>
        <v>0</v>
      </c>
      <c r="S287" s="357">
        <f t="shared" si="43"/>
        <v>0</v>
      </c>
      <c r="T287" s="357">
        <f t="shared" si="44"/>
        <v>0</v>
      </c>
      <c r="U287" s="357">
        <f t="shared" si="45"/>
        <v>0</v>
      </c>
      <c r="V287" s="357">
        <f t="shared" si="46"/>
        <v>0</v>
      </c>
      <c r="W287" s="357">
        <f t="shared" si="47"/>
        <v>0</v>
      </c>
      <c r="X287" s="357">
        <f t="shared" si="48"/>
        <v>0</v>
      </c>
      <c r="Y287" s="357">
        <f t="shared" si="49"/>
        <v>0</v>
      </c>
      <c r="Z287" s="357">
        <f t="shared" si="50"/>
        <v>0</v>
      </c>
    </row>
    <row r="288" spans="1:26" ht="14.5" x14ac:dyDescent="0.35">
      <c r="A288" s="356">
        <f>'2A Typical MK Straf'!B288</f>
        <v>0</v>
      </c>
      <c r="B288" s="356">
        <f>'2A Typical MK Straf'!C288</f>
        <v>0</v>
      </c>
      <c r="C288" s="356" t="str">
        <f>'2A Typical MK Straf'!E288</f>
        <v>component 284</v>
      </c>
      <c r="D288" s="449">
        <f>'2A Typical MK Straf'!K288</f>
        <v>0</v>
      </c>
      <c r="E288" s="361"/>
      <c r="F288" s="408"/>
      <c r="G288" s="408"/>
      <c r="H288" s="408"/>
      <c r="I288" s="408"/>
      <c r="J288" s="408"/>
      <c r="K288" s="408"/>
      <c r="L288" s="408"/>
      <c r="M288" s="408"/>
      <c r="N288" s="408"/>
      <c r="O288" s="408"/>
      <c r="Q288" s="357">
        <f t="shared" si="41"/>
        <v>0</v>
      </c>
      <c r="R288" s="357">
        <f t="shared" si="42"/>
        <v>0</v>
      </c>
      <c r="S288" s="357">
        <f t="shared" si="43"/>
        <v>0</v>
      </c>
      <c r="T288" s="357">
        <f t="shared" si="44"/>
        <v>0</v>
      </c>
      <c r="U288" s="357">
        <f t="shared" si="45"/>
        <v>0</v>
      </c>
      <c r="V288" s="357">
        <f t="shared" si="46"/>
        <v>0</v>
      </c>
      <c r="W288" s="357">
        <f t="shared" si="47"/>
        <v>0</v>
      </c>
      <c r="X288" s="357">
        <f t="shared" si="48"/>
        <v>0</v>
      </c>
      <c r="Y288" s="357">
        <f t="shared" si="49"/>
        <v>0</v>
      </c>
      <c r="Z288" s="357">
        <f t="shared" si="50"/>
        <v>0</v>
      </c>
    </row>
    <row r="289" spans="1:26" ht="14.5" x14ac:dyDescent="0.35">
      <c r="A289" s="356">
        <f>'2A Typical MK Straf'!B289</f>
        <v>0</v>
      </c>
      <c r="B289" s="356">
        <f>'2A Typical MK Straf'!C289</f>
        <v>0</v>
      </c>
      <c r="C289" s="356" t="str">
        <f>'2A Typical MK Straf'!E289</f>
        <v>component 285</v>
      </c>
      <c r="D289" s="449">
        <f>'2A Typical MK Straf'!K289</f>
        <v>0</v>
      </c>
      <c r="E289" s="361"/>
      <c r="F289" s="408"/>
      <c r="G289" s="408"/>
      <c r="H289" s="408"/>
      <c r="I289" s="408"/>
      <c r="J289" s="408"/>
      <c r="K289" s="408"/>
      <c r="L289" s="408"/>
      <c r="M289" s="408"/>
      <c r="N289" s="408"/>
      <c r="O289" s="408"/>
      <c r="Q289" s="357">
        <f t="shared" si="41"/>
        <v>0</v>
      </c>
      <c r="R289" s="357">
        <f t="shared" si="42"/>
        <v>0</v>
      </c>
      <c r="S289" s="357">
        <f t="shared" si="43"/>
        <v>0</v>
      </c>
      <c r="T289" s="357">
        <f t="shared" si="44"/>
        <v>0</v>
      </c>
      <c r="U289" s="357">
        <f t="shared" si="45"/>
        <v>0</v>
      </c>
      <c r="V289" s="357">
        <f t="shared" si="46"/>
        <v>0</v>
      </c>
      <c r="W289" s="357">
        <f t="shared" si="47"/>
        <v>0</v>
      </c>
      <c r="X289" s="357">
        <f t="shared" si="48"/>
        <v>0</v>
      </c>
      <c r="Y289" s="357">
        <f t="shared" si="49"/>
        <v>0</v>
      </c>
      <c r="Z289" s="357">
        <f t="shared" si="50"/>
        <v>0</v>
      </c>
    </row>
    <row r="290" spans="1:26" ht="14.5" x14ac:dyDescent="0.35">
      <c r="A290" s="356">
        <f>'2A Typical MK Straf'!B290</f>
        <v>0</v>
      </c>
      <c r="B290" s="356">
        <f>'2A Typical MK Straf'!C290</f>
        <v>0</v>
      </c>
      <c r="C290" s="356" t="str">
        <f>'2A Typical MK Straf'!E290</f>
        <v>component 286</v>
      </c>
      <c r="D290" s="449">
        <f>'2A Typical MK Straf'!K290</f>
        <v>0</v>
      </c>
      <c r="E290" s="361"/>
      <c r="F290" s="408"/>
      <c r="G290" s="408"/>
      <c r="H290" s="408"/>
      <c r="I290" s="408"/>
      <c r="J290" s="408"/>
      <c r="K290" s="408"/>
      <c r="L290" s="408"/>
      <c r="M290" s="408"/>
      <c r="N290" s="408"/>
      <c r="O290" s="408"/>
      <c r="Q290" s="357">
        <f t="shared" si="41"/>
        <v>0</v>
      </c>
      <c r="R290" s="357">
        <f t="shared" si="42"/>
        <v>0</v>
      </c>
      <c r="S290" s="357">
        <f t="shared" si="43"/>
        <v>0</v>
      </c>
      <c r="T290" s="357">
        <f t="shared" si="44"/>
        <v>0</v>
      </c>
      <c r="U290" s="357">
        <f t="shared" si="45"/>
        <v>0</v>
      </c>
      <c r="V290" s="357">
        <f t="shared" si="46"/>
        <v>0</v>
      </c>
      <c r="W290" s="357">
        <f t="shared" si="47"/>
        <v>0</v>
      </c>
      <c r="X290" s="357">
        <f t="shared" si="48"/>
        <v>0</v>
      </c>
      <c r="Y290" s="357">
        <f t="shared" si="49"/>
        <v>0</v>
      </c>
      <c r="Z290" s="357">
        <f t="shared" si="50"/>
        <v>0</v>
      </c>
    </row>
    <row r="291" spans="1:26" ht="14.5" x14ac:dyDescent="0.35">
      <c r="A291" s="356">
        <f>'2A Typical MK Straf'!B291</f>
        <v>0</v>
      </c>
      <c r="B291" s="356">
        <f>'2A Typical MK Straf'!C291</f>
        <v>0</v>
      </c>
      <c r="C291" s="356" t="str">
        <f>'2A Typical MK Straf'!E291</f>
        <v>component 287</v>
      </c>
      <c r="D291" s="449">
        <f>'2A Typical MK Straf'!K291</f>
        <v>0</v>
      </c>
      <c r="E291" s="361"/>
      <c r="F291" s="408"/>
      <c r="G291" s="408"/>
      <c r="H291" s="408"/>
      <c r="I291" s="408"/>
      <c r="J291" s="408"/>
      <c r="K291" s="408"/>
      <c r="L291" s="408"/>
      <c r="M291" s="408"/>
      <c r="N291" s="408"/>
      <c r="O291" s="408"/>
      <c r="Q291" s="357">
        <f t="shared" ref="Q291:Q354" si="51">$D291*F291</f>
        <v>0</v>
      </c>
      <c r="R291" s="357">
        <f t="shared" ref="R291:R354" si="52">$D291*G291</f>
        <v>0</v>
      </c>
      <c r="S291" s="357">
        <f t="shared" ref="S291:S354" si="53">$D291*H291</f>
        <v>0</v>
      </c>
      <c r="T291" s="357">
        <f t="shared" ref="T291:T354" si="54">$D291*I291</f>
        <v>0</v>
      </c>
      <c r="U291" s="357">
        <f t="shared" ref="U291:U354" si="55">$D291*J291</f>
        <v>0</v>
      </c>
      <c r="V291" s="357">
        <f t="shared" ref="V291:V354" si="56">$D291*K291</f>
        <v>0</v>
      </c>
      <c r="W291" s="357">
        <f t="shared" ref="W291:W354" si="57">$D291*L291</f>
        <v>0</v>
      </c>
      <c r="X291" s="357">
        <f t="shared" ref="X291:X354" si="58">$D291*M291</f>
        <v>0</v>
      </c>
      <c r="Y291" s="357">
        <f t="shared" ref="Y291:Y354" si="59">$D291*N291</f>
        <v>0</v>
      </c>
      <c r="Z291" s="357">
        <f t="shared" ref="Z291:Z354" si="60">$D291*O291</f>
        <v>0</v>
      </c>
    </row>
    <row r="292" spans="1:26" ht="14.5" x14ac:dyDescent="0.35">
      <c r="A292" s="356">
        <f>'2A Typical MK Straf'!B292</f>
        <v>0</v>
      </c>
      <c r="B292" s="356">
        <f>'2A Typical MK Straf'!C292</f>
        <v>0</v>
      </c>
      <c r="C292" s="356" t="str">
        <f>'2A Typical MK Straf'!E292</f>
        <v>component 288</v>
      </c>
      <c r="D292" s="449">
        <f>'2A Typical MK Straf'!K292</f>
        <v>0</v>
      </c>
      <c r="E292" s="361"/>
      <c r="F292" s="408"/>
      <c r="G292" s="408"/>
      <c r="H292" s="408"/>
      <c r="I292" s="408"/>
      <c r="J292" s="408"/>
      <c r="K292" s="408"/>
      <c r="L292" s="408"/>
      <c r="M292" s="408"/>
      <c r="N292" s="408"/>
      <c r="O292" s="408"/>
      <c r="Q292" s="357">
        <f t="shared" si="51"/>
        <v>0</v>
      </c>
      <c r="R292" s="357">
        <f t="shared" si="52"/>
        <v>0</v>
      </c>
      <c r="S292" s="357">
        <f t="shared" si="53"/>
        <v>0</v>
      </c>
      <c r="T292" s="357">
        <f t="shared" si="54"/>
        <v>0</v>
      </c>
      <c r="U292" s="357">
        <f t="shared" si="55"/>
        <v>0</v>
      </c>
      <c r="V292" s="357">
        <f t="shared" si="56"/>
        <v>0</v>
      </c>
      <c r="W292" s="357">
        <f t="shared" si="57"/>
        <v>0</v>
      </c>
      <c r="X292" s="357">
        <f t="shared" si="58"/>
        <v>0</v>
      </c>
      <c r="Y292" s="357">
        <f t="shared" si="59"/>
        <v>0</v>
      </c>
      <c r="Z292" s="357">
        <f t="shared" si="60"/>
        <v>0</v>
      </c>
    </row>
    <row r="293" spans="1:26" ht="14.5" x14ac:dyDescent="0.35">
      <c r="A293" s="356">
        <f>'2A Typical MK Straf'!B293</f>
        <v>0</v>
      </c>
      <c r="B293" s="356">
        <f>'2A Typical MK Straf'!C293</f>
        <v>0</v>
      </c>
      <c r="C293" s="356" t="str">
        <f>'2A Typical MK Straf'!E293</f>
        <v>component 289</v>
      </c>
      <c r="D293" s="449">
        <f>'2A Typical MK Straf'!K293</f>
        <v>0</v>
      </c>
      <c r="E293" s="361"/>
      <c r="F293" s="408"/>
      <c r="G293" s="408"/>
      <c r="H293" s="408"/>
      <c r="I293" s="408"/>
      <c r="J293" s="408"/>
      <c r="K293" s="408"/>
      <c r="L293" s="408"/>
      <c r="M293" s="408"/>
      <c r="N293" s="408"/>
      <c r="O293" s="408"/>
      <c r="Q293" s="357">
        <f t="shared" si="51"/>
        <v>0</v>
      </c>
      <c r="R293" s="357">
        <f t="shared" si="52"/>
        <v>0</v>
      </c>
      <c r="S293" s="357">
        <f t="shared" si="53"/>
        <v>0</v>
      </c>
      <c r="T293" s="357">
        <f t="shared" si="54"/>
        <v>0</v>
      </c>
      <c r="U293" s="357">
        <f t="shared" si="55"/>
        <v>0</v>
      </c>
      <c r="V293" s="357">
        <f t="shared" si="56"/>
        <v>0</v>
      </c>
      <c r="W293" s="357">
        <f t="shared" si="57"/>
        <v>0</v>
      </c>
      <c r="X293" s="357">
        <f t="shared" si="58"/>
        <v>0</v>
      </c>
      <c r="Y293" s="357">
        <f t="shared" si="59"/>
        <v>0</v>
      </c>
      <c r="Z293" s="357">
        <f t="shared" si="60"/>
        <v>0</v>
      </c>
    </row>
    <row r="294" spans="1:26" ht="14.5" x14ac:dyDescent="0.35">
      <c r="A294" s="356">
        <f>'2A Typical MK Straf'!B294</f>
        <v>0</v>
      </c>
      <c r="B294" s="356">
        <f>'2A Typical MK Straf'!C294</f>
        <v>0</v>
      </c>
      <c r="C294" s="356" t="str">
        <f>'2A Typical MK Straf'!E294</f>
        <v>component 290</v>
      </c>
      <c r="D294" s="449">
        <f>'2A Typical MK Straf'!K294</f>
        <v>0</v>
      </c>
      <c r="E294" s="361"/>
      <c r="F294" s="408"/>
      <c r="G294" s="408"/>
      <c r="H294" s="408"/>
      <c r="I294" s="408"/>
      <c r="J294" s="408"/>
      <c r="K294" s="408"/>
      <c r="L294" s="408"/>
      <c r="M294" s="408"/>
      <c r="N294" s="408"/>
      <c r="O294" s="408"/>
      <c r="Q294" s="357">
        <f t="shared" si="51"/>
        <v>0</v>
      </c>
      <c r="R294" s="357">
        <f t="shared" si="52"/>
        <v>0</v>
      </c>
      <c r="S294" s="357">
        <f t="shared" si="53"/>
        <v>0</v>
      </c>
      <c r="T294" s="357">
        <f t="shared" si="54"/>
        <v>0</v>
      </c>
      <c r="U294" s="357">
        <f t="shared" si="55"/>
        <v>0</v>
      </c>
      <c r="V294" s="357">
        <f t="shared" si="56"/>
        <v>0</v>
      </c>
      <c r="W294" s="357">
        <f t="shared" si="57"/>
        <v>0</v>
      </c>
      <c r="X294" s="357">
        <f t="shared" si="58"/>
        <v>0</v>
      </c>
      <c r="Y294" s="357">
        <f t="shared" si="59"/>
        <v>0</v>
      </c>
      <c r="Z294" s="357">
        <f t="shared" si="60"/>
        <v>0</v>
      </c>
    </row>
    <row r="295" spans="1:26" ht="14.5" x14ac:dyDescent="0.35">
      <c r="A295" s="356">
        <f>'2A Typical MK Straf'!B295</f>
        <v>0</v>
      </c>
      <c r="B295" s="356">
        <f>'2A Typical MK Straf'!C295</f>
        <v>0</v>
      </c>
      <c r="C295" s="356" t="str">
        <f>'2A Typical MK Straf'!E295</f>
        <v>component 291</v>
      </c>
      <c r="D295" s="449">
        <f>'2A Typical MK Straf'!K295</f>
        <v>0</v>
      </c>
      <c r="E295" s="361"/>
      <c r="F295" s="408"/>
      <c r="G295" s="408"/>
      <c r="H295" s="408"/>
      <c r="I295" s="408"/>
      <c r="J295" s="408"/>
      <c r="K295" s="408"/>
      <c r="L295" s="408"/>
      <c r="M295" s="408"/>
      <c r="N295" s="408"/>
      <c r="O295" s="408"/>
      <c r="Q295" s="357">
        <f t="shared" si="51"/>
        <v>0</v>
      </c>
      <c r="R295" s="357">
        <f t="shared" si="52"/>
        <v>0</v>
      </c>
      <c r="S295" s="357">
        <f t="shared" si="53"/>
        <v>0</v>
      </c>
      <c r="T295" s="357">
        <f t="shared" si="54"/>
        <v>0</v>
      </c>
      <c r="U295" s="357">
        <f t="shared" si="55"/>
        <v>0</v>
      </c>
      <c r="V295" s="357">
        <f t="shared" si="56"/>
        <v>0</v>
      </c>
      <c r="W295" s="357">
        <f t="shared" si="57"/>
        <v>0</v>
      </c>
      <c r="X295" s="357">
        <f t="shared" si="58"/>
        <v>0</v>
      </c>
      <c r="Y295" s="357">
        <f t="shared" si="59"/>
        <v>0</v>
      </c>
      <c r="Z295" s="357">
        <f t="shared" si="60"/>
        <v>0</v>
      </c>
    </row>
    <row r="296" spans="1:26" ht="14.5" x14ac:dyDescent="0.35">
      <c r="A296" s="356">
        <f>'2A Typical MK Straf'!B296</f>
        <v>0</v>
      </c>
      <c r="B296" s="356">
        <f>'2A Typical MK Straf'!C296</f>
        <v>0</v>
      </c>
      <c r="C296" s="356" t="str">
        <f>'2A Typical MK Straf'!E296</f>
        <v>component 292</v>
      </c>
      <c r="D296" s="449">
        <f>'2A Typical MK Straf'!K296</f>
        <v>0</v>
      </c>
      <c r="E296" s="361"/>
      <c r="F296" s="408"/>
      <c r="G296" s="408"/>
      <c r="H296" s="408"/>
      <c r="I296" s="408"/>
      <c r="J296" s="408"/>
      <c r="K296" s="408"/>
      <c r="L296" s="408"/>
      <c r="M296" s="408"/>
      <c r="N296" s="408"/>
      <c r="O296" s="408"/>
      <c r="Q296" s="357">
        <f t="shared" si="51"/>
        <v>0</v>
      </c>
      <c r="R296" s="357">
        <f t="shared" si="52"/>
        <v>0</v>
      </c>
      <c r="S296" s="357">
        <f t="shared" si="53"/>
        <v>0</v>
      </c>
      <c r="T296" s="357">
        <f t="shared" si="54"/>
        <v>0</v>
      </c>
      <c r="U296" s="357">
        <f t="shared" si="55"/>
        <v>0</v>
      </c>
      <c r="V296" s="357">
        <f t="shared" si="56"/>
        <v>0</v>
      </c>
      <c r="W296" s="357">
        <f t="shared" si="57"/>
        <v>0</v>
      </c>
      <c r="X296" s="357">
        <f t="shared" si="58"/>
        <v>0</v>
      </c>
      <c r="Y296" s="357">
        <f t="shared" si="59"/>
        <v>0</v>
      </c>
      <c r="Z296" s="357">
        <f t="shared" si="60"/>
        <v>0</v>
      </c>
    </row>
    <row r="297" spans="1:26" ht="14.5" x14ac:dyDescent="0.35">
      <c r="A297" s="356">
        <f>'2A Typical MK Straf'!B297</f>
        <v>0</v>
      </c>
      <c r="B297" s="356">
        <f>'2A Typical MK Straf'!C297</f>
        <v>0</v>
      </c>
      <c r="C297" s="356" t="str">
        <f>'2A Typical MK Straf'!E297</f>
        <v>component 293</v>
      </c>
      <c r="D297" s="449">
        <f>'2A Typical MK Straf'!K297</f>
        <v>0</v>
      </c>
      <c r="E297" s="361"/>
      <c r="F297" s="408"/>
      <c r="G297" s="408"/>
      <c r="H297" s="408"/>
      <c r="I297" s="408"/>
      <c r="J297" s="408"/>
      <c r="K297" s="408"/>
      <c r="L297" s="408"/>
      <c r="M297" s="408"/>
      <c r="N297" s="408"/>
      <c r="O297" s="408"/>
      <c r="Q297" s="357">
        <f t="shared" si="51"/>
        <v>0</v>
      </c>
      <c r="R297" s="357">
        <f t="shared" si="52"/>
        <v>0</v>
      </c>
      <c r="S297" s="357">
        <f t="shared" si="53"/>
        <v>0</v>
      </c>
      <c r="T297" s="357">
        <f t="shared" si="54"/>
        <v>0</v>
      </c>
      <c r="U297" s="357">
        <f t="shared" si="55"/>
        <v>0</v>
      </c>
      <c r="V297" s="357">
        <f t="shared" si="56"/>
        <v>0</v>
      </c>
      <c r="W297" s="357">
        <f t="shared" si="57"/>
        <v>0</v>
      </c>
      <c r="X297" s="357">
        <f t="shared" si="58"/>
        <v>0</v>
      </c>
      <c r="Y297" s="357">
        <f t="shared" si="59"/>
        <v>0</v>
      </c>
      <c r="Z297" s="357">
        <f t="shared" si="60"/>
        <v>0</v>
      </c>
    </row>
    <row r="298" spans="1:26" ht="14.5" x14ac:dyDescent="0.35">
      <c r="A298" s="356">
        <f>'2A Typical MK Straf'!B298</f>
        <v>0</v>
      </c>
      <c r="B298" s="356">
        <f>'2A Typical MK Straf'!C298</f>
        <v>0</v>
      </c>
      <c r="C298" s="356" t="str">
        <f>'2A Typical MK Straf'!E298</f>
        <v>component 294</v>
      </c>
      <c r="D298" s="449">
        <f>'2A Typical MK Straf'!K298</f>
        <v>0</v>
      </c>
      <c r="E298" s="361"/>
      <c r="F298" s="408"/>
      <c r="G298" s="408"/>
      <c r="H298" s="408"/>
      <c r="I298" s="408"/>
      <c r="J298" s="408"/>
      <c r="K298" s="408"/>
      <c r="L298" s="408"/>
      <c r="M298" s="408"/>
      <c r="N298" s="408"/>
      <c r="O298" s="408"/>
      <c r="Q298" s="357">
        <f t="shared" si="51"/>
        <v>0</v>
      </c>
      <c r="R298" s="357">
        <f t="shared" si="52"/>
        <v>0</v>
      </c>
      <c r="S298" s="357">
        <f t="shared" si="53"/>
        <v>0</v>
      </c>
      <c r="T298" s="357">
        <f t="shared" si="54"/>
        <v>0</v>
      </c>
      <c r="U298" s="357">
        <f t="shared" si="55"/>
        <v>0</v>
      </c>
      <c r="V298" s="357">
        <f t="shared" si="56"/>
        <v>0</v>
      </c>
      <c r="W298" s="357">
        <f t="shared" si="57"/>
        <v>0</v>
      </c>
      <c r="X298" s="357">
        <f t="shared" si="58"/>
        <v>0</v>
      </c>
      <c r="Y298" s="357">
        <f t="shared" si="59"/>
        <v>0</v>
      </c>
      <c r="Z298" s="357">
        <f t="shared" si="60"/>
        <v>0</v>
      </c>
    </row>
    <row r="299" spans="1:26" ht="14.5" x14ac:dyDescent="0.35">
      <c r="A299" s="356">
        <f>'2A Typical MK Straf'!B299</f>
        <v>0</v>
      </c>
      <c r="B299" s="356">
        <f>'2A Typical MK Straf'!C299</f>
        <v>0</v>
      </c>
      <c r="C299" s="356" t="str">
        <f>'2A Typical MK Straf'!E299</f>
        <v>component 295</v>
      </c>
      <c r="D299" s="449">
        <f>'2A Typical MK Straf'!K299</f>
        <v>0</v>
      </c>
      <c r="E299" s="361"/>
      <c r="F299" s="408"/>
      <c r="G299" s="408"/>
      <c r="H299" s="408"/>
      <c r="I299" s="408"/>
      <c r="J299" s="408"/>
      <c r="K299" s="408"/>
      <c r="L299" s="408"/>
      <c r="M299" s="408"/>
      <c r="N299" s="408"/>
      <c r="O299" s="408"/>
      <c r="Q299" s="357">
        <f t="shared" si="51"/>
        <v>0</v>
      </c>
      <c r="R299" s="357">
        <f t="shared" si="52"/>
        <v>0</v>
      </c>
      <c r="S299" s="357">
        <f t="shared" si="53"/>
        <v>0</v>
      </c>
      <c r="T299" s="357">
        <f t="shared" si="54"/>
        <v>0</v>
      </c>
      <c r="U299" s="357">
        <f t="shared" si="55"/>
        <v>0</v>
      </c>
      <c r="V299" s="357">
        <f t="shared" si="56"/>
        <v>0</v>
      </c>
      <c r="W299" s="357">
        <f t="shared" si="57"/>
        <v>0</v>
      </c>
      <c r="X299" s="357">
        <f t="shared" si="58"/>
        <v>0</v>
      </c>
      <c r="Y299" s="357">
        <f t="shared" si="59"/>
        <v>0</v>
      </c>
      <c r="Z299" s="357">
        <f t="shared" si="60"/>
        <v>0</v>
      </c>
    </row>
    <row r="300" spans="1:26" ht="14.5" x14ac:dyDescent="0.35">
      <c r="A300" s="356">
        <f>'2A Typical MK Straf'!B300</f>
        <v>0</v>
      </c>
      <c r="B300" s="356">
        <f>'2A Typical MK Straf'!C300</f>
        <v>0</v>
      </c>
      <c r="C300" s="356" t="str">
        <f>'2A Typical MK Straf'!E300</f>
        <v>component 296</v>
      </c>
      <c r="D300" s="449">
        <f>'2A Typical MK Straf'!K300</f>
        <v>0</v>
      </c>
      <c r="E300" s="361"/>
      <c r="F300" s="408"/>
      <c r="G300" s="408"/>
      <c r="H300" s="408"/>
      <c r="I300" s="408"/>
      <c r="J300" s="408"/>
      <c r="K300" s="408"/>
      <c r="L300" s="408"/>
      <c r="M300" s="408"/>
      <c r="N300" s="408"/>
      <c r="O300" s="408"/>
      <c r="Q300" s="357">
        <f t="shared" si="51"/>
        <v>0</v>
      </c>
      <c r="R300" s="357">
        <f t="shared" si="52"/>
        <v>0</v>
      </c>
      <c r="S300" s="357">
        <f t="shared" si="53"/>
        <v>0</v>
      </c>
      <c r="T300" s="357">
        <f t="shared" si="54"/>
        <v>0</v>
      </c>
      <c r="U300" s="357">
        <f t="shared" si="55"/>
        <v>0</v>
      </c>
      <c r="V300" s="357">
        <f t="shared" si="56"/>
        <v>0</v>
      </c>
      <c r="W300" s="357">
        <f t="shared" si="57"/>
        <v>0</v>
      </c>
      <c r="X300" s="357">
        <f t="shared" si="58"/>
        <v>0</v>
      </c>
      <c r="Y300" s="357">
        <f t="shared" si="59"/>
        <v>0</v>
      </c>
      <c r="Z300" s="357">
        <f t="shared" si="60"/>
        <v>0</v>
      </c>
    </row>
    <row r="301" spans="1:26" ht="14.5" x14ac:dyDescent="0.35">
      <c r="A301" s="356">
        <f>'2A Typical MK Straf'!B301</f>
        <v>0</v>
      </c>
      <c r="B301" s="356">
        <f>'2A Typical MK Straf'!C301</f>
        <v>0</v>
      </c>
      <c r="C301" s="356" t="str">
        <f>'2A Typical MK Straf'!E301</f>
        <v>component 297</v>
      </c>
      <c r="D301" s="449">
        <f>'2A Typical MK Straf'!K301</f>
        <v>0</v>
      </c>
      <c r="E301" s="361"/>
      <c r="F301" s="408"/>
      <c r="G301" s="408"/>
      <c r="H301" s="408"/>
      <c r="I301" s="408"/>
      <c r="J301" s="408"/>
      <c r="K301" s="408"/>
      <c r="L301" s="408"/>
      <c r="M301" s="408"/>
      <c r="N301" s="408"/>
      <c r="O301" s="408"/>
      <c r="Q301" s="357">
        <f t="shared" si="51"/>
        <v>0</v>
      </c>
      <c r="R301" s="357">
        <f t="shared" si="52"/>
        <v>0</v>
      </c>
      <c r="S301" s="357">
        <f t="shared" si="53"/>
        <v>0</v>
      </c>
      <c r="T301" s="357">
        <f t="shared" si="54"/>
        <v>0</v>
      </c>
      <c r="U301" s="357">
        <f t="shared" si="55"/>
        <v>0</v>
      </c>
      <c r="V301" s="357">
        <f t="shared" si="56"/>
        <v>0</v>
      </c>
      <c r="W301" s="357">
        <f t="shared" si="57"/>
        <v>0</v>
      </c>
      <c r="X301" s="357">
        <f t="shared" si="58"/>
        <v>0</v>
      </c>
      <c r="Y301" s="357">
        <f t="shared" si="59"/>
        <v>0</v>
      </c>
      <c r="Z301" s="357">
        <f t="shared" si="60"/>
        <v>0</v>
      </c>
    </row>
    <row r="302" spans="1:26" ht="14.5" x14ac:dyDescent="0.35">
      <c r="A302" s="356">
        <f>'2A Typical MK Straf'!B302</f>
        <v>0</v>
      </c>
      <c r="B302" s="356">
        <f>'2A Typical MK Straf'!C302</f>
        <v>0</v>
      </c>
      <c r="C302" s="356" t="str">
        <f>'2A Typical MK Straf'!E302</f>
        <v>component 298</v>
      </c>
      <c r="D302" s="449">
        <f>'2A Typical MK Straf'!K302</f>
        <v>0</v>
      </c>
      <c r="E302" s="361"/>
      <c r="F302" s="408"/>
      <c r="G302" s="408"/>
      <c r="H302" s="408"/>
      <c r="I302" s="408"/>
      <c r="J302" s="408"/>
      <c r="K302" s="408"/>
      <c r="L302" s="408"/>
      <c r="M302" s="408"/>
      <c r="N302" s="408"/>
      <c r="O302" s="408"/>
      <c r="Q302" s="357">
        <f t="shared" si="51"/>
        <v>0</v>
      </c>
      <c r="R302" s="357">
        <f t="shared" si="52"/>
        <v>0</v>
      </c>
      <c r="S302" s="357">
        <f t="shared" si="53"/>
        <v>0</v>
      </c>
      <c r="T302" s="357">
        <f t="shared" si="54"/>
        <v>0</v>
      </c>
      <c r="U302" s="357">
        <f t="shared" si="55"/>
        <v>0</v>
      </c>
      <c r="V302" s="357">
        <f t="shared" si="56"/>
        <v>0</v>
      </c>
      <c r="W302" s="357">
        <f t="shared" si="57"/>
        <v>0</v>
      </c>
      <c r="X302" s="357">
        <f t="shared" si="58"/>
        <v>0</v>
      </c>
      <c r="Y302" s="357">
        <f t="shared" si="59"/>
        <v>0</v>
      </c>
      <c r="Z302" s="357">
        <f t="shared" si="60"/>
        <v>0</v>
      </c>
    </row>
    <row r="303" spans="1:26" ht="14.5" x14ac:dyDescent="0.35">
      <c r="A303" s="356">
        <f>'2A Typical MK Straf'!B303</f>
        <v>0</v>
      </c>
      <c r="B303" s="356">
        <f>'2A Typical MK Straf'!C303</f>
        <v>0</v>
      </c>
      <c r="C303" s="356" t="str">
        <f>'2A Typical MK Straf'!E303</f>
        <v>component 299</v>
      </c>
      <c r="D303" s="449">
        <f>'2A Typical MK Straf'!K303</f>
        <v>0</v>
      </c>
      <c r="E303" s="361"/>
      <c r="F303" s="408"/>
      <c r="G303" s="408"/>
      <c r="H303" s="408"/>
      <c r="I303" s="408"/>
      <c r="J303" s="408"/>
      <c r="K303" s="408"/>
      <c r="L303" s="408"/>
      <c r="M303" s="408"/>
      <c r="N303" s="408"/>
      <c r="O303" s="408"/>
      <c r="Q303" s="357">
        <f t="shared" si="51"/>
        <v>0</v>
      </c>
      <c r="R303" s="357">
        <f t="shared" si="52"/>
        <v>0</v>
      </c>
      <c r="S303" s="357">
        <f t="shared" si="53"/>
        <v>0</v>
      </c>
      <c r="T303" s="357">
        <f t="shared" si="54"/>
        <v>0</v>
      </c>
      <c r="U303" s="357">
        <f t="shared" si="55"/>
        <v>0</v>
      </c>
      <c r="V303" s="357">
        <f t="shared" si="56"/>
        <v>0</v>
      </c>
      <c r="W303" s="357">
        <f t="shared" si="57"/>
        <v>0</v>
      </c>
      <c r="X303" s="357">
        <f t="shared" si="58"/>
        <v>0</v>
      </c>
      <c r="Y303" s="357">
        <f t="shared" si="59"/>
        <v>0</v>
      </c>
      <c r="Z303" s="357">
        <f t="shared" si="60"/>
        <v>0</v>
      </c>
    </row>
    <row r="304" spans="1:26" ht="14.5" x14ac:dyDescent="0.35">
      <c r="A304" s="356" t="str">
        <f>'2A Typical MK Straf'!B304</f>
        <v>FD/BD (SER/MER)</v>
      </c>
      <c r="B304" s="356" t="str">
        <f>'2A Typical MK Straf'!C304</f>
        <v>Rack</v>
      </c>
      <c r="C304" s="356" t="str">
        <f>'2A Typical MK Straf'!E304</f>
        <v>component 300</v>
      </c>
      <c r="D304" s="449">
        <f>'2A Typical MK Straf'!K304</f>
        <v>0</v>
      </c>
      <c r="E304" s="361"/>
      <c r="F304" s="408"/>
      <c r="G304" s="408"/>
      <c r="H304" s="408"/>
      <c r="I304" s="408"/>
      <c r="J304" s="408"/>
      <c r="K304" s="408"/>
      <c r="L304" s="408"/>
      <c r="M304" s="408"/>
      <c r="N304" s="408"/>
      <c r="O304" s="408"/>
      <c r="Q304" s="357">
        <f t="shared" si="51"/>
        <v>0</v>
      </c>
      <c r="R304" s="357">
        <f t="shared" si="52"/>
        <v>0</v>
      </c>
      <c r="S304" s="357">
        <f t="shared" si="53"/>
        <v>0</v>
      </c>
      <c r="T304" s="357">
        <f t="shared" si="54"/>
        <v>0</v>
      </c>
      <c r="U304" s="357">
        <f t="shared" si="55"/>
        <v>0</v>
      </c>
      <c r="V304" s="357">
        <f t="shared" si="56"/>
        <v>0</v>
      </c>
      <c r="W304" s="357">
        <f t="shared" si="57"/>
        <v>0</v>
      </c>
      <c r="X304" s="357">
        <f t="shared" si="58"/>
        <v>0</v>
      </c>
      <c r="Y304" s="357">
        <f t="shared" si="59"/>
        <v>0</v>
      </c>
      <c r="Z304" s="357">
        <f t="shared" si="60"/>
        <v>0</v>
      </c>
    </row>
    <row r="305" spans="1:26" ht="14.5" x14ac:dyDescent="0.35">
      <c r="A305" s="356">
        <f>'2A Typical MK Straf'!B305</f>
        <v>0</v>
      </c>
      <c r="B305" s="356">
        <f>'2A Typical MK Straf'!C305</f>
        <v>0</v>
      </c>
      <c r="C305" s="356" t="str">
        <f>'2A Typical MK Straf'!E305</f>
        <v>component 301</v>
      </c>
      <c r="D305" s="449">
        <f>'2A Typical MK Straf'!K305</f>
        <v>0</v>
      </c>
      <c r="E305" s="361"/>
      <c r="F305" s="408"/>
      <c r="G305" s="408"/>
      <c r="H305" s="408"/>
      <c r="I305" s="408"/>
      <c r="J305" s="408"/>
      <c r="K305" s="408"/>
      <c r="L305" s="408"/>
      <c r="M305" s="408"/>
      <c r="N305" s="408"/>
      <c r="O305" s="408"/>
      <c r="Q305" s="357">
        <f t="shared" si="51"/>
        <v>0</v>
      </c>
      <c r="R305" s="357">
        <f t="shared" si="52"/>
        <v>0</v>
      </c>
      <c r="S305" s="357">
        <f t="shared" si="53"/>
        <v>0</v>
      </c>
      <c r="T305" s="357">
        <f t="shared" si="54"/>
        <v>0</v>
      </c>
      <c r="U305" s="357">
        <f t="shared" si="55"/>
        <v>0</v>
      </c>
      <c r="V305" s="357">
        <f t="shared" si="56"/>
        <v>0</v>
      </c>
      <c r="W305" s="357">
        <f t="shared" si="57"/>
        <v>0</v>
      </c>
      <c r="X305" s="357">
        <f t="shared" si="58"/>
        <v>0</v>
      </c>
      <c r="Y305" s="357">
        <f t="shared" si="59"/>
        <v>0</v>
      </c>
      <c r="Z305" s="357">
        <f t="shared" si="60"/>
        <v>0</v>
      </c>
    </row>
    <row r="306" spans="1:26" ht="14.5" x14ac:dyDescent="0.35">
      <c r="A306" s="356">
        <f>'2A Typical MK Straf'!B306</f>
        <v>0</v>
      </c>
      <c r="B306" s="356" t="str">
        <f>'2A Typical MK Straf'!C306</f>
        <v>Netwerk</v>
      </c>
      <c r="C306" s="356" t="str">
        <f>'2A Typical MK Straf'!E306</f>
        <v>component 302</v>
      </c>
      <c r="D306" s="449">
        <f>'2A Typical MK Straf'!K306</f>
        <v>0</v>
      </c>
      <c r="E306" s="361"/>
      <c r="F306" s="408"/>
      <c r="G306" s="408"/>
      <c r="H306" s="408"/>
      <c r="I306" s="408"/>
      <c r="J306" s="408"/>
      <c r="K306" s="408"/>
      <c r="L306" s="408"/>
      <c r="M306" s="408"/>
      <c r="N306" s="408"/>
      <c r="O306" s="408"/>
      <c r="Q306" s="357">
        <f t="shared" si="51"/>
        <v>0</v>
      </c>
      <c r="R306" s="357">
        <f t="shared" si="52"/>
        <v>0</v>
      </c>
      <c r="S306" s="357">
        <f t="shared" si="53"/>
        <v>0</v>
      </c>
      <c r="T306" s="357">
        <f t="shared" si="54"/>
        <v>0</v>
      </c>
      <c r="U306" s="357">
        <f t="shared" si="55"/>
        <v>0</v>
      </c>
      <c r="V306" s="357">
        <f t="shared" si="56"/>
        <v>0</v>
      </c>
      <c r="W306" s="357">
        <f t="shared" si="57"/>
        <v>0</v>
      </c>
      <c r="X306" s="357">
        <f t="shared" si="58"/>
        <v>0</v>
      </c>
      <c r="Y306" s="357">
        <f t="shared" si="59"/>
        <v>0</v>
      </c>
      <c r="Z306" s="357">
        <f t="shared" si="60"/>
        <v>0</v>
      </c>
    </row>
    <row r="307" spans="1:26" ht="14.5" x14ac:dyDescent="0.35">
      <c r="A307" s="356">
        <f>'2A Typical MK Straf'!B307</f>
        <v>0</v>
      </c>
      <c r="B307" s="356">
        <f>'2A Typical MK Straf'!C307</f>
        <v>0</v>
      </c>
      <c r="C307" s="356" t="str">
        <f>'2A Typical MK Straf'!E307</f>
        <v>component 303</v>
      </c>
      <c r="D307" s="449">
        <f>'2A Typical MK Straf'!K307</f>
        <v>0</v>
      </c>
      <c r="E307" s="361"/>
      <c r="F307" s="408"/>
      <c r="G307" s="408"/>
      <c r="H307" s="408"/>
      <c r="I307" s="408"/>
      <c r="J307" s="408"/>
      <c r="K307" s="408"/>
      <c r="L307" s="408"/>
      <c r="M307" s="408"/>
      <c r="N307" s="408"/>
      <c r="O307" s="408"/>
      <c r="Q307" s="357">
        <f t="shared" si="51"/>
        <v>0</v>
      </c>
      <c r="R307" s="357">
        <f t="shared" si="52"/>
        <v>0</v>
      </c>
      <c r="S307" s="357">
        <f t="shared" si="53"/>
        <v>0</v>
      </c>
      <c r="T307" s="357">
        <f t="shared" si="54"/>
        <v>0</v>
      </c>
      <c r="U307" s="357">
        <f t="shared" si="55"/>
        <v>0</v>
      </c>
      <c r="V307" s="357">
        <f t="shared" si="56"/>
        <v>0</v>
      </c>
      <c r="W307" s="357">
        <f t="shared" si="57"/>
        <v>0</v>
      </c>
      <c r="X307" s="357">
        <f t="shared" si="58"/>
        <v>0</v>
      </c>
      <c r="Y307" s="357">
        <f t="shared" si="59"/>
        <v>0</v>
      </c>
      <c r="Z307" s="357">
        <f t="shared" si="60"/>
        <v>0</v>
      </c>
    </row>
    <row r="308" spans="1:26" ht="14.5" x14ac:dyDescent="0.35">
      <c r="A308" s="356">
        <f>'2A Typical MK Straf'!B308</f>
        <v>0</v>
      </c>
      <c r="B308" s="356" t="str">
        <f>'2A Typical MK Straf'!C308</f>
        <v>Voeding</v>
      </c>
      <c r="C308" s="356" t="str">
        <f>'2A Typical MK Straf'!E308</f>
        <v>component 304</v>
      </c>
      <c r="D308" s="449">
        <f>'2A Typical MK Straf'!K308</f>
        <v>0</v>
      </c>
      <c r="E308" s="361"/>
      <c r="F308" s="408"/>
      <c r="G308" s="408"/>
      <c r="H308" s="408"/>
      <c r="I308" s="408"/>
      <c r="J308" s="408"/>
      <c r="K308" s="408"/>
      <c r="L308" s="408"/>
      <c r="M308" s="408"/>
      <c r="N308" s="408"/>
      <c r="O308" s="408"/>
      <c r="Q308" s="357">
        <f t="shared" si="51"/>
        <v>0</v>
      </c>
      <c r="R308" s="357">
        <f t="shared" si="52"/>
        <v>0</v>
      </c>
      <c r="S308" s="357">
        <f t="shared" si="53"/>
        <v>0</v>
      </c>
      <c r="T308" s="357">
        <f t="shared" si="54"/>
        <v>0</v>
      </c>
      <c r="U308" s="357">
        <f t="shared" si="55"/>
        <v>0</v>
      </c>
      <c r="V308" s="357">
        <f t="shared" si="56"/>
        <v>0</v>
      </c>
      <c r="W308" s="357">
        <f t="shared" si="57"/>
        <v>0</v>
      </c>
      <c r="X308" s="357">
        <f t="shared" si="58"/>
        <v>0</v>
      </c>
      <c r="Y308" s="357">
        <f t="shared" si="59"/>
        <v>0</v>
      </c>
      <c r="Z308" s="357">
        <f t="shared" si="60"/>
        <v>0</v>
      </c>
    </row>
    <row r="309" spans="1:26" ht="14.5" x14ac:dyDescent="0.35">
      <c r="A309" s="356">
        <f>'2A Typical MK Straf'!B309</f>
        <v>0</v>
      </c>
      <c r="B309" s="356">
        <f>'2A Typical MK Straf'!C309</f>
        <v>0</v>
      </c>
      <c r="C309" s="356" t="str">
        <f>'2A Typical MK Straf'!E309</f>
        <v>component 305</v>
      </c>
      <c r="D309" s="449">
        <f>'2A Typical MK Straf'!K309</f>
        <v>0</v>
      </c>
      <c r="E309" s="361"/>
      <c r="F309" s="408"/>
      <c r="G309" s="408"/>
      <c r="H309" s="408"/>
      <c r="I309" s="408"/>
      <c r="J309" s="408"/>
      <c r="K309" s="408"/>
      <c r="L309" s="408"/>
      <c r="M309" s="408"/>
      <c r="N309" s="408"/>
      <c r="O309" s="408"/>
      <c r="Q309" s="357">
        <f t="shared" si="51"/>
        <v>0</v>
      </c>
      <c r="R309" s="357">
        <f t="shared" si="52"/>
        <v>0</v>
      </c>
      <c r="S309" s="357">
        <f t="shared" si="53"/>
        <v>0</v>
      </c>
      <c r="T309" s="357">
        <f t="shared" si="54"/>
        <v>0</v>
      </c>
      <c r="U309" s="357">
        <f t="shared" si="55"/>
        <v>0</v>
      </c>
      <c r="V309" s="357">
        <f t="shared" si="56"/>
        <v>0</v>
      </c>
      <c r="W309" s="357">
        <f t="shared" si="57"/>
        <v>0</v>
      </c>
      <c r="X309" s="357">
        <f t="shared" si="58"/>
        <v>0</v>
      </c>
      <c r="Y309" s="357">
        <f t="shared" si="59"/>
        <v>0</v>
      </c>
      <c r="Z309" s="357">
        <f t="shared" si="60"/>
        <v>0</v>
      </c>
    </row>
    <row r="310" spans="1:26" ht="14.5" x14ac:dyDescent="0.35">
      <c r="A310" s="356">
        <f>'2A Typical MK Straf'!B310</f>
        <v>0</v>
      </c>
      <c r="B310" s="356" t="str">
        <f>'2A Typical MK Straf'!C310</f>
        <v>Patchpanelen</v>
      </c>
      <c r="C310" s="356" t="str">
        <f>'2A Typical MK Straf'!E310</f>
        <v>component 306</v>
      </c>
      <c r="D310" s="449">
        <f>'2A Typical MK Straf'!K310</f>
        <v>0</v>
      </c>
      <c r="E310" s="361"/>
      <c r="F310" s="408"/>
      <c r="G310" s="408"/>
      <c r="H310" s="408"/>
      <c r="I310" s="408"/>
      <c r="J310" s="408"/>
      <c r="K310" s="408"/>
      <c r="L310" s="408"/>
      <c r="M310" s="408"/>
      <c r="N310" s="408"/>
      <c r="O310" s="408"/>
      <c r="Q310" s="357">
        <f t="shared" si="51"/>
        <v>0</v>
      </c>
      <c r="R310" s="357">
        <f t="shared" si="52"/>
        <v>0</v>
      </c>
      <c r="S310" s="357">
        <f t="shared" si="53"/>
        <v>0</v>
      </c>
      <c r="T310" s="357">
        <f t="shared" si="54"/>
        <v>0</v>
      </c>
      <c r="U310" s="357">
        <f t="shared" si="55"/>
        <v>0</v>
      </c>
      <c r="V310" s="357">
        <f t="shared" si="56"/>
        <v>0</v>
      </c>
      <c r="W310" s="357">
        <f t="shared" si="57"/>
        <v>0</v>
      </c>
      <c r="X310" s="357">
        <f t="shared" si="58"/>
        <v>0</v>
      </c>
      <c r="Y310" s="357">
        <f t="shared" si="59"/>
        <v>0</v>
      </c>
      <c r="Z310" s="357">
        <f t="shared" si="60"/>
        <v>0</v>
      </c>
    </row>
    <row r="311" spans="1:26" ht="14.5" x14ac:dyDescent="0.35">
      <c r="A311" s="356">
        <f>'2A Typical MK Straf'!B311</f>
        <v>0</v>
      </c>
      <c r="B311" s="356">
        <f>'2A Typical MK Straf'!C311</f>
        <v>0</v>
      </c>
      <c r="C311" s="356" t="str">
        <f>'2A Typical MK Straf'!E311</f>
        <v>component 307</v>
      </c>
      <c r="D311" s="449">
        <f>'2A Typical MK Straf'!K311</f>
        <v>0</v>
      </c>
      <c r="E311" s="361"/>
      <c r="F311" s="408"/>
      <c r="G311" s="408"/>
      <c r="H311" s="408"/>
      <c r="I311" s="408"/>
      <c r="J311" s="408"/>
      <c r="K311" s="408"/>
      <c r="L311" s="408"/>
      <c r="M311" s="408"/>
      <c r="N311" s="408"/>
      <c r="O311" s="408"/>
      <c r="Q311" s="357">
        <f t="shared" si="51"/>
        <v>0</v>
      </c>
      <c r="R311" s="357">
        <f t="shared" si="52"/>
        <v>0</v>
      </c>
      <c r="S311" s="357">
        <f t="shared" si="53"/>
        <v>0</v>
      </c>
      <c r="T311" s="357">
        <f t="shared" si="54"/>
        <v>0</v>
      </c>
      <c r="U311" s="357">
        <f t="shared" si="55"/>
        <v>0</v>
      </c>
      <c r="V311" s="357">
        <f t="shared" si="56"/>
        <v>0</v>
      </c>
      <c r="W311" s="357">
        <f t="shared" si="57"/>
        <v>0</v>
      </c>
      <c r="X311" s="357">
        <f t="shared" si="58"/>
        <v>0</v>
      </c>
      <c r="Y311" s="357">
        <f t="shared" si="59"/>
        <v>0</v>
      </c>
      <c r="Z311" s="357">
        <f t="shared" si="60"/>
        <v>0</v>
      </c>
    </row>
    <row r="312" spans="1:26" ht="14.5" x14ac:dyDescent="0.35">
      <c r="A312" s="356">
        <f>'2A Typical MK Straf'!B312</f>
        <v>0</v>
      </c>
      <c r="B312" s="356" t="str">
        <f>'2A Typical MK Straf'!C312</f>
        <v>Overige</v>
      </c>
      <c r="C312" s="356" t="str">
        <f>'2A Typical MK Straf'!E312</f>
        <v>component 308</v>
      </c>
      <c r="D312" s="449">
        <f>'2A Typical MK Straf'!K312</f>
        <v>0</v>
      </c>
      <c r="E312" s="361"/>
      <c r="F312" s="408"/>
      <c r="G312" s="408"/>
      <c r="H312" s="408"/>
      <c r="I312" s="408"/>
      <c r="J312" s="408"/>
      <c r="K312" s="408"/>
      <c r="L312" s="408"/>
      <c r="M312" s="408"/>
      <c r="N312" s="408"/>
      <c r="O312" s="408"/>
      <c r="Q312" s="357">
        <f t="shared" si="51"/>
        <v>0</v>
      </c>
      <c r="R312" s="357">
        <f t="shared" si="52"/>
        <v>0</v>
      </c>
      <c r="S312" s="357">
        <f t="shared" si="53"/>
        <v>0</v>
      </c>
      <c r="T312" s="357">
        <f t="shared" si="54"/>
        <v>0</v>
      </c>
      <c r="U312" s="357">
        <f t="shared" si="55"/>
        <v>0</v>
      </c>
      <c r="V312" s="357">
        <f t="shared" si="56"/>
        <v>0</v>
      </c>
      <c r="W312" s="357">
        <f t="shared" si="57"/>
        <v>0</v>
      </c>
      <c r="X312" s="357">
        <f t="shared" si="58"/>
        <v>0</v>
      </c>
      <c r="Y312" s="357">
        <f t="shared" si="59"/>
        <v>0</v>
      </c>
      <c r="Z312" s="357">
        <f t="shared" si="60"/>
        <v>0</v>
      </c>
    </row>
    <row r="313" spans="1:26" ht="14.5" x14ac:dyDescent="0.35">
      <c r="A313" s="356">
        <f>'2A Typical MK Straf'!B313</f>
        <v>0</v>
      </c>
      <c r="B313" s="356">
        <f>'2A Typical MK Straf'!C313</f>
        <v>0</v>
      </c>
      <c r="C313" s="356" t="str">
        <f>'2A Typical MK Straf'!E313</f>
        <v>component 309</v>
      </c>
      <c r="D313" s="449">
        <f>'2A Typical MK Straf'!K313</f>
        <v>0</v>
      </c>
      <c r="E313" s="361"/>
      <c r="F313" s="408"/>
      <c r="G313" s="408"/>
      <c r="H313" s="408"/>
      <c r="I313" s="408"/>
      <c r="J313" s="408"/>
      <c r="K313" s="408"/>
      <c r="L313" s="408"/>
      <c r="M313" s="408"/>
      <c r="N313" s="408"/>
      <c r="O313" s="408"/>
      <c r="Q313" s="357">
        <f t="shared" si="51"/>
        <v>0</v>
      </c>
      <c r="R313" s="357">
        <f t="shared" si="52"/>
        <v>0</v>
      </c>
      <c r="S313" s="357">
        <f t="shared" si="53"/>
        <v>0</v>
      </c>
      <c r="T313" s="357">
        <f t="shared" si="54"/>
        <v>0</v>
      </c>
      <c r="U313" s="357">
        <f t="shared" si="55"/>
        <v>0</v>
      </c>
      <c r="V313" s="357">
        <f t="shared" si="56"/>
        <v>0</v>
      </c>
      <c r="W313" s="357">
        <f t="shared" si="57"/>
        <v>0</v>
      </c>
      <c r="X313" s="357">
        <f t="shared" si="58"/>
        <v>0</v>
      </c>
      <c r="Y313" s="357">
        <f t="shared" si="59"/>
        <v>0</v>
      </c>
      <c r="Z313" s="357">
        <f t="shared" si="60"/>
        <v>0</v>
      </c>
    </row>
    <row r="314" spans="1:26" ht="14.5" x14ac:dyDescent="0.35">
      <c r="A314" s="356">
        <f>'2A Typical MK Straf'!B314</f>
        <v>0</v>
      </c>
      <c r="B314" s="356" t="str">
        <f>'2A Typical MK Straf'!C314</f>
        <v>Bekabeling</v>
      </c>
      <c r="C314" s="356" t="str">
        <f>'2A Typical MK Straf'!E314</f>
        <v>component 310</v>
      </c>
      <c r="D314" s="449">
        <f>'2A Typical MK Straf'!K314</f>
        <v>0</v>
      </c>
      <c r="E314" s="361"/>
      <c r="F314" s="408"/>
      <c r="G314" s="408"/>
      <c r="H314" s="408"/>
      <c r="I314" s="408"/>
      <c r="J314" s="408"/>
      <c r="K314" s="408"/>
      <c r="L314" s="408"/>
      <c r="M314" s="408"/>
      <c r="N314" s="408"/>
      <c r="O314" s="408"/>
      <c r="Q314" s="357">
        <f t="shared" si="51"/>
        <v>0</v>
      </c>
      <c r="R314" s="357">
        <f t="shared" si="52"/>
        <v>0</v>
      </c>
      <c r="S314" s="357">
        <f t="shared" si="53"/>
        <v>0</v>
      </c>
      <c r="T314" s="357">
        <f t="shared" si="54"/>
        <v>0</v>
      </c>
      <c r="U314" s="357">
        <f t="shared" si="55"/>
        <v>0</v>
      </c>
      <c r="V314" s="357">
        <f t="shared" si="56"/>
        <v>0</v>
      </c>
      <c r="W314" s="357">
        <f t="shared" si="57"/>
        <v>0</v>
      </c>
      <c r="X314" s="357">
        <f t="shared" si="58"/>
        <v>0</v>
      </c>
      <c r="Y314" s="357">
        <f t="shared" si="59"/>
        <v>0</v>
      </c>
      <c r="Z314" s="357">
        <f t="shared" si="60"/>
        <v>0</v>
      </c>
    </row>
    <row r="315" spans="1:26" ht="14.5" x14ac:dyDescent="0.35">
      <c r="A315" s="356">
        <f>'2A Typical MK Straf'!B315</f>
        <v>0</v>
      </c>
      <c r="B315" s="356">
        <f>'2A Typical MK Straf'!C315</f>
        <v>0</v>
      </c>
      <c r="C315" s="356" t="str">
        <f>'2A Typical MK Straf'!E315</f>
        <v>component 311</v>
      </c>
      <c r="D315" s="449">
        <f>'2A Typical MK Straf'!K315</f>
        <v>0</v>
      </c>
      <c r="E315" s="361"/>
      <c r="F315" s="408"/>
      <c r="G315" s="408"/>
      <c r="H315" s="408"/>
      <c r="I315" s="408"/>
      <c r="J315" s="408"/>
      <c r="K315" s="408"/>
      <c r="L315" s="408"/>
      <c r="M315" s="408"/>
      <c r="N315" s="408"/>
      <c r="O315" s="408"/>
      <c r="Q315" s="357">
        <f t="shared" si="51"/>
        <v>0</v>
      </c>
      <c r="R315" s="357">
        <f t="shared" si="52"/>
        <v>0</v>
      </c>
      <c r="S315" s="357">
        <f t="shared" si="53"/>
        <v>0</v>
      </c>
      <c r="T315" s="357">
        <f t="shared" si="54"/>
        <v>0</v>
      </c>
      <c r="U315" s="357">
        <f t="shared" si="55"/>
        <v>0</v>
      </c>
      <c r="V315" s="357">
        <f t="shared" si="56"/>
        <v>0</v>
      </c>
      <c r="W315" s="357">
        <f t="shared" si="57"/>
        <v>0</v>
      </c>
      <c r="X315" s="357">
        <f t="shared" si="58"/>
        <v>0</v>
      </c>
      <c r="Y315" s="357">
        <f t="shared" si="59"/>
        <v>0</v>
      </c>
      <c r="Z315" s="357">
        <f t="shared" si="60"/>
        <v>0</v>
      </c>
    </row>
    <row r="316" spans="1:26" ht="14.5" x14ac:dyDescent="0.35">
      <c r="A316" s="356">
        <f>'2A Typical MK Straf'!B316</f>
        <v>0</v>
      </c>
      <c r="B316" s="356">
        <f>'2A Typical MK Straf'!C316</f>
        <v>0</v>
      </c>
      <c r="C316" s="356" t="str">
        <f>'2A Typical MK Straf'!E316</f>
        <v>component 312</v>
      </c>
      <c r="D316" s="449">
        <f>'2A Typical MK Straf'!K316</f>
        <v>0</v>
      </c>
      <c r="E316" s="361"/>
      <c r="F316" s="408"/>
      <c r="G316" s="408"/>
      <c r="H316" s="408"/>
      <c r="I316" s="408"/>
      <c r="J316" s="408"/>
      <c r="K316" s="408"/>
      <c r="L316" s="408"/>
      <c r="M316" s="408"/>
      <c r="N316" s="408"/>
      <c r="O316" s="408"/>
      <c r="Q316" s="357">
        <f t="shared" si="51"/>
        <v>0</v>
      </c>
      <c r="R316" s="357">
        <f t="shared" si="52"/>
        <v>0</v>
      </c>
      <c r="S316" s="357">
        <f t="shared" si="53"/>
        <v>0</v>
      </c>
      <c r="T316" s="357">
        <f t="shared" si="54"/>
        <v>0</v>
      </c>
      <c r="U316" s="357">
        <f t="shared" si="55"/>
        <v>0</v>
      </c>
      <c r="V316" s="357">
        <f t="shared" si="56"/>
        <v>0</v>
      </c>
      <c r="W316" s="357">
        <f t="shared" si="57"/>
        <v>0</v>
      </c>
      <c r="X316" s="357">
        <f t="shared" si="58"/>
        <v>0</v>
      </c>
      <c r="Y316" s="357">
        <f t="shared" si="59"/>
        <v>0</v>
      </c>
      <c r="Z316" s="357">
        <f t="shared" si="60"/>
        <v>0</v>
      </c>
    </row>
    <row r="317" spans="1:26" ht="14.5" x14ac:dyDescent="0.35">
      <c r="A317" s="356">
        <f>'2A Typical MK Straf'!B317</f>
        <v>0</v>
      </c>
      <c r="B317" s="356" t="str">
        <f>'2A Typical MK Straf'!C317</f>
        <v>Multiviewers, videomatrix, videomixer</v>
      </c>
      <c r="C317" s="356" t="str">
        <f>'2A Typical MK Straf'!E317</f>
        <v>component 313</v>
      </c>
      <c r="D317" s="449">
        <f>'2A Typical MK Straf'!K317</f>
        <v>0</v>
      </c>
      <c r="E317" s="361"/>
      <c r="F317" s="408"/>
      <c r="G317" s="408"/>
      <c r="H317" s="408"/>
      <c r="I317" s="408"/>
      <c r="J317" s="408"/>
      <c r="K317" s="408"/>
      <c r="L317" s="408"/>
      <c r="M317" s="408"/>
      <c r="N317" s="408"/>
      <c r="O317" s="408"/>
      <c r="Q317" s="357">
        <f t="shared" si="51"/>
        <v>0</v>
      </c>
      <c r="R317" s="357">
        <f t="shared" si="52"/>
        <v>0</v>
      </c>
      <c r="S317" s="357">
        <f t="shared" si="53"/>
        <v>0</v>
      </c>
      <c r="T317" s="357">
        <f t="shared" si="54"/>
        <v>0</v>
      </c>
      <c r="U317" s="357">
        <f t="shared" si="55"/>
        <v>0</v>
      </c>
      <c r="V317" s="357">
        <f t="shared" si="56"/>
        <v>0</v>
      </c>
      <c r="W317" s="357">
        <f t="shared" si="57"/>
        <v>0</v>
      </c>
      <c r="X317" s="357">
        <f t="shared" si="58"/>
        <v>0</v>
      </c>
      <c r="Y317" s="357">
        <f t="shared" si="59"/>
        <v>0</v>
      </c>
      <c r="Z317" s="357">
        <f t="shared" si="60"/>
        <v>0</v>
      </c>
    </row>
    <row r="318" spans="1:26" ht="14.5" x14ac:dyDescent="0.35">
      <c r="A318" s="356">
        <f>'2A Typical MK Straf'!B318</f>
        <v>0</v>
      </c>
      <c r="B318" s="356">
        <f>'2A Typical MK Straf'!C318</f>
        <v>0</v>
      </c>
      <c r="C318" s="356" t="str">
        <f>'2A Typical MK Straf'!E318</f>
        <v>component 314</v>
      </c>
      <c r="D318" s="449">
        <f>'2A Typical MK Straf'!K318</f>
        <v>0</v>
      </c>
      <c r="E318" s="361"/>
      <c r="F318" s="408"/>
      <c r="G318" s="408"/>
      <c r="H318" s="408"/>
      <c r="I318" s="408"/>
      <c r="J318" s="408"/>
      <c r="K318" s="408"/>
      <c r="L318" s="408"/>
      <c r="M318" s="408"/>
      <c r="N318" s="408"/>
      <c r="O318" s="408"/>
      <c r="Q318" s="357">
        <f t="shared" si="51"/>
        <v>0</v>
      </c>
      <c r="R318" s="357">
        <f t="shared" si="52"/>
        <v>0</v>
      </c>
      <c r="S318" s="357">
        <f t="shared" si="53"/>
        <v>0</v>
      </c>
      <c r="T318" s="357">
        <f t="shared" si="54"/>
        <v>0</v>
      </c>
      <c r="U318" s="357">
        <f t="shared" si="55"/>
        <v>0</v>
      </c>
      <c r="V318" s="357">
        <f t="shared" si="56"/>
        <v>0</v>
      </c>
      <c r="W318" s="357">
        <f t="shared" si="57"/>
        <v>0</v>
      </c>
      <c r="X318" s="357">
        <f t="shared" si="58"/>
        <v>0</v>
      </c>
      <c r="Y318" s="357">
        <f t="shared" si="59"/>
        <v>0</v>
      </c>
      <c r="Z318" s="357">
        <f t="shared" si="60"/>
        <v>0</v>
      </c>
    </row>
    <row r="319" spans="1:26" ht="14.5" x14ac:dyDescent="0.35">
      <c r="A319" s="356">
        <f>'2A Typical MK Straf'!B319</f>
        <v>0</v>
      </c>
      <c r="B319" s="356">
        <f>'2A Typical MK Straf'!C319</f>
        <v>0</v>
      </c>
      <c r="C319" s="356" t="str">
        <f>'2A Typical MK Straf'!E319</f>
        <v>component 315</v>
      </c>
      <c r="D319" s="449">
        <f>'2A Typical MK Straf'!K319</f>
        <v>0</v>
      </c>
      <c r="E319" s="361"/>
      <c r="F319" s="408"/>
      <c r="G319" s="408"/>
      <c r="H319" s="408"/>
      <c r="I319" s="408"/>
      <c r="J319" s="408"/>
      <c r="K319" s="408"/>
      <c r="L319" s="408"/>
      <c r="M319" s="408"/>
      <c r="N319" s="408"/>
      <c r="O319" s="408"/>
      <c r="Q319" s="357">
        <f t="shared" si="51"/>
        <v>0</v>
      </c>
      <c r="R319" s="357">
        <f t="shared" si="52"/>
        <v>0</v>
      </c>
      <c r="S319" s="357">
        <f t="shared" si="53"/>
        <v>0</v>
      </c>
      <c r="T319" s="357">
        <f t="shared" si="54"/>
        <v>0</v>
      </c>
      <c r="U319" s="357">
        <f t="shared" si="55"/>
        <v>0</v>
      </c>
      <c r="V319" s="357">
        <f t="shared" si="56"/>
        <v>0</v>
      </c>
      <c r="W319" s="357">
        <f t="shared" si="57"/>
        <v>0</v>
      </c>
      <c r="X319" s="357">
        <f t="shared" si="58"/>
        <v>0</v>
      </c>
      <c r="Y319" s="357">
        <f t="shared" si="59"/>
        <v>0</v>
      </c>
      <c r="Z319" s="357">
        <f t="shared" si="60"/>
        <v>0</v>
      </c>
    </row>
    <row r="320" spans="1:26" ht="14.5" x14ac:dyDescent="0.35">
      <c r="A320" s="356">
        <f>'2A Typical MK Straf'!B320</f>
        <v>0</v>
      </c>
      <c r="B320" s="356">
        <f>'2A Typical MK Straf'!C320</f>
        <v>0</v>
      </c>
      <c r="C320" s="356" t="str">
        <f>'2A Typical MK Straf'!E320</f>
        <v>component 316</v>
      </c>
      <c r="D320" s="449">
        <f>'2A Typical MK Straf'!K320</f>
        <v>0</v>
      </c>
      <c r="E320" s="361"/>
      <c r="F320" s="408"/>
      <c r="G320" s="408"/>
      <c r="H320" s="408"/>
      <c r="I320" s="408"/>
      <c r="J320" s="408"/>
      <c r="K320" s="408"/>
      <c r="L320" s="408"/>
      <c r="M320" s="408"/>
      <c r="N320" s="408"/>
      <c r="O320" s="408"/>
      <c r="Q320" s="357">
        <f t="shared" si="51"/>
        <v>0</v>
      </c>
      <c r="R320" s="357">
        <f t="shared" si="52"/>
        <v>0</v>
      </c>
      <c r="S320" s="357">
        <f t="shared" si="53"/>
        <v>0</v>
      </c>
      <c r="T320" s="357">
        <f t="shared" si="54"/>
        <v>0</v>
      </c>
      <c r="U320" s="357">
        <f t="shared" si="55"/>
        <v>0</v>
      </c>
      <c r="V320" s="357">
        <f t="shared" si="56"/>
        <v>0</v>
      </c>
      <c r="W320" s="357">
        <f t="shared" si="57"/>
        <v>0</v>
      </c>
      <c r="X320" s="357">
        <f t="shared" si="58"/>
        <v>0</v>
      </c>
      <c r="Y320" s="357">
        <f t="shared" si="59"/>
        <v>0</v>
      </c>
      <c r="Z320" s="357">
        <f t="shared" si="60"/>
        <v>0</v>
      </c>
    </row>
    <row r="321" spans="1:26" ht="14.5" x14ac:dyDescent="0.35">
      <c r="A321" s="356">
        <f>'2A Typical MK Straf'!B321</f>
        <v>0</v>
      </c>
      <c r="B321" s="356" t="str">
        <f>'2A Typical MK Straf'!C321</f>
        <v>Encoders en decoders</v>
      </c>
      <c r="C321" s="356" t="str">
        <f>'2A Typical MK Straf'!E321</f>
        <v>component 317</v>
      </c>
      <c r="D321" s="449">
        <f>'2A Typical MK Straf'!K321</f>
        <v>0</v>
      </c>
      <c r="E321" s="361"/>
      <c r="F321" s="408"/>
      <c r="G321" s="408"/>
      <c r="H321" s="408"/>
      <c r="I321" s="408"/>
      <c r="J321" s="408"/>
      <c r="K321" s="408"/>
      <c r="L321" s="408"/>
      <c r="M321" s="408"/>
      <c r="N321" s="408"/>
      <c r="O321" s="408"/>
      <c r="Q321" s="357">
        <f t="shared" si="51"/>
        <v>0</v>
      </c>
      <c r="R321" s="357">
        <f t="shared" si="52"/>
        <v>0</v>
      </c>
      <c r="S321" s="357">
        <f t="shared" si="53"/>
        <v>0</v>
      </c>
      <c r="T321" s="357">
        <f t="shared" si="54"/>
        <v>0</v>
      </c>
      <c r="U321" s="357">
        <f t="shared" si="55"/>
        <v>0</v>
      </c>
      <c r="V321" s="357">
        <f t="shared" si="56"/>
        <v>0</v>
      </c>
      <c r="W321" s="357">
        <f t="shared" si="57"/>
        <v>0</v>
      </c>
      <c r="X321" s="357">
        <f t="shared" si="58"/>
        <v>0</v>
      </c>
      <c r="Y321" s="357">
        <f t="shared" si="59"/>
        <v>0</v>
      </c>
      <c r="Z321" s="357">
        <f t="shared" si="60"/>
        <v>0</v>
      </c>
    </row>
    <row r="322" spans="1:26" ht="14.5" x14ac:dyDescent="0.35">
      <c r="A322" s="356">
        <f>'2A Typical MK Straf'!B322</f>
        <v>0</v>
      </c>
      <c r="B322" s="356">
        <f>'2A Typical MK Straf'!C322</f>
        <v>0</v>
      </c>
      <c r="C322" s="356" t="str">
        <f>'2A Typical MK Straf'!E322</f>
        <v>component 318</v>
      </c>
      <c r="D322" s="449">
        <f>'2A Typical MK Straf'!K322</f>
        <v>0</v>
      </c>
      <c r="E322" s="361"/>
      <c r="F322" s="408"/>
      <c r="G322" s="408"/>
      <c r="H322" s="408"/>
      <c r="I322" s="408"/>
      <c r="J322" s="408"/>
      <c r="K322" s="408"/>
      <c r="L322" s="408"/>
      <c r="M322" s="408"/>
      <c r="N322" s="408"/>
      <c r="O322" s="408"/>
      <c r="Q322" s="357">
        <f t="shared" si="51"/>
        <v>0</v>
      </c>
      <c r="R322" s="357">
        <f t="shared" si="52"/>
        <v>0</v>
      </c>
      <c r="S322" s="357">
        <f t="shared" si="53"/>
        <v>0</v>
      </c>
      <c r="T322" s="357">
        <f t="shared" si="54"/>
        <v>0</v>
      </c>
      <c r="U322" s="357">
        <f t="shared" si="55"/>
        <v>0</v>
      </c>
      <c r="V322" s="357">
        <f t="shared" si="56"/>
        <v>0</v>
      </c>
      <c r="W322" s="357">
        <f t="shared" si="57"/>
        <v>0</v>
      </c>
      <c r="X322" s="357">
        <f t="shared" si="58"/>
        <v>0</v>
      </c>
      <c r="Y322" s="357">
        <f t="shared" si="59"/>
        <v>0</v>
      </c>
      <c r="Z322" s="357">
        <f t="shared" si="60"/>
        <v>0</v>
      </c>
    </row>
    <row r="323" spans="1:26" ht="14.5" x14ac:dyDescent="0.35">
      <c r="A323" s="356">
        <f>'2A Typical MK Straf'!B323</f>
        <v>0</v>
      </c>
      <c r="B323" s="356">
        <f>'2A Typical MK Straf'!C323</f>
        <v>0</v>
      </c>
      <c r="C323" s="356" t="str">
        <f>'2A Typical MK Straf'!E323</f>
        <v>component 319</v>
      </c>
      <c r="D323" s="449">
        <f>'2A Typical MK Straf'!K323</f>
        <v>0</v>
      </c>
      <c r="E323" s="361"/>
      <c r="F323" s="408"/>
      <c r="G323" s="408"/>
      <c r="H323" s="408"/>
      <c r="I323" s="408"/>
      <c r="J323" s="408"/>
      <c r="K323" s="408"/>
      <c r="L323" s="408"/>
      <c r="M323" s="408"/>
      <c r="N323" s="408"/>
      <c r="O323" s="408"/>
      <c r="Q323" s="357">
        <f t="shared" si="51"/>
        <v>0</v>
      </c>
      <c r="R323" s="357">
        <f t="shared" si="52"/>
        <v>0</v>
      </c>
      <c r="S323" s="357">
        <f t="shared" si="53"/>
        <v>0</v>
      </c>
      <c r="T323" s="357">
        <f t="shared" si="54"/>
        <v>0</v>
      </c>
      <c r="U323" s="357">
        <f t="shared" si="55"/>
        <v>0</v>
      </c>
      <c r="V323" s="357">
        <f t="shared" si="56"/>
        <v>0</v>
      </c>
      <c r="W323" s="357">
        <f t="shared" si="57"/>
        <v>0</v>
      </c>
      <c r="X323" s="357">
        <f t="shared" si="58"/>
        <v>0</v>
      </c>
      <c r="Y323" s="357">
        <f t="shared" si="59"/>
        <v>0</v>
      </c>
      <c r="Z323" s="357">
        <f t="shared" si="60"/>
        <v>0</v>
      </c>
    </row>
    <row r="324" spans="1:26" ht="14.5" x14ac:dyDescent="0.35">
      <c r="A324" s="356">
        <f>'2A Typical MK Straf'!B324</f>
        <v>0</v>
      </c>
      <c r="B324" s="356">
        <f>'2A Typical MK Straf'!C324</f>
        <v>0</v>
      </c>
      <c r="C324" s="356" t="str">
        <f>'2A Typical MK Straf'!E324</f>
        <v>component 320</v>
      </c>
      <c r="D324" s="449">
        <f>'2A Typical MK Straf'!K324</f>
        <v>0</v>
      </c>
      <c r="E324" s="361"/>
      <c r="F324" s="408"/>
      <c r="G324" s="408"/>
      <c r="H324" s="408"/>
      <c r="I324" s="408"/>
      <c r="J324" s="408"/>
      <c r="K324" s="408"/>
      <c r="L324" s="408"/>
      <c r="M324" s="408"/>
      <c r="N324" s="408"/>
      <c r="O324" s="408"/>
      <c r="Q324" s="357">
        <f t="shared" si="51"/>
        <v>0</v>
      </c>
      <c r="R324" s="357">
        <f t="shared" si="52"/>
        <v>0</v>
      </c>
      <c r="S324" s="357">
        <f t="shared" si="53"/>
        <v>0</v>
      </c>
      <c r="T324" s="357">
        <f t="shared" si="54"/>
        <v>0</v>
      </c>
      <c r="U324" s="357">
        <f t="shared" si="55"/>
        <v>0</v>
      </c>
      <c r="V324" s="357">
        <f t="shared" si="56"/>
        <v>0</v>
      </c>
      <c r="W324" s="357">
        <f t="shared" si="57"/>
        <v>0</v>
      </c>
      <c r="X324" s="357">
        <f t="shared" si="58"/>
        <v>0</v>
      </c>
      <c r="Y324" s="357">
        <f t="shared" si="59"/>
        <v>0</v>
      </c>
      <c r="Z324" s="357">
        <f t="shared" si="60"/>
        <v>0</v>
      </c>
    </row>
    <row r="325" spans="1:26" ht="14.5" x14ac:dyDescent="0.35">
      <c r="A325" s="356">
        <f>'2A Typical MK Straf'!B325</f>
        <v>0</v>
      </c>
      <c r="B325" s="356">
        <f>'2A Typical MK Straf'!C325</f>
        <v>0</v>
      </c>
      <c r="C325" s="356" t="str">
        <f>'2A Typical MK Straf'!E325</f>
        <v>component 321</v>
      </c>
      <c r="D325" s="449">
        <f>'2A Typical MK Straf'!K325</f>
        <v>0</v>
      </c>
      <c r="E325" s="361"/>
      <c r="F325" s="408"/>
      <c r="G325" s="408"/>
      <c r="H325" s="408"/>
      <c r="I325" s="408"/>
      <c r="J325" s="408"/>
      <c r="K325" s="408"/>
      <c r="L325" s="408"/>
      <c r="M325" s="408"/>
      <c r="N325" s="408"/>
      <c r="O325" s="408"/>
      <c r="Q325" s="357">
        <f t="shared" si="51"/>
        <v>0</v>
      </c>
      <c r="R325" s="357">
        <f t="shared" si="52"/>
        <v>0</v>
      </c>
      <c r="S325" s="357">
        <f t="shared" si="53"/>
        <v>0</v>
      </c>
      <c r="T325" s="357">
        <f t="shared" si="54"/>
        <v>0</v>
      </c>
      <c r="U325" s="357">
        <f t="shared" si="55"/>
        <v>0</v>
      </c>
      <c r="V325" s="357">
        <f t="shared" si="56"/>
        <v>0</v>
      </c>
      <c r="W325" s="357">
        <f t="shared" si="57"/>
        <v>0</v>
      </c>
      <c r="X325" s="357">
        <f t="shared" si="58"/>
        <v>0</v>
      </c>
      <c r="Y325" s="357">
        <f t="shared" si="59"/>
        <v>0</v>
      </c>
      <c r="Z325" s="357">
        <f t="shared" si="60"/>
        <v>0</v>
      </c>
    </row>
    <row r="326" spans="1:26" ht="14.5" x14ac:dyDescent="0.35">
      <c r="A326" s="356">
        <f>'2A Typical MK Straf'!B326</f>
        <v>0</v>
      </c>
      <c r="B326" s="356">
        <f>'2A Typical MK Straf'!C326</f>
        <v>0</v>
      </c>
      <c r="C326" s="356" t="str">
        <f>'2A Typical MK Straf'!E326</f>
        <v>component 322</v>
      </c>
      <c r="D326" s="449">
        <f>'2A Typical MK Straf'!K326</f>
        <v>0</v>
      </c>
      <c r="E326" s="361"/>
      <c r="F326" s="408"/>
      <c r="G326" s="408"/>
      <c r="H326" s="408"/>
      <c r="I326" s="408"/>
      <c r="J326" s="408"/>
      <c r="K326" s="408"/>
      <c r="L326" s="408"/>
      <c r="M326" s="408"/>
      <c r="N326" s="408"/>
      <c r="O326" s="408"/>
      <c r="Q326" s="357">
        <f t="shared" si="51"/>
        <v>0</v>
      </c>
      <c r="R326" s="357">
        <f t="shared" si="52"/>
        <v>0</v>
      </c>
      <c r="S326" s="357">
        <f t="shared" si="53"/>
        <v>0</v>
      </c>
      <c r="T326" s="357">
        <f t="shared" si="54"/>
        <v>0</v>
      </c>
      <c r="U326" s="357">
        <f t="shared" si="55"/>
        <v>0</v>
      </c>
      <c r="V326" s="357">
        <f t="shared" si="56"/>
        <v>0</v>
      </c>
      <c r="W326" s="357">
        <f t="shared" si="57"/>
        <v>0</v>
      </c>
      <c r="X326" s="357">
        <f t="shared" si="58"/>
        <v>0</v>
      </c>
      <c r="Y326" s="357">
        <f t="shared" si="59"/>
        <v>0</v>
      </c>
      <c r="Z326" s="357">
        <f t="shared" si="60"/>
        <v>0</v>
      </c>
    </row>
    <row r="327" spans="1:26" ht="14.5" x14ac:dyDescent="0.35">
      <c r="A327" s="356">
        <f>'2A Typical MK Straf'!B327</f>
        <v>0</v>
      </c>
      <c r="B327" s="356">
        <f>'2A Typical MK Straf'!C327</f>
        <v>0</v>
      </c>
      <c r="C327" s="356" t="str">
        <f>'2A Typical MK Straf'!E327</f>
        <v>component 323</v>
      </c>
      <c r="D327" s="449">
        <f>'2A Typical MK Straf'!K327</f>
        <v>0</v>
      </c>
      <c r="E327" s="361"/>
      <c r="F327" s="408"/>
      <c r="G327" s="408"/>
      <c r="H327" s="408"/>
      <c r="I327" s="408"/>
      <c r="J327" s="408"/>
      <c r="K327" s="408"/>
      <c r="L327" s="408"/>
      <c r="M327" s="408"/>
      <c r="N327" s="408"/>
      <c r="O327" s="408"/>
      <c r="Q327" s="357">
        <f t="shared" si="51"/>
        <v>0</v>
      </c>
      <c r="R327" s="357">
        <f t="shared" si="52"/>
        <v>0</v>
      </c>
      <c r="S327" s="357">
        <f t="shared" si="53"/>
        <v>0</v>
      </c>
      <c r="T327" s="357">
        <f t="shared" si="54"/>
        <v>0</v>
      </c>
      <c r="U327" s="357">
        <f t="shared" si="55"/>
        <v>0</v>
      </c>
      <c r="V327" s="357">
        <f t="shared" si="56"/>
        <v>0</v>
      </c>
      <c r="W327" s="357">
        <f t="shared" si="57"/>
        <v>0</v>
      </c>
      <c r="X327" s="357">
        <f t="shared" si="58"/>
        <v>0</v>
      </c>
      <c r="Y327" s="357">
        <f t="shared" si="59"/>
        <v>0</v>
      </c>
      <c r="Z327" s="357">
        <f t="shared" si="60"/>
        <v>0</v>
      </c>
    </row>
    <row r="328" spans="1:26" ht="14.5" x14ac:dyDescent="0.35">
      <c r="A328" s="356">
        <f>'2A Typical MK Straf'!B328</f>
        <v>0</v>
      </c>
      <c r="B328" s="356">
        <f>'2A Typical MK Straf'!C328</f>
        <v>0</v>
      </c>
      <c r="C328" s="356" t="str">
        <f>'2A Typical MK Straf'!E328</f>
        <v>component 324</v>
      </c>
      <c r="D328" s="449">
        <f>'2A Typical MK Straf'!K328</f>
        <v>0</v>
      </c>
      <c r="E328" s="361"/>
      <c r="F328" s="408"/>
      <c r="G328" s="408"/>
      <c r="H328" s="408"/>
      <c r="I328" s="408"/>
      <c r="J328" s="408"/>
      <c r="K328" s="408"/>
      <c r="L328" s="408"/>
      <c r="M328" s="408"/>
      <c r="N328" s="408"/>
      <c r="O328" s="408"/>
      <c r="Q328" s="357">
        <f t="shared" si="51"/>
        <v>0</v>
      </c>
      <c r="R328" s="357">
        <f t="shared" si="52"/>
        <v>0</v>
      </c>
      <c r="S328" s="357">
        <f t="shared" si="53"/>
        <v>0</v>
      </c>
      <c r="T328" s="357">
        <f t="shared" si="54"/>
        <v>0</v>
      </c>
      <c r="U328" s="357">
        <f t="shared" si="55"/>
        <v>0</v>
      </c>
      <c r="V328" s="357">
        <f t="shared" si="56"/>
        <v>0</v>
      </c>
      <c r="W328" s="357">
        <f t="shared" si="57"/>
        <v>0</v>
      </c>
      <c r="X328" s="357">
        <f t="shared" si="58"/>
        <v>0</v>
      </c>
      <c r="Y328" s="357">
        <f t="shared" si="59"/>
        <v>0</v>
      </c>
      <c r="Z328" s="357">
        <f t="shared" si="60"/>
        <v>0</v>
      </c>
    </row>
    <row r="329" spans="1:26" ht="14.5" x14ac:dyDescent="0.35">
      <c r="A329" s="356">
        <f>'2A Typical MK Straf'!B329</f>
        <v>0</v>
      </c>
      <c r="B329" s="356">
        <f>'2A Typical MK Straf'!C329</f>
        <v>0</v>
      </c>
      <c r="C329" s="356" t="str">
        <f>'2A Typical MK Straf'!E329</f>
        <v>component 325</v>
      </c>
      <c r="D329" s="449">
        <f>'2A Typical MK Straf'!K329</f>
        <v>0</v>
      </c>
      <c r="E329" s="361"/>
      <c r="F329" s="408"/>
      <c r="G329" s="408"/>
      <c r="H329" s="408"/>
      <c r="I329" s="408"/>
      <c r="J329" s="408"/>
      <c r="K329" s="408"/>
      <c r="L329" s="408"/>
      <c r="M329" s="408"/>
      <c r="N329" s="408"/>
      <c r="O329" s="408"/>
      <c r="Q329" s="357">
        <f t="shared" si="51"/>
        <v>0</v>
      </c>
      <c r="R329" s="357">
        <f t="shared" si="52"/>
        <v>0</v>
      </c>
      <c r="S329" s="357">
        <f t="shared" si="53"/>
        <v>0</v>
      </c>
      <c r="T329" s="357">
        <f t="shared" si="54"/>
        <v>0</v>
      </c>
      <c r="U329" s="357">
        <f t="shared" si="55"/>
        <v>0</v>
      </c>
      <c r="V329" s="357">
        <f t="shared" si="56"/>
        <v>0</v>
      </c>
      <c r="W329" s="357">
        <f t="shared" si="57"/>
        <v>0</v>
      </c>
      <c r="X329" s="357">
        <f t="shared" si="58"/>
        <v>0</v>
      </c>
      <c r="Y329" s="357">
        <f t="shared" si="59"/>
        <v>0</v>
      </c>
      <c r="Z329" s="357">
        <f t="shared" si="60"/>
        <v>0</v>
      </c>
    </row>
    <row r="330" spans="1:26" ht="14.5" x14ac:dyDescent="0.35">
      <c r="A330" s="356">
        <f>'2A Typical MK Straf'!B330</f>
        <v>0</v>
      </c>
      <c r="B330" s="356">
        <f>'2A Typical MK Straf'!C330</f>
        <v>0</v>
      </c>
      <c r="C330" s="356" t="str">
        <f>'2A Typical MK Straf'!E330</f>
        <v>component 326</v>
      </c>
      <c r="D330" s="449">
        <f>'2A Typical MK Straf'!K330</f>
        <v>0</v>
      </c>
      <c r="E330" s="361"/>
      <c r="F330" s="408"/>
      <c r="G330" s="408"/>
      <c r="H330" s="408"/>
      <c r="I330" s="408"/>
      <c r="J330" s="408"/>
      <c r="K330" s="408"/>
      <c r="L330" s="408"/>
      <c r="M330" s="408"/>
      <c r="N330" s="408"/>
      <c r="O330" s="408"/>
      <c r="Q330" s="357">
        <f t="shared" si="51"/>
        <v>0</v>
      </c>
      <c r="R330" s="357">
        <f t="shared" si="52"/>
        <v>0</v>
      </c>
      <c r="S330" s="357">
        <f t="shared" si="53"/>
        <v>0</v>
      </c>
      <c r="T330" s="357">
        <f t="shared" si="54"/>
        <v>0</v>
      </c>
      <c r="U330" s="357">
        <f t="shared" si="55"/>
        <v>0</v>
      </c>
      <c r="V330" s="357">
        <f t="shared" si="56"/>
        <v>0</v>
      </c>
      <c r="W330" s="357">
        <f t="shared" si="57"/>
        <v>0</v>
      </c>
      <c r="X330" s="357">
        <f t="shared" si="58"/>
        <v>0</v>
      </c>
      <c r="Y330" s="357">
        <f t="shared" si="59"/>
        <v>0</v>
      </c>
      <c r="Z330" s="357">
        <f t="shared" si="60"/>
        <v>0</v>
      </c>
    </row>
    <row r="331" spans="1:26" ht="14.5" x14ac:dyDescent="0.35">
      <c r="A331" s="356">
        <f>'2A Typical MK Straf'!B331</f>
        <v>0</v>
      </c>
      <c r="B331" s="356">
        <f>'2A Typical MK Straf'!C331</f>
        <v>0</v>
      </c>
      <c r="C331" s="356" t="str">
        <f>'2A Typical MK Straf'!E331</f>
        <v>component 327</v>
      </c>
      <c r="D331" s="449">
        <f>'2A Typical MK Straf'!K331</f>
        <v>0</v>
      </c>
      <c r="E331" s="361"/>
      <c r="F331" s="408"/>
      <c r="G331" s="408"/>
      <c r="H331" s="408"/>
      <c r="I331" s="408"/>
      <c r="J331" s="408"/>
      <c r="K331" s="408"/>
      <c r="L331" s="408"/>
      <c r="M331" s="408"/>
      <c r="N331" s="408"/>
      <c r="O331" s="408"/>
      <c r="Q331" s="357">
        <f t="shared" si="51"/>
        <v>0</v>
      </c>
      <c r="R331" s="357">
        <f t="shared" si="52"/>
        <v>0</v>
      </c>
      <c r="S331" s="357">
        <f t="shared" si="53"/>
        <v>0</v>
      </c>
      <c r="T331" s="357">
        <f t="shared" si="54"/>
        <v>0</v>
      </c>
      <c r="U331" s="357">
        <f t="shared" si="55"/>
        <v>0</v>
      </c>
      <c r="V331" s="357">
        <f t="shared" si="56"/>
        <v>0</v>
      </c>
      <c r="W331" s="357">
        <f t="shared" si="57"/>
        <v>0</v>
      </c>
      <c r="X331" s="357">
        <f t="shared" si="58"/>
        <v>0</v>
      </c>
      <c r="Y331" s="357">
        <f t="shared" si="59"/>
        <v>0</v>
      </c>
      <c r="Z331" s="357">
        <f t="shared" si="60"/>
        <v>0</v>
      </c>
    </row>
    <row r="332" spans="1:26" ht="14.5" x14ac:dyDescent="0.35">
      <c r="A332" s="356">
        <f>'2A Typical MK Straf'!B332</f>
        <v>0</v>
      </c>
      <c r="B332" s="356">
        <f>'2A Typical MK Straf'!C332</f>
        <v>0</v>
      </c>
      <c r="C332" s="356" t="str">
        <f>'2A Typical MK Straf'!E332</f>
        <v>component 328</v>
      </c>
      <c r="D332" s="449">
        <f>'2A Typical MK Straf'!K332</f>
        <v>0</v>
      </c>
      <c r="E332" s="361"/>
      <c r="F332" s="408"/>
      <c r="G332" s="408"/>
      <c r="H332" s="408"/>
      <c r="I332" s="408"/>
      <c r="J332" s="408"/>
      <c r="K332" s="408"/>
      <c r="L332" s="408"/>
      <c r="M332" s="408"/>
      <c r="N332" s="408"/>
      <c r="O332" s="408"/>
      <c r="Q332" s="357">
        <f t="shared" si="51"/>
        <v>0</v>
      </c>
      <c r="R332" s="357">
        <f t="shared" si="52"/>
        <v>0</v>
      </c>
      <c r="S332" s="357">
        <f t="shared" si="53"/>
        <v>0</v>
      </c>
      <c r="T332" s="357">
        <f t="shared" si="54"/>
        <v>0</v>
      </c>
      <c r="U332" s="357">
        <f t="shared" si="55"/>
        <v>0</v>
      </c>
      <c r="V332" s="357">
        <f t="shared" si="56"/>
        <v>0</v>
      </c>
      <c r="W332" s="357">
        <f t="shared" si="57"/>
        <v>0</v>
      </c>
      <c r="X332" s="357">
        <f t="shared" si="58"/>
        <v>0</v>
      </c>
      <c r="Y332" s="357">
        <f t="shared" si="59"/>
        <v>0</v>
      </c>
      <c r="Z332" s="357">
        <f t="shared" si="60"/>
        <v>0</v>
      </c>
    </row>
    <row r="333" spans="1:26" ht="14.5" x14ac:dyDescent="0.35">
      <c r="A333" s="356">
        <f>'2A Typical MK Straf'!B333</f>
        <v>0</v>
      </c>
      <c r="B333" s="356">
        <f>'2A Typical MK Straf'!C333</f>
        <v>0</v>
      </c>
      <c r="C333" s="356" t="str">
        <f>'2A Typical MK Straf'!E333</f>
        <v>component 329</v>
      </c>
      <c r="D333" s="449">
        <f>'2A Typical MK Straf'!K333</f>
        <v>0</v>
      </c>
      <c r="E333" s="361"/>
      <c r="F333" s="408"/>
      <c r="G333" s="408"/>
      <c r="H333" s="408"/>
      <c r="I333" s="408"/>
      <c r="J333" s="408"/>
      <c r="K333" s="408"/>
      <c r="L333" s="408"/>
      <c r="M333" s="408"/>
      <c r="N333" s="408"/>
      <c r="O333" s="408"/>
      <c r="Q333" s="357">
        <f t="shared" si="51"/>
        <v>0</v>
      </c>
      <c r="R333" s="357">
        <f t="shared" si="52"/>
        <v>0</v>
      </c>
      <c r="S333" s="357">
        <f t="shared" si="53"/>
        <v>0</v>
      </c>
      <c r="T333" s="357">
        <f t="shared" si="54"/>
        <v>0</v>
      </c>
      <c r="U333" s="357">
        <f t="shared" si="55"/>
        <v>0</v>
      </c>
      <c r="V333" s="357">
        <f t="shared" si="56"/>
        <v>0</v>
      </c>
      <c r="W333" s="357">
        <f t="shared" si="57"/>
        <v>0</v>
      </c>
      <c r="X333" s="357">
        <f t="shared" si="58"/>
        <v>0</v>
      </c>
      <c r="Y333" s="357">
        <f t="shared" si="59"/>
        <v>0</v>
      </c>
      <c r="Z333" s="357">
        <f t="shared" si="60"/>
        <v>0</v>
      </c>
    </row>
    <row r="334" spans="1:26" ht="14.5" x14ac:dyDescent="0.35">
      <c r="A334" s="356">
        <f>'2A Typical MK Straf'!B334</f>
        <v>0</v>
      </c>
      <c r="B334" s="356">
        <f>'2A Typical MK Straf'!C334</f>
        <v>0</v>
      </c>
      <c r="C334" s="356" t="str">
        <f>'2A Typical MK Straf'!E334</f>
        <v>component 330</v>
      </c>
      <c r="D334" s="449">
        <f>'2A Typical MK Straf'!K334</f>
        <v>0</v>
      </c>
      <c r="E334" s="361"/>
      <c r="F334" s="408"/>
      <c r="G334" s="408"/>
      <c r="H334" s="408"/>
      <c r="I334" s="408"/>
      <c r="J334" s="408"/>
      <c r="K334" s="408"/>
      <c r="L334" s="408"/>
      <c r="M334" s="408"/>
      <c r="N334" s="408"/>
      <c r="O334" s="408"/>
      <c r="Q334" s="357">
        <f t="shared" si="51"/>
        <v>0</v>
      </c>
      <c r="R334" s="357">
        <f t="shared" si="52"/>
        <v>0</v>
      </c>
      <c r="S334" s="357">
        <f t="shared" si="53"/>
        <v>0</v>
      </c>
      <c r="T334" s="357">
        <f t="shared" si="54"/>
        <v>0</v>
      </c>
      <c r="U334" s="357">
        <f t="shared" si="55"/>
        <v>0</v>
      </c>
      <c r="V334" s="357">
        <f t="shared" si="56"/>
        <v>0</v>
      </c>
      <c r="W334" s="357">
        <f t="shared" si="57"/>
        <v>0</v>
      </c>
      <c r="X334" s="357">
        <f t="shared" si="58"/>
        <v>0</v>
      </c>
      <c r="Y334" s="357">
        <f t="shared" si="59"/>
        <v>0</v>
      </c>
      <c r="Z334" s="357">
        <f t="shared" si="60"/>
        <v>0</v>
      </c>
    </row>
    <row r="335" spans="1:26" ht="14.5" x14ac:dyDescent="0.35">
      <c r="A335" s="356">
        <f>'2A Typical MK Straf'!B335</f>
        <v>0</v>
      </c>
      <c r="B335" s="356">
        <f>'2A Typical MK Straf'!C335</f>
        <v>0</v>
      </c>
      <c r="C335" s="356" t="str">
        <f>'2A Typical MK Straf'!E335</f>
        <v>component 331</v>
      </c>
      <c r="D335" s="449">
        <f>'2A Typical MK Straf'!K335</f>
        <v>0</v>
      </c>
      <c r="E335" s="361"/>
      <c r="F335" s="408"/>
      <c r="G335" s="408"/>
      <c r="H335" s="408"/>
      <c r="I335" s="408"/>
      <c r="J335" s="408"/>
      <c r="K335" s="408"/>
      <c r="L335" s="408"/>
      <c r="M335" s="408"/>
      <c r="N335" s="408"/>
      <c r="O335" s="408"/>
      <c r="Q335" s="357">
        <f t="shared" si="51"/>
        <v>0</v>
      </c>
      <c r="R335" s="357">
        <f t="shared" si="52"/>
        <v>0</v>
      </c>
      <c r="S335" s="357">
        <f t="shared" si="53"/>
        <v>0</v>
      </c>
      <c r="T335" s="357">
        <f t="shared" si="54"/>
        <v>0</v>
      </c>
      <c r="U335" s="357">
        <f t="shared" si="55"/>
        <v>0</v>
      </c>
      <c r="V335" s="357">
        <f t="shared" si="56"/>
        <v>0</v>
      </c>
      <c r="W335" s="357">
        <f t="shared" si="57"/>
        <v>0</v>
      </c>
      <c r="X335" s="357">
        <f t="shared" si="58"/>
        <v>0</v>
      </c>
      <c r="Y335" s="357">
        <f t="shared" si="59"/>
        <v>0</v>
      </c>
      <c r="Z335" s="357">
        <f t="shared" si="60"/>
        <v>0</v>
      </c>
    </row>
    <row r="336" spans="1:26" ht="14.5" x14ac:dyDescent="0.35">
      <c r="A336" s="356">
        <f>'2A Typical MK Straf'!B336</f>
        <v>0</v>
      </c>
      <c r="B336" s="356">
        <f>'2A Typical MK Straf'!C336</f>
        <v>0</v>
      </c>
      <c r="C336" s="356" t="str">
        <f>'2A Typical MK Straf'!E336</f>
        <v>component 332</v>
      </c>
      <c r="D336" s="449">
        <f>'2A Typical MK Straf'!K336</f>
        <v>0</v>
      </c>
      <c r="E336" s="361"/>
      <c r="F336" s="408"/>
      <c r="G336" s="408"/>
      <c r="H336" s="408"/>
      <c r="I336" s="408"/>
      <c r="J336" s="408"/>
      <c r="K336" s="408"/>
      <c r="L336" s="408"/>
      <c r="M336" s="408"/>
      <c r="N336" s="408"/>
      <c r="O336" s="408"/>
      <c r="Q336" s="357">
        <f t="shared" si="51"/>
        <v>0</v>
      </c>
      <c r="R336" s="357">
        <f t="shared" si="52"/>
        <v>0</v>
      </c>
      <c r="S336" s="357">
        <f t="shared" si="53"/>
        <v>0</v>
      </c>
      <c r="T336" s="357">
        <f t="shared" si="54"/>
        <v>0</v>
      </c>
      <c r="U336" s="357">
        <f t="shared" si="55"/>
        <v>0</v>
      </c>
      <c r="V336" s="357">
        <f t="shared" si="56"/>
        <v>0</v>
      </c>
      <c r="W336" s="357">
        <f t="shared" si="57"/>
        <v>0</v>
      </c>
      <c r="X336" s="357">
        <f t="shared" si="58"/>
        <v>0</v>
      </c>
      <c r="Y336" s="357">
        <f t="shared" si="59"/>
        <v>0</v>
      </c>
      <c r="Z336" s="357">
        <f t="shared" si="60"/>
        <v>0</v>
      </c>
    </row>
    <row r="337" spans="1:26" ht="14.5" x14ac:dyDescent="0.35">
      <c r="A337" s="356">
        <f>'2A Typical MK Straf'!B337</f>
        <v>0</v>
      </c>
      <c r="B337" s="356">
        <f>'2A Typical MK Straf'!C337</f>
        <v>0</v>
      </c>
      <c r="C337" s="356" t="str">
        <f>'2A Typical MK Straf'!E337</f>
        <v>component 333</v>
      </c>
      <c r="D337" s="449">
        <f>'2A Typical MK Straf'!K337</f>
        <v>0</v>
      </c>
      <c r="E337" s="361"/>
      <c r="F337" s="408"/>
      <c r="G337" s="408"/>
      <c r="H337" s="408"/>
      <c r="I337" s="408"/>
      <c r="J337" s="408"/>
      <c r="K337" s="408"/>
      <c r="L337" s="408"/>
      <c r="M337" s="408"/>
      <c r="N337" s="408"/>
      <c r="O337" s="408"/>
      <c r="Q337" s="357">
        <f t="shared" si="51"/>
        <v>0</v>
      </c>
      <c r="R337" s="357">
        <f t="shared" si="52"/>
        <v>0</v>
      </c>
      <c r="S337" s="357">
        <f t="shared" si="53"/>
        <v>0</v>
      </c>
      <c r="T337" s="357">
        <f t="shared" si="54"/>
        <v>0</v>
      </c>
      <c r="U337" s="357">
        <f t="shared" si="55"/>
        <v>0</v>
      </c>
      <c r="V337" s="357">
        <f t="shared" si="56"/>
        <v>0</v>
      </c>
      <c r="W337" s="357">
        <f t="shared" si="57"/>
        <v>0</v>
      </c>
      <c r="X337" s="357">
        <f t="shared" si="58"/>
        <v>0</v>
      </c>
      <c r="Y337" s="357">
        <f t="shared" si="59"/>
        <v>0</v>
      </c>
      <c r="Z337" s="357">
        <f t="shared" si="60"/>
        <v>0</v>
      </c>
    </row>
    <row r="338" spans="1:26" ht="14.5" x14ac:dyDescent="0.35">
      <c r="A338" s="356">
        <f>'2A Typical MK Straf'!B338</f>
        <v>0</v>
      </c>
      <c r="B338" s="356">
        <f>'2A Typical MK Straf'!C338</f>
        <v>0</v>
      </c>
      <c r="C338" s="356" t="str">
        <f>'2A Typical MK Straf'!E338</f>
        <v>component 334</v>
      </c>
      <c r="D338" s="449">
        <f>'2A Typical MK Straf'!K338</f>
        <v>0</v>
      </c>
      <c r="E338" s="361"/>
      <c r="F338" s="408"/>
      <c r="G338" s="408"/>
      <c r="H338" s="408"/>
      <c r="I338" s="408"/>
      <c r="J338" s="408"/>
      <c r="K338" s="408"/>
      <c r="L338" s="408"/>
      <c r="M338" s="408"/>
      <c r="N338" s="408"/>
      <c r="O338" s="408"/>
      <c r="Q338" s="357">
        <f t="shared" si="51"/>
        <v>0</v>
      </c>
      <c r="R338" s="357">
        <f t="shared" si="52"/>
        <v>0</v>
      </c>
      <c r="S338" s="357">
        <f t="shared" si="53"/>
        <v>0</v>
      </c>
      <c r="T338" s="357">
        <f t="shared" si="54"/>
        <v>0</v>
      </c>
      <c r="U338" s="357">
        <f t="shared" si="55"/>
        <v>0</v>
      </c>
      <c r="V338" s="357">
        <f t="shared" si="56"/>
        <v>0</v>
      </c>
      <c r="W338" s="357">
        <f t="shared" si="57"/>
        <v>0</v>
      </c>
      <c r="X338" s="357">
        <f t="shared" si="58"/>
        <v>0</v>
      </c>
      <c r="Y338" s="357">
        <f t="shared" si="59"/>
        <v>0</v>
      </c>
      <c r="Z338" s="357">
        <f t="shared" si="60"/>
        <v>0</v>
      </c>
    </row>
    <row r="339" spans="1:26" ht="14.5" x14ac:dyDescent="0.35">
      <c r="A339" s="356">
        <f>'2A Typical MK Straf'!B339</f>
        <v>0</v>
      </c>
      <c r="B339" s="356">
        <f>'2A Typical MK Straf'!C339</f>
        <v>0</v>
      </c>
      <c r="C339" s="356" t="str">
        <f>'2A Typical MK Straf'!E339</f>
        <v>component 335</v>
      </c>
      <c r="D339" s="449">
        <f>'2A Typical MK Straf'!K339</f>
        <v>0</v>
      </c>
      <c r="E339" s="361"/>
      <c r="F339" s="408"/>
      <c r="G339" s="408"/>
      <c r="H339" s="408"/>
      <c r="I339" s="408"/>
      <c r="J339" s="408"/>
      <c r="K339" s="408"/>
      <c r="L339" s="408"/>
      <c r="M339" s="408"/>
      <c r="N339" s="408"/>
      <c r="O339" s="408"/>
      <c r="Q339" s="357">
        <f t="shared" si="51"/>
        <v>0</v>
      </c>
      <c r="R339" s="357">
        <f t="shared" si="52"/>
        <v>0</v>
      </c>
      <c r="S339" s="357">
        <f t="shared" si="53"/>
        <v>0</v>
      </c>
      <c r="T339" s="357">
        <f t="shared" si="54"/>
        <v>0</v>
      </c>
      <c r="U339" s="357">
        <f t="shared" si="55"/>
        <v>0</v>
      </c>
      <c r="V339" s="357">
        <f t="shared" si="56"/>
        <v>0</v>
      </c>
      <c r="W339" s="357">
        <f t="shared" si="57"/>
        <v>0</v>
      </c>
      <c r="X339" s="357">
        <f t="shared" si="58"/>
        <v>0</v>
      </c>
      <c r="Y339" s="357">
        <f t="shared" si="59"/>
        <v>0</v>
      </c>
      <c r="Z339" s="357">
        <f t="shared" si="60"/>
        <v>0</v>
      </c>
    </row>
    <row r="340" spans="1:26" ht="14.5" x14ac:dyDescent="0.35">
      <c r="A340" s="356">
        <f>'2A Typical MK Straf'!B340</f>
        <v>0</v>
      </c>
      <c r="B340" s="356">
        <f>'2A Typical MK Straf'!C340</f>
        <v>0</v>
      </c>
      <c r="C340" s="356" t="str">
        <f>'2A Typical MK Straf'!E340</f>
        <v>component 336</v>
      </c>
      <c r="D340" s="449">
        <f>'2A Typical MK Straf'!K340</f>
        <v>0</v>
      </c>
      <c r="E340" s="361"/>
      <c r="F340" s="408"/>
      <c r="G340" s="408"/>
      <c r="H340" s="408"/>
      <c r="I340" s="408"/>
      <c r="J340" s="408"/>
      <c r="K340" s="408"/>
      <c r="L340" s="408"/>
      <c r="M340" s="408"/>
      <c r="N340" s="408"/>
      <c r="O340" s="408"/>
      <c r="Q340" s="357">
        <f t="shared" si="51"/>
        <v>0</v>
      </c>
      <c r="R340" s="357">
        <f t="shared" si="52"/>
        <v>0</v>
      </c>
      <c r="S340" s="357">
        <f t="shared" si="53"/>
        <v>0</v>
      </c>
      <c r="T340" s="357">
        <f t="shared" si="54"/>
        <v>0</v>
      </c>
      <c r="U340" s="357">
        <f t="shared" si="55"/>
        <v>0</v>
      </c>
      <c r="V340" s="357">
        <f t="shared" si="56"/>
        <v>0</v>
      </c>
      <c r="W340" s="357">
        <f t="shared" si="57"/>
        <v>0</v>
      </c>
      <c r="X340" s="357">
        <f t="shared" si="58"/>
        <v>0</v>
      </c>
      <c r="Y340" s="357">
        <f t="shared" si="59"/>
        <v>0</v>
      </c>
      <c r="Z340" s="357">
        <f t="shared" si="60"/>
        <v>0</v>
      </c>
    </row>
    <row r="341" spans="1:26" ht="14.5" x14ac:dyDescent="0.35">
      <c r="A341" s="356">
        <f>'2A Typical MK Straf'!B341</f>
        <v>0</v>
      </c>
      <c r="B341" s="356">
        <f>'2A Typical MK Straf'!C341</f>
        <v>0</v>
      </c>
      <c r="C341" s="356" t="str">
        <f>'2A Typical MK Straf'!E341</f>
        <v>component 337</v>
      </c>
      <c r="D341" s="449">
        <f>'2A Typical MK Straf'!K341</f>
        <v>0</v>
      </c>
      <c r="E341" s="361"/>
      <c r="F341" s="408"/>
      <c r="G341" s="408"/>
      <c r="H341" s="408"/>
      <c r="I341" s="408"/>
      <c r="J341" s="408"/>
      <c r="K341" s="408"/>
      <c r="L341" s="408"/>
      <c r="M341" s="408"/>
      <c r="N341" s="408"/>
      <c r="O341" s="408"/>
      <c r="Q341" s="357">
        <f t="shared" si="51"/>
        <v>0</v>
      </c>
      <c r="R341" s="357">
        <f t="shared" si="52"/>
        <v>0</v>
      </c>
      <c r="S341" s="357">
        <f t="shared" si="53"/>
        <v>0</v>
      </c>
      <c r="T341" s="357">
        <f t="shared" si="54"/>
        <v>0</v>
      </c>
      <c r="U341" s="357">
        <f t="shared" si="55"/>
        <v>0</v>
      </c>
      <c r="V341" s="357">
        <f t="shared" si="56"/>
        <v>0</v>
      </c>
      <c r="W341" s="357">
        <f t="shared" si="57"/>
        <v>0</v>
      </c>
      <c r="X341" s="357">
        <f t="shared" si="58"/>
        <v>0</v>
      </c>
      <c r="Y341" s="357">
        <f t="shared" si="59"/>
        <v>0</v>
      </c>
      <c r="Z341" s="357">
        <f t="shared" si="60"/>
        <v>0</v>
      </c>
    </row>
    <row r="342" spans="1:26" ht="14.5" x14ac:dyDescent="0.35">
      <c r="A342" s="356">
        <f>'2A Typical MK Straf'!B342</f>
        <v>0</v>
      </c>
      <c r="B342" s="356">
        <f>'2A Typical MK Straf'!C342</f>
        <v>0</v>
      </c>
      <c r="C342" s="356" t="str">
        <f>'2A Typical MK Straf'!E342</f>
        <v>component 338</v>
      </c>
      <c r="D342" s="449">
        <f>'2A Typical MK Straf'!K342</f>
        <v>0</v>
      </c>
      <c r="E342" s="361"/>
      <c r="F342" s="408"/>
      <c r="G342" s="408"/>
      <c r="H342" s="408"/>
      <c r="I342" s="408"/>
      <c r="J342" s="408"/>
      <c r="K342" s="408"/>
      <c r="L342" s="408"/>
      <c r="M342" s="408"/>
      <c r="N342" s="408"/>
      <c r="O342" s="408"/>
      <c r="Q342" s="357">
        <f t="shared" si="51"/>
        <v>0</v>
      </c>
      <c r="R342" s="357">
        <f t="shared" si="52"/>
        <v>0</v>
      </c>
      <c r="S342" s="357">
        <f t="shared" si="53"/>
        <v>0</v>
      </c>
      <c r="T342" s="357">
        <f t="shared" si="54"/>
        <v>0</v>
      </c>
      <c r="U342" s="357">
        <f t="shared" si="55"/>
        <v>0</v>
      </c>
      <c r="V342" s="357">
        <f t="shared" si="56"/>
        <v>0</v>
      </c>
      <c r="W342" s="357">
        <f t="shared" si="57"/>
        <v>0</v>
      </c>
      <c r="X342" s="357">
        <f t="shared" si="58"/>
        <v>0</v>
      </c>
      <c r="Y342" s="357">
        <f t="shared" si="59"/>
        <v>0</v>
      </c>
      <c r="Z342" s="357">
        <f t="shared" si="60"/>
        <v>0</v>
      </c>
    </row>
    <row r="343" spans="1:26" ht="14.5" x14ac:dyDescent="0.35">
      <c r="A343" s="356">
        <f>'2A Typical MK Straf'!B343</f>
        <v>0</v>
      </c>
      <c r="B343" s="356">
        <f>'2A Typical MK Straf'!C343</f>
        <v>0</v>
      </c>
      <c r="C343" s="356" t="str">
        <f>'2A Typical MK Straf'!E343</f>
        <v>component 339</v>
      </c>
      <c r="D343" s="449">
        <f>'2A Typical MK Straf'!K343</f>
        <v>0</v>
      </c>
      <c r="E343" s="361"/>
      <c r="F343" s="408"/>
      <c r="G343" s="408"/>
      <c r="H343" s="408"/>
      <c r="I343" s="408"/>
      <c r="J343" s="408"/>
      <c r="K343" s="408"/>
      <c r="L343" s="408"/>
      <c r="M343" s="408"/>
      <c r="N343" s="408"/>
      <c r="O343" s="408"/>
      <c r="Q343" s="357">
        <f t="shared" si="51"/>
        <v>0</v>
      </c>
      <c r="R343" s="357">
        <f t="shared" si="52"/>
        <v>0</v>
      </c>
      <c r="S343" s="357">
        <f t="shared" si="53"/>
        <v>0</v>
      </c>
      <c r="T343" s="357">
        <f t="shared" si="54"/>
        <v>0</v>
      </c>
      <c r="U343" s="357">
        <f t="shared" si="55"/>
        <v>0</v>
      </c>
      <c r="V343" s="357">
        <f t="shared" si="56"/>
        <v>0</v>
      </c>
      <c r="W343" s="357">
        <f t="shared" si="57"/>
        <v>0</v>
      </c>
      <c r="X343" s="357">
        <f t="shared" si="58"/>
        <v>0</v>
      </c>
      <c r="Y343" s="357">
        <f t="shared" si="59"/>
        <v>0</v>
      </c>
      <c r="Z343" s="357">
        <f t="shared" si="60"/>
        <v>0</v>
      </c>
    </row>
    <row r="344" spans="1:26" ht="14.5" x14ac:dyDescent="0.35">
      <c r="A344" s="356">
        <f>'2A Typical MK Straf'!B344</f>
        <v>0</v>
      </c>
      <c r="B344" s="356">
        <f>'2A Typical MK Straf'!C344</f>
        <v>0</v>
      </c>
      <c r="C344" s="356" t="str">
        <f>'2A Typical MK Straf'!E344</f>
        <v>component 340</v>
      </c>
      <c r="D344" s="449">
        <f>'2A Typical MK Straf'!K344</f>
        <v>0</v>
      </c>
      <c r="E344" s="361"/>
      <c r="F344" s="408"/>
      <c r="G344" s="408"/>
      <c r="H344" s="408"/>
      <c r="I344" s="408"/>
      <c r="J344" s="408"/>
      <c r="K344" s="408"/>
      <c r="L344" s="408"/>
      <c r="M344" s="408"/>
      <c r="N344" s="408"/>
      <c r="O344" s="408"/>
      <c r="Q344" s="357">
        <f t="shared" si="51"/>
        <v>0</v>
      </c>
      <c r="R344" s="357">
        <f t="shared" si="52"/>
        <v>0</v>
      </c>
      <c r="S344" s="357">
        <f t="shared" si="53"/>
        <v>0</v>
      </c>
      <c r="T344" s="357">
        <f t="shared" si="54"/>
        <v>0</v>
      </c>
      <c r="U344" s="357">
        <f t="shared" si="55"/>
        <v>0</v>
      </c>
      <c r="V344" s="357">
        <f t="shared" si="56"/>
        <v>0</v>
      </c>
      <c r="W344" s="357">
        <f t="shared" si="57"/>
        <v>0</v>
      </c>
      <c r="X344" s="357">
        <f t="shared" si="58"/>
        <v>0</v>
      </c>
      <c r="Y344" s="357">
        <f t="shared" si="59"/>
        <v>0</v>
      </c>
      <c r="Z344" s="357">
        <f t="shared" si="60"/>
        <v>0</v>
      </c>
    </row>
    <row r="345" spans="1:26" ht="14.5" x14ac:dyDescent="0.35">
      <c r="A345" s="356">
        <f>'2A Typical MK Straf'!B345</f>
        <v>0</v>
      </c>
      <c r="B345" s="356">
        <f>'2A Typical MK Straf'!C345</f>
        <v>0</v>
      </c>
      <c r="C345" s="356" t="str">
        <f>'2A Typical MK Straf'!E345</f>
        <v>component 341</v>
      </c>
      <c r="D345" s="449">
        <f>'2A Typical MK Straf'!K345</f>
        <v>0</v>
      </c>
      <c r="E345" s="361"/>
      <c r="F345" s="408"/>
      <c r="G345" s="408"/>
      <c r="H345" s="408"/>
      <c r="I345" s="408"/>
      <c r="J345" s="408"/>
      <c r="K345" s="408"/>
      <c r="L345" s="408"/>
      <c r="M345" s="408"/>
      <c r="N345" s="408"/>
      <c r="O345" s="408"/>
      <c r="Q345" s="357">
        <f t="shared" si="51"/>
        <v>0</v>
      </c>
      <c r="R345" s="357">
        <f t="shared" si="52"/>
        <v>0</v>
      </c>
      <c r="S345" s="357">
        <f t="shared" si="53"/>
        <v>0</v>
      </c>
      <c r="T345" s="357">
        <f t="shared" si="54"/>
        <v>0</v>
      </c>
      <c r="U345" s="357">
        <f t="shared" si="55"/>
        <v>0</v>
      </c>
      <c r="V345" s="357">
        <f t="shared" si="56"/>
        <v>0</v>
      </c>
      <c r="W345" s="357">
        <f t="shared" si="57"/>
        <v>0</v>
      </c>
      <c r="X345" s="357">
        <f t="shared" si="58"/>
        <v>0</v>
      </c>
      <c r="Y345" s="357">
        <f t="shared" si="59"/>
        <v>0</v>
      </c>
      <c r="Z345" s="357">
        <f t="shared" si="60"/>
        <v>0</v>
      </c>
    </row>
    <row r="346" spans="1:26" ht="14.5" x14ac:dyDescent="0.35">
      <c r="A346" s="356">
        <f>'2A Typical MK Straf'!B346</f>
        <v>0</v>
      </c>
      <c r="B346" s="356">
        <f>'2A Typical MK Straf'!C346</f>
        <v>0</v>
      </c>
      <c r="C346" s="356" t="str">
        <f>'2A Typical MK Straf'!E346</f>
        <v>component 342</v>
      </c>
      <c r="D346" s="449">
        <f>'2A Typical MK Straf'!K346</f>
        <v>0</v>
      </c>
      <c r="E346" s="361"/>
      <c r="F346" s="408"/>
      <c r="G346" s="408"/>
      <c r="H346" s="408"/>
      <c r="I346" s="408"/>
      <c r="J346" s="408"/>
      <c r="K346" s="408"/>
      <c r="L346" s="408"/>
      <c r="M346" s="408"/>
      <c r="N346" s="408"/>
      <c r="O346" s="408"/>
      <c r="Q346" s="357">
        <f t="shared" si="51"/>
        <v>0</v>
      </c>
      <c r="R346" s="357">
        <f t="shared" si="52"/>
        <v>0</v>
      </c>
      <c r="S346" s="357">
        <f t="shared" si="53"/>
        <v>0</v>
      </c>
      <c r="T346" s="357">
        <f t="shared" si="54"/>
        <v>0</v>
      </c>
      <c r="U346" s="357">
        <f t="shared" si="55"/>
        <v>0</v>
      </c>
      <c r="V346" s="357">
        <f t="shared" si="56"/>
        <v>0</v>
      </c>
      <c r="W346" s="357">
        <f t="shared" si="57"/>
        <v>0</v>
      </c>
      <c r="X346" s="357">
        <f t="shared" si="58"/>
        <v>0</v>
      </c>
      <c r="Y346" s="357">
        <f t="shared" si="59"/>
        <v>0</v>
      </c>
      <c r="Z346" s="357">
        <f t="shared" si="60"/>
        <v>0</v>
      </c>
    </row>
    <row r="347" spans="1:26" ht="14.5" x14ac:dyDescent="0.35">
      <c r="A347" s="356">
        <f>'2A Typical MK Straf'!B347</f>
        <v>0</v>
      </c>
      <c r="B347" s="356">
        <f>'2A Typical MK Straf'!C347</f>
        <v>0</v>
      </c>
      <c r="C347" s="356" t="str">
        <f>'2A Typical MK Straf'!E347</f>
        <v>component 343</v>
      </c>
      <c r="D347" s="449">
        <f>'2A Typical MK Straf'!K347</f>
        <v>0</v>
      </c>
      <c r="E347" s="361"/>
      <c r="F347" s="408"/>
      <c r="G347" s="408"/>
      <c r="H347" s="408"/>
      <c r="I347" s="408"/>
      <c r="J347" s="408"/>
      <c r="K347" s="408"/>
      <c r="L347" s="408"/>
      <c r="M347" s="408"/>
      <c r="N347" s="408"/>
      <c r="O347" s="408"/>
      <c r="Q347" s="357">
        <f t="shared" si="51"/>
        <v>0</v>
      </c>
      <c r="R347" s="357">
        <f t="shared" si="52"/>
        <v>0</v>
      </c>
      <c r="S347" s="357">
        <f t="shared" si="53"/>
        <v>0</v>
      </c>
      <c r="T347" s="357">
        <f t="shared" si="54"/>
        <v>0</v>
      </c>
      <c r="U347" s="357">
        <f t="shared" si="55"/>
        <v>0</v>
      </c>
      <c r="V347" s="357">
        <f t="shared" si="56"/>
        <v>0</v>
      </c>
      <c r="W347" s="357">
        <f t="shared" si="57"/>
        <v>0</v>
      </c>
      <c r="X347" s="357">
        <f t="shared" si="58"/>
        <v>0</v>
      </c>
      <c r="Y347" s="357">
        <f t="shared" si="59"/>
        <v>0</v>
      </c>
      <c r="Z347" s="357">
        <f t="shared" si="60"/>
        <v>0</v>
      </c>
    </row>
    <row r="348" spans="1:26" ht="14.5" x14ac:dyDescent="0.35">
      <c r="A348" s="356">
        <f>'2A Typical MK Straf'!B348</f>
        <v>0</v>
      </c>
      <c r="B348" s="356">
        <f>'2A Typical MK Straf'!C348</f>
        <v>0</v>
      </c>
      <c r="C348" s="356" t="str">
        <f>'2A Typical MK Straf'!E348</f>
        <v>component 344</v>
      </c>
      <c r="D348" s="449">
        <f>'2A Typical MK Straf'!K348</f>
        <v>0</v>
      </c>
      <c r="E348" s="361"/>
      <c r="F348" s="408"/>
      <c r="G348" s="408"/>
      <c r="H348" s="408"/>
      <c r="I348" s="408"/>
      <c r="J348" s="408"/>
      <c r="K348" s="408"/>
      <c r="L348" s="408"/>
      <c r="M348" s="408"/>
      <c r="N348" s="408"/>
      <c r="O348" s="408"/>
      <c r="Q348" s="357">
        <f t="shared" si="51"/>
        <v>0</v>
      </c>
      <c r="R348" s="357">
        <f t="shared" si="52"/>
        <v>0</v>
      </c>
      <c r="S348" s="357">
        <f t="shared" si="53"/>
        <v>0</v>
      </c>
      <c r="T348" s="357">
        <f t="shared" si="54"/>
        <v>0</v>
      </c>
      <c r="U348" s="357">
        <f t="shared" si="55"/>
        <v>0</v>
      </c>
      <c r="V348" s="357">
        <f t="shared" si="56"/>
        <v>0</v>
      </c>
      <c r="W348" s="357">
        <f t="shared" si="57"/>
        <v>0</v>
      </c>
      <c r="X348" s="357">
        <f t="shared" si="58"/>
        <v>0</v>
      </c>
      <c r="Y348" s="357">
        <f t="shared" si="59"/>
        <v>0</v>
      </c>
      <c r="Z348" s="357">
        <f t="shared" si="60"/>
        <v>0</v>
      </c>
    </row>
    <row r="349" spans="1:26" ht="14.5" x14ac:dyDescent="0.35">
      <c r="A349" s="356">
        <f>'2A Typical MK Straf'!B349</f>
        <v>0</v>
      </c>
      <c r="B349" s="356">
        <f>'2A Typical MK Straf'!C349</f>
        <v>0</v>
      </c>
      <c r="C349" s="356" t="str">
        <f>'2A Typical MK Straf'!E349</f>
        <v>component 345</v>
      </c>
      <c r="D349" s="449">
        <f>'2A Typical MK Straf'!K349</f>
        <v>0</v>
      </c>
      <c r="E349" s="361"/>
      <c r="F349" s="408"/>
      <c r="G349" s="408"/>
      <c r="H349" s="408"/>
      <c r="I349" s="408"/>
      <c r="J349" s="408"/>
      <c r="K349" s="408"/>
      <c r="L349" s="408"/>
      <c r="M349" s="408"/>
      <c r="N349" s="408"/>
      <c r="O349" s="408"/>
      <c r="Q349" s="357">
        <f t="shared" si="51"/>
        <v>0</v>
      </c>
      <c r="R349" s="357">
        <f t="shared" si="52"/>
        <v>0</v>
      </c>
      <c r="S349" s="357">
        <f t="shared" si="53"/>
        <v>0</v>
      </c>
      <c r="T349" s="357">
        <f t="shared" si="54"/>
        <v>0</v>
      </c>
      <c r="U349" s="357">
        <f t="shared" si="55"/>
        <v>0</v>
      </c>
      <c r="V349" s="357">
        <f t="shared" si="56"/>
        <v>0</v>
      </c>
      <c r="W349" s="357">
        <f t="shared" si="57"/>
        <v>0</v>
      </c>
      <c r="X349" s="357">
        <f t="shared" si="58"/>
        <v>0</v>
      </c>
      <c r="Y349" s="357">
        <f t="shared" si="59"/>
        <v>0</v>
      </c>
      <c r="Z349" s="357">
        <f t="shared" si="60"/>
        <v>0</v>
      </c>
    </row>
    <row r="350" spans="1:26" ht="14.5" x14ac:dyDescent="0.35">
      <c r="A350" s="356">
        <f>'2A Typical MK Straf'!B350</f>
        <v>0</v>
      </c>
      <c r="B350" s="356">
        <f>'2A Typical MK Straf'!C350</f>
        <v>0</v>
      </c>
      <c r="C350" s="356" t="str">
        <f>'2A Typical MK Straf'!E350</f>
        <v>component 346</v>
      </c>
      <c r="D350" s="449">
        <f>'2A Typical MK Straf'!K350</f>
        <v>0</v>
      </c>
      <c r="E350" s="361"/>
      <c r="F350" s="408"/>
      <c r="G350" s="408"/>
      <c r="H350" s="408"/>
      <c r="I350" s="408"/>
      <c r="J350" s="408"/>
      <c r="K350" s="408"/>
      <c r="L350" s="408"/>
      <c r="M350" s="408"/>
      <c r="N350" s="408"/>
      <c r="O350" s="408"/>
      <c r="Q350" s="357">
        <f t="shared" si="51"/>
        <v>0</v>
      </c>
      <c r="R350" s="357">
        <f t="shared" si="52"/>
        <v>0</v>
      </c>
      <c r="S350" s="357">
        <f t="shared" si="53"/>
        <v>0</v>
      </c>
      <c r="T350" s="357">
        <f t="shared" si="54"/>
        <v>0</v>
      </c>
      <c r="U350" s="357">
        <f t="shared" si="55"/>
        <v>0</v>
      </c>
      <c r="V350" s="357">
        <f t="shared" si="56"/>
        <v>0</v>
      </c>
      <c r="W350" s="357">
        <f t="shared" si="57"/>
        <v>0</v>
      </c>
      <c r="X350" s="357">
        <f t="shared" si="58"/>
        <v>0</v>
      </c>
      <c r="Y350" s="357">
        <f t="shared" si="59"/>
        <v>0</v>
      </c>
      <c r="Z350" s="357">
        <f t="shared" si="60"/>
        <v>0</v>
      </c>
    </row>
    <row r="351" spans="1:26" ht="14.5" x14ac:dyDescent="0.35">
      <c r="A351" s="356">
        <f>'2A Typical MK Straf'!B351</f>
        <v>0</v>
      </c>
      <c r="B351" s="356">
        <f>'2A Typical MK Straf'!C351</f>
        <v>0</v>
      </c>
      <c r="C351" s="356" t="str">
        <f>'2A Typical MK Straf'!E351</f>
        <v>component 347</v>
      </c>
      <c r="D351" s="449">
        <f>'2A Typical MK Straf'!K351</f>
        <v>0</v>
      </c>
      <c r="E351" s="361"/>
      <c r="F351" s="408"/>
      <c r="G351" s="408"/>
      <c r="H351" s="408"/>
      <c r="I351" s="408"/>
      <c r="J351" s="408"/>
      <c r="K351" s="408"/>
      <c r="L351" s="408"/>
      <c r="M351" s="408"/>
      <c r="N351" s="408"/>
      <c r="O351" s="408"/>
      <c r="Q351" s="357">
        <f t="shared" si="51"/>
        <v>0</v>
      </c>
      <c r="R351" s="357">
        <f t="shared" si="52"/>
        <v>0</v>
      </c>
      <c r="S351" s="357">
        <f t="shared" si="53"/>
        <v>0</v>
      </c>
      <c r="T351" s="357">
        <f t="shared" si="54"/>
        <v>0</v>
      </c>
      <c r="U351" s="357">
        <f t="shared" si="55"/>
        <v>0</v>
      </c>
      <c r="V351" s="357">
        <f t="shared" si="56"/>
        <v>0</v>
      </c>
      <c r="W351" s="357">
        <f t="shared" si="57"/>
        <v>0</v>
      </c>
      <c r="X351" s="357">
        <f t="shared" si="58"/>
        <v>0</v>
      </c>
      <c r="Y351" s="357">
        <f t="shared" si="59"/>
        <v>0</v>
      </c>
      <c r="Z351" s="357">
        <f t="shared" si="60"/>
        <v>0</v>
      </c>
    </row>
    <row r="352" spans="1:26" ht="14.5" x14ac:dyDescent="0.35">
      <c r="A352" s="356">
        <f>'2A Typical MK Straf'!B352</f>
        <v>0</v>
      </c>
      <c r="B352" s="356">
        <f>'2A Typical MK Straf'!C352</f>
        <v>0</v>
      </c>
      <c r="C352" s="356" t="str">
        <f>'2A Typical MK Straf'!E352</f>
        <v>component 348</v>
      </c>
      <c r="D352" s="449">
        <f>'2A Typical MK Straf'!K352</f>
        <v>0</v>
      </c>
      <c r="E352" s="361"/>
      <c r="F352" s="408"/>
      <c r="G352" s="408"/>
      <c r="H352" s="408"/>
      <c r="I352" s="408"/>
      <c r="J352" s="408"/>
      <c r="K352" s="408"/>
      <c r="L352" s="408"/>
      <c r="M352" s="408"/>
      <c r="N352" s="408"/>
      <c r="O352" s="408"/>
      <c r="Q352" s="357">
        <f t="shared" si="51"/>
        <v>0</v>
      </c>
      <c r="R352" s="357">
        <f t="shared" si="52"/>
        <v>0</v>
      </c>
      <c r="S352" s="357">
        <f t="shared" si="53"/>
        <v>0</v>
      </c>
      <c r="T352" s="357">
        <f t="shared" si="54"/>
        <v>0</v>
      </c>
      <c r="U352" s="357">
        <f t="shared" si="55"/>
        <v>0</v>
      </c>
      <c r="V352" s="357">
        <f t="shared" si="56"/>
        <v>0</v>
      </c>
      <c r="W352" s="357">
        <f t="shared" si="57"/>
        <v>0</v>
      </c>
      <c r="X352" s="357">
        <f t="shared" si="58"/>
        <v>0</v>
      </c>
      <c r="Y352" s="357">
        <f t="shared" si="59"/>
        <v>0</v>
      </c>
      <c r="Z352" s="357">
        <f t="shared" si="60"/>
        <v>0</v>
      </c>
    </row>
    <row r="353" spans="1:26" ht="14.5" x14ac:dyDescent="0.35">
      <c r="A353" s="356">
        <f>'2A Typical MK Straf'!B353</f>
        <v>0</v>
      </c>
      <c r="B353" s="356">
        <f>'2A Typical MK Straf'!C353</f>
        <v>0</v>
      </c>
      <c r="C353" s="356" t="str">
        <f>'2A Typical MK Straf'!E353</f>
        <v>component 349</v>
      </c>
      <c r="D353" s="449">
        <f>'2A Typical MK Straf'!K353</f>
        <v>0</v>
      </c>
      <c r="E353" s="361"/>
      <c r="F353" s="408"/>
      <c r="G353" s="408"/>
      <c r="H353" s="408"/>
      <c r="I353" s="408"/>
      <c r="J353" s="408"/>
      <c r="K353" s="408"/>
      <c r="L353" s="408"/>
      <c r="M353" s="408"/>
      <c r="N353" s="408"/>
      <c r="O353" s="408"/>
      <c r="Q353" s="357">
        <f t="shared" si="51"/>
        <v>0</v>
      </c>
      <c r="R353" s="357">
        <f t="shared" si="52"/>
        <v>0</v>
      </c>
      <c r="S353" s="357">
        <f t="shared" si="53"/>
        <v>0</v>
      </c>
      <c r="T353" s="357">
        <f t="shared" si="54"/>
        <v>0</v>
      </c>
      <c r="U353" s="357">
        <f t="shared" si="55"/>
        <v>0</v>
      </c>
      <c r="V353" s="357">
        <f t="shared" si="56"/>
        <v>0</v>
      </c>
      <c r="W353" s="357">
        <f t="shared" si="57"/>
        <v>0</v>
      </c>
      <c r="X353" s="357">
        <f t="shared" si="58"/>
        <v>0</v>
      </c>
      <c r="Y353" s="357">
        <f t="shared" si="59"/>
        <v>0</v>
      </c>
      <c r="Z353" s="357">
        <f t="shared" si="60"/>
        <v>0</v>
      </c>
    </row>
    <row r="354" spans="1:26" ht="14.5" x14ac:dyDescent="0.35">
      <c r="A354" s="356">
        <f>'2A Typical MK Straf'!B354</f>
        <v>0</v>
      </c>
      <c r="B354" s="356">
        <f>'2A Typical MK Straf'!C354</f>
        <v>0</v>
      </c>
      <c r="C354" s="356" t="str">
        <f>'2A Typical MK Straf'!E354</f>
        <v>component 350</v>
      </c>
      <c r="D354" s="449">
        <f>'2A Typical MK Straf'!K354</f>
        <v>0</v>
      </c>
      <c r="E354" s="361"/>
      <c r="F354" s="408"/>
      <c r="G354" s="408"/>
      <c r="H354" s="408"/>
      <c r="I354" s="408"/>
      <c r="J354" s="408"/>
      <c r="K354" s="408"/>
      <c r="L354" s="408"/>
      <c r="M354" s="408"/>
      <c r="N354" s="408"/>
      <c r="O354" s="408"/>
      <c r="Q354" s="357">
        <f t="shared" si="51"/>
        <v>0</v>
      </c>
      <c r="R354" s="357">
        <f t="shared" si="52"/>
        <v>0</v>
      </c>
      <c r="S354" s="357">
        <f t="shared" si="53"/>
        <v>0</v>
      </c>
      <c r="T354" s="357">
        <f t="shared" si="54"/>
        <v>0</v>
      </c>
      <c r="U354" s="357">
        <f t="shared" si="55"/>
        <v>0</v>
      </c>
      <c r="V354" s="357">
        <f t="shared" si="56"/>
        <v>0</v>
      </c>
      <c r="W354" s="357">
        <f t="shared" si="57"/>
        <v>0</v>
      </c>
      <c r="X354" s="357">
        <f t="shared" si="58"/>
        <v>0</v>
      </c>
      <c r="Y354" s="357">
        <f t="shared" si="59"/>
        <v>0</v>
      </c>
      <c r="Z354" s="357">
        <f t="shared" si="60"/>
        <v>0</v>
      </c>
    </row>
    <row r="355" spans="1:26" ht="14.5" x14ac:dyDescent="0.35">
      <c r="A355" s="356">
        <f>'2A Typical MK Straf'!B355</f>
        <v>0</v>
      </c>
      <c r="B355" s="356">
        <f>'2A Typical MK Straf'!C355</f>
        <v>0</v>
      </c>
      <c r="C355" s="356" t="str">
        <f>'2A Typical MK Straf'!E355</f>
        <v>component 351</v>
      </c>
      <c r="D355" s="449">
        <f>'2A Typical MK Straf'!K355</f>
        <v>0</v>
      </c>
      <c r="E355" s="361"/>
      <c r="F355" s="408"/>
      <c r="G355" s="408"/>
      <c r="H355" s="408"/>
      <c r="I355" s="408"/>
      <c r="J355" s="408"/>
      <c r="K355" s="408"/>
      <c r="L355" s="408"/>
      <c r="M355" s="408"/>
      <c r="N355" s="408"/>
      <c r="O355" s="408"/>
      <c r="Q355" s="357">
        <f t="shared" ref="Q355:Q404" si="61">$D355*F355</f>
        <v>0</v>
      </c>
      <c r="R355" s="357">
        <f t="shared" ref="R355:R404" si="62">$D355*G355</f>
        <v>0</v>
      </c>
      <c r="S355" s="357">
        <f t="shared" ref="S355:S404" si="63">$D355*H355</f>
        <v>0</v>
      </c>
      <c r="T355" s="357">
        <f t="shared" ref="T355:T404" si="64">$D355*I355</f>
        <v>0</v>
      </c>
      <c r="U355" s="357">
        <f t="shared" ref="U355:U404" si="65">$D355*J355</f>
        <v>0</v>
      </c>
      <c r="V355" s="357">
        <f t="shared" ref="V355:V404" si="66">$D355*K355</f>
        <v>0</v>
      </c>
      <c r="W355" s="357">
        <f t="shared" ref="W355:W404" si="67">$D355*L355</f>
        <v>0</v>
      </c>
      <c r="X355" s="357">
        <f t="shared" ref="X355:X404" si="68">$D355*M355</f>
        <v>0</v>
      </c>
      <c r="Y355" s="357">
        <f t="shared" ref="Y355:Y404" si="69">$D355*N355</f>
        <v>0</v>
      </c>
      <c r="Z355" s="357">
        <f t="shared" ref="Z355:Z404" si="70">$D355*O355</f>
        <v>0</v>
      </c>
    </row>
    <row r="356" spans="1:26" ht="14.5" x14ac:dyDescent="0.35">
      <c r="A356" s="356">
        <f>'2A Typical MK Straf'!B356</f>
        <v>0</v>
      </c>
      <c r="B356" s="356">
        <f>'2A Typical MK Straf'!C356</f>
        <v>0</v>
      </c>
      <c r="C356" s="356" t="str">
        <f>'2A Typical MK Straf'!E356</f>
        <v>component 352</v>
      </c>
      <c r="D356" s="449">
        <f>'2A Typical MK Straf'!K356</f>
        <v>0</v>
      </c>
      <c r="E356" s="361"/>
      <c r="F356" s="408"/>
      <c r="G356" s="408"/>
      <c r="H356" s="408"/>
      <c r="I356" s="408"/>
      <c r="J356" s="408"/>
      <c r="K356" s="408"/>
      <c r="L356" s="408"/>
      <c r="M356" s="408"/>
      <c r="N356" s="408"/>
      <c r="O356" s="408"/>
      <c r="Q356" s="357">
        <f t="shared" si="61"/>
        <v>0</v>
      </c>
      <c r="R356" s="357">
        <f t="shared" si="62"/>
        <v>0</v>
      </c>
      <c r="S356" s="357">
        <f t="shared" si="63"/>
        <v>0</v>
      </c>
      <c r="T356" s="357">
        <f t="shared" si="64"/>
        <v>0</v>
      </c>
      <c r="U356" s="357">
        <f t="shared" si="65"/>
        <v>0</v>
      </c>
      <c r="V356" s="357">
        <f t="shared" si="66"/>
        <v>0</v>
      </c>
      <c r="W356" s="357">
        <f t="shared" si="67"/>
        <v>0</v>
      </c>
      <c r="X356" s="357">
        <f t="shared" si="68"/>
        <v>0</v>
      </c>
      <c r="Y356" s="357">
        <f t="shared" si="69"/>
        <v>0</v>
      </c>
      <c r="Z356" s="357">
        <f t="shared" si="70"/>
        <v>0</v>
      </c>
    </row>
    <row r="357" spans="1:26" ht="14.5" x14ac:dyDescent="0.35">
      <c r="A357" s="356">
        <f>'2A Typical MK Straf'!B357</f>
        <v>0</v>
      </c>
      <c r="B357" s="356">
        <f>'2A Typical MK Straf'!C357</f>
        <v>0</v>
      </c>
      <c r="C357" s="356" t="str">
        <f>'2A Typical MK Straf'!E357</f>
        <v>component 353</v>
      </c>
      <c r="D357" s="449">
        <f>'2A Typical MK Straf'!K357</f>
        <v>0</v>
      </c>
      <c r="E357" s="361"/>
      <c r="F357" s="408"/>
      <c r="G357" s="408"/>
      <c r="H357" s="408"/>
      <c r="I357" s="408"/>
      <c r="J357" s="408"/>
      <c r="K357" s="408"/>
      <c r="L357" s="408"/>
      <c r="M357" s="408"/>
      <c r="N357" s="408"/>
      <c r="O357" s="408"/>
      <c r="Q357" s="357">
        <f t="shared" si="61"/>
        <v>0</v>
      </c>
      <c r="R357" s="357">
        <f t="shared" si="62"/>
        <v>0</v>
      </c>
      <c r="S357" s="357">
        <f t="shared" si="63"/>
        <v>0</v>
      </c>
      <c r="T357" s="357">
        <f t="shared" si="64"/>
        <v>0</v>
      </c>
      <c r="U357" s="357">
        <f t="shared" si="65"/>
        <v>0</v>
      </c>
      <c r="V357" s="357">
        <f t="shared" si="66"/>
        <v>0</v>
      </c>
      <c r="W357" s="357">
        <f t="shared" si="67"/>
        <v>0</v>
      </c>
      <c r="X357" s="357">
        <f t="shared" si="68"/>
        <v>0</v>
      </c>
      <c r="Y357" s="357">
        <f t="shared" si="69"/>
        <v>0</v>
      </c>
      <c r="Z357" s="357">
        <f t="shared" si="70"/>
        <v>0</v>
      </c>
    </row>
    <row r="358" spans="1:26" ht="14.5" x14ac:dyDescent="0.35">
      <c r="A358" s="356">
        <f>'2A Typical MK Straf'!B358</f>
        <v>0</v>
      </c>
      <c r="B358" s="356">
        <f>'2A Typical MK Straf'!C358</f>
        <v>0</v>
      </c>
      <c r="C358" s="356" t="str">
        <f>'2A Typical MK Straf'!E358</f>
        <v>component 354</v>
      </c>
      <c r="D358" s="449">
        <f>'2A Typical MK Straf'!K358</f>
        <v>0</v>
      </c>
      <c r="E358" s="361"/>
      <c r="F358" s="408"/>
      <c r="G358" s="408"/>
      <c r="H358" s="408"/>
      <c r="I358" s="408"/>
      <c r="J358" s="408"/>
      <c r="K358" s="408"/>
      <c r="L358" s="408"/>
      <c r="M358" s="408"/>
      <c r="N358" s="408"/>
      <c r="O358" s="408"/>
      <c r="Q358" s="357">
        <f t="shared" si="61"/>
        <v>0</v>
      </c>
      <c r="R358" s="357">
        <f t="shared" si="62"/>
        <v>0</v>
      </c>
      <c r="S358" s="357">
        <f t="shared" si="63"/>
        <v>0</v>
      </c>
      <c r="T358" s="357">
        <f t="shared" si="64"/>
        <v>0</v>
      </c>
      <c r="U358" s="357">
        <f t="shared" si="65"/>
        <v>0</v>
      </c>
      <c r="V358" s="357">
        <f t="shared" si="66"/>
        <v>0</v>
      </c>
      <c r="W358" s="357">
        <f t="shared" si="67"/>
        <v>0</v>
      </c>
      <c r="X358" s="357">
        <f t="shared" si="68"/>
        <v>0</v>
      </c>
      <c r="Y358" s="357">
        <f t="shared" si="69"/>
        <v>0</v>
      </c>
      <c r="Z358" s="357">
        <f t="shared" si="70"/>
        <v>0</v>
      </c>
    </row>
    <row r="359" spans="1:26" ht="14.5" x14ac:dyDescent="0.35">
      <c r="A359" s="356">
        <f>'2A Typical MK Straf'!B359</f>
        <v>0</v>
      </c>
      <c r="B359" s="356">
        <f>'2A Typical MK Straf'!C359</f>
        <v>0</v>
      </c>
      <c r="C359" s="356" t="str">
        <f>'2A Typical MK Straf'!E359</f>
        <v>component 355</v>
      </c>
      <c r="D359" s="449">
        <f>'2A Typical MK Straf'!K359</f>
        <v>0</v>
      </c>
      <c r="E359" s="361"/>
      <c r="F359" s="408"/>
      <c r="G359" s="408"/>
      <c r="H359" s="408"/>
      <c r="I359" s="408"/>
      <c r="J359" s="408"/>
      <c r="K359" s="408"/>
      <c r="L359" s="408"/>
      <c r="M359" s="408"/>
      <c r="N359" s="408"/>
      <c r="O359" s="408"/>
      <c r="Q359" s="357">
        <f t="shared" si="61"/>
        <v>0</v>
      </c>
      <c r="R359" s="357">
        <f t="shared" si="62"/>
        <v>0</v>
      </c>
      <c r="S359" s="357">
        <f t="shared" si="63"/>
        <v>0</v>
      </c>
      <c r="T359" s="357">
        <f t="shared" si="64"/>
        <v>0</v>
      </c>
      <c r="U359" s="357">
        <f t="shared" si="65"/>
        <v>0</v>
      </c>
      <c r="V359" s="357">
        <f t="shared" si="66"/>
        <v>0</v>
      </c>
      <c r="W359" s="357">
        <f t="shared" si="67"/>
        <v>0</v>
      </c>
      <c r="X359" s="357">
        <f t="shared" si="68"/>
        <v>0</v>
      </c>
      <c r="Y359" s="357">
        <f t="shared" si="69"/>
        <v>0</v>
      </c>
      <c r="Z359" s="357">
        <f t="shared" si="70"/>
        <v>0</v>
      </c>
    </row>
    <row r="360" spans="1:26" ht="14.5" x14ac:dyDescent="0.35">
      <c r="A360" s="356">
        <f>'2A Typical MK Straf'!B360</f>
        <v>0</v>
      </c>
      <c r="B360" s="356">
        <f>'2A Typical MK Straf'!C360</f>
        <v>0</v>
      </c>
      <c r="C360" s="356" t="str">
        <f>'2A Typical MK Straf'!E360</f>
        <v>component 356</v>
      </c>
      <c r="D360" s="449">
        <f>'2A Typical MK Straf'!K360</f>
        <v>0</v>
      </c>
      <c r="E360" s="361"/>
      <c r="F360" s="408"/>
      <c r="G360" s="408"/>
      <c r="H360" s="408"/>
      <c r="I360" s="408"/>
      <c r="J360" s="408"/>
      <c r="K360" s="408"/>
      <c r="L360" s="408"/>
      <c r="M360" s="408"/>
      <c r="N360" s="408"/>
      <c r="O360" s="408"/>
      <c r="Q360" s="357">
        <f t="shared" si="61"/>
        <v>0</v>
      </c>
      <c r="R360" s="357">
        <f t="shared" si="62"/>
        <v>0</v>
      </c>
      <c r="S360" s="357">
        <f t="shared" si="63"/>
        <v>0</v>
      </c>
      <c r="T360" s="357">
        <f t="shared" si="64"/>
        <v>0</v>
      </c>
      <c r="U360" s="357">
        <f t="shared" si="65"/>
        <v>0</v>
      </c>
      <c r="V360" s="357">
        <f t="shared" si="66"/>
        <v>0</v>
      </c>
      <c r="W360" s="357">
        <f t="shared" si="67"/>
        <v>0</v>
      </c>
      <c r="X360" s="357">
        <f t="shared" si="68"/>
        <v>0</v>
      </c>
      <c r="Y360" s="357">
        <f t="shared" si="69"/>
        <v>0</v>
      </c>
      <c r="Z360" s="357">
        <f t="shared" si="70"/>
        <v>0</v>
      </c>
    </row>
    <row r="361" spans="1:26" ht="14.5" x14ac:dyDescent="0.35">
      <c r="A361" s="356">
        <f>'2A Typical MK Straf'!B361</f>
        <v>0</v>
      </c>
      <c r="B361" s="356">
        <f>'2A Typical MK Straf'!C361</f>
        <v>0</v>
      </c>
      <c r="C361" s="356" t="str">
        <f>'2A Typical MK Straf'!E361</f>
        <v>component 357</v>
      </c>
      <c r="D361" s="449">
        <f>'2A Typical MK Straf'!K361</f>
        <v>0</v>
      </c>
      <c r="E361" s="361"/>
      <c r="F361" s="408"/>
      <c r="G361" s="408"/>
      <c r="H361" s="408"/>
      <c r="I361" s="408"/>
      <c r="J361" s="408"/>
      <c r="K361" s="408"/>
      <c r="L361" s="408"/>
      <c r="M361" s="408"/>
      <c r="N361" s="408"/>
      <c r="O361" s="408"/>
      <c r="Q361" s="357">
        <f t="shared" si="61"/>
        <v>0</v>
      </c>
      <c r="R361" s="357">
        <f t="shared" si="62"/>
        <v>0</v>
      </c>
      <c r="S361" s="357">
        <f t="shared" si="63"/>
        <v>0</v>
      </c>
      <c r="T361" s="357">
        <f t="shared" si="64"/>
        <v>0</v>
      </c>
      <c r="U361" s="357">
        <f t="shared" si="65"/>
        <v>0</v>
      </c>
      <c r="V361" s="357">
        <f t="shared" si="66"/>
        <v>0</v>
      </c>
      <c r="W361" s="357">
        <f t="shared" si="67"/>
        <v>0</v>
      </c>
      <c r="X361" s="357">
        <f t="shared" si="68"/>
        <v>0</v>
      </c>
      <c r="Y361" s="357">
        <f t="shared" si="69"/>
        <v>0</v>
      </c>
      <c r="Z361" s="357">
        <f t="shared" si="70"/>
        <v>0</v>
      </c>
    </row>
    <row r="362" spans="1:26" ht="14.5" x14ac:dyDescent="0.35">
      <c r="A362" s="356">
        <f>'2A Typical MK Straf'!B362</f>
        <v>0</v>
      </c>
      <c r="B362" s="356">
        <f>'2A Typical MK Straf'!C362</f>
        <v>0</v>
      </c>
      <c r="C362" s="356" t="str">
        <f>'2A Typical MK Straf'!E362</f>
        <v>component 358</v>
      </c>
      <c r="D362" s="449">
        <f>'2A Typical MK Straf'!K362</f>
        <v>0</v>
      </c>
      <c r="E362" s="361"/>
      <c r="F362" s="408"/>
      <c r="G362" s="408"/>
      <c r="H362" s="408"/>
      <c r="I362" s="408"/>
      <c r="J362" s="408"/>
      <c r="K362" s="408"/>
      <c r="L362" s="408"/>
      <c r="M362" s="408"/>
      <c r="N362" s="408"/>
      <c r="O362" s="408"/>
      <c r="Q362" s="357">
        <f t="shared" si="61"/>
        <v>0</v>
      </c>
      <c r="R362" s="357">
        <f t="shared" si="62"/>
        <v>0</v>
      </c>
      <c r="S362" s="357">
        <f t="shared" si="63"/>
        <v>0</v>
      </c>
      <c r="T362" s="357">
        <f t="shared" si="64"/>
        <v>0</v>
      </c>
      <c r="U362" s="357">
        <f t="shared" si="65"/>
        <v>0</v>
      </c>
      <c r="V362" s="357">
        <f t="shared" si="66"/>
        <v>0</v>
      </c>
      <c r="W362" s="357">
        <f t="shared" si="67"/>
        <v>0</v>
      </c>
      <c r="X362" s="357">
        <f t="shared" si="68"/>
        <v>0</v>
      </c>
      <c r="Y362" s="357">
        <f t="shared" si="69"/>
        <v>0</v>
      </c>
      <c r="Z362" s="357">
        <f t="shared" si="70"/>
        <v>0</v>
      </c>
    </row>
    <row r="363" spans="1:26" ht="14.5" x14ac:dyDescent="0.35">
      <c r="A363" s="356">
        <f>'2A Typical MK Straf'!B363</f>
        <v>0</v>
      </c>
      <c r="B363" s="356">
        <f>'2A Typical MK Straf'!C363</f>
        <v>0</v>
      </c>
      <c r="C363" s="356" t="str">
        <f>'2A Typical MK Straf'!E363</f>
        <v>component 359</v>
      </c>
      <c r="D363" s="449">
        <f>'2A Typical MK Straf'!K363</f>
        <v>0</v>
      </c>
      <c r="E363" s="361"/>
      <c r="F363" s="408"/>
      <c r="G363" s="408"/>
      <c r="H363" s="408"/>
      <c r="I363" s="408"/>
      <c r="J363" s="408"/>
      <c r="K363" s="408"/>
      <c r="L363" s="408"/>
      <c r="M363" s="408"/>
      <c r="N363" s="408"/>
      <c r="O363" s="408"/>
      <c r="Q363" s="357">
        <f t="shared" si="61"/>
        <v>0</v>
      </c>
      <c r="R363" s="357">
        <f t="shared" si="62"/>
        <v>0</v>
      </c>
      <c r="S363" s="357">
        <f t="shared" si="63"/>
        <v>0</v>
      </c>
      <c r="T363" s="357">
        <f t="shared" si="64"/>
        <v>0</v>
      </c>
      <c r="U363" s="357">
        <f t="shared" si="65"/>
        <v>0</v>
      </c>
      <c r="V363" s="357">
        <f t="shared" si="66"/>
        <v>0</v>
      </c>
      <c r="W363" s="357">
        <f t="shared" si="67"/>
        <v>0</v>
      </c>
      <c r="X363" s="357">
        <f t="shared" si="68"/>
        <v>0</v>
      </c>
      <c r="Y363" s="357">
        <f t="shared" si="69"/>
        <v>0</v>
      </c>
      <c r="Z363" s="357">
        <f t="shared" si="70"/>
        <v>0</v>
      </c>
    </row>
    <row r="364" spans="1:26" ht="14.5" x14ac:dyDescent="0.35">
      <c r="A364" s="356">
        <f>'2A Typical MK Straf'!B364</f>
        <v>0</v>
      </c>
      <c r="B364" s="356">
        <f>'2A Typical MK Straf'!C364</f>
        <v>0</v>
      </c>
      <c r="C364" s="356" t="str">
        <f>'2A Typical MK Straf'!E364</f>
        <v>component 360</v>
      </c>
      <c r="D364" s="449">
        <f>'2A Typical MK Straf'!K364</f>
        <v>0</v>
      </c>
      <c r="E364" s="361"/>
      <c r="F364" s="408"/>
      <c r="G364" s="408"/>
      <c r="H364" s="408"/>
      <c r="I364" s="408"/>
      <c r="J364" s="408"/>
      <c r="K364" s="408"/>
      <c r="L364" s="408"/>
      <c r="M364" s="408"/>
      <c r="N364" s="408"/>
      <c r="O364" s="408"/>
      <c r="Q364" s="357">
        <f t="shared" si="61"/>
        <v>0</v>
      </c>
      <c r="R364" s="357">
        <f t="shared" si="62"/>
        <v>0</v>
      </c>
      <c r="S364" s="357">
        <f t="shared" si="63"/>
        <v>0</v>
      </c>
      <c r="T364" s="357">
        <f t="shared" si="64"/>
        <v>0</v>
      </c>
      <c r="U364" s="357">
        <f t="shared" si="65"/>
        <v>0</v>
      </c>
      <c r="V364" s="357">
        <f t="shared" si="66"/>
        <v>0</v>
      </c>
      <c r="W364" s="357">
        <f t="shared" si="67"/>
        <v>0</v>
      </c>
      <c r="X364" s="357">
        <f t="shared" si="68"/>
        <v>0</v>
      </c>
      <c r="Y364" s="357">
        <f t="shared" si="69"/>
        <v>0</v>
      </c>
      <c r="Z364" s="357">
        <f t="shared" si="70"/>
        <v>0</v>
      </c>
    </row>
    <row r="365" spans="1:26" ht="14.5" x14ac:dyDescent="0.35">
      <c r="A365" s="356">
        <f>'2A Typical MK Straf'!B365</f>
        <v>0</v>
      </c>
      <c r="B365" s="356">
        <f>'2A Typical MK Straf'!C365</f>
        <v>0</v>
      </c>
      <c r="C365" s="356" t="str">
        <f>'2A Typical MK Straf'!E365</f>
        <v>component 361</v>
      </c>
      <c r="D365" s="449">
        <f>'2A Typical MK Straf'!K365</f>
        <v>0</v>
      </c>
      <c r="E365" s="361"/>
      <c r="F365" s="408"/>
      <c r="G365" s="408"/>
      <c r="H365" s="408"/>
      <c r="I365" s="408"/>
      <c r="J365" s="408"/>
      <c r="K365" s="408"/>
      <c r="L365" s="408"/>
      <c r="M365" s="408"/>
      <c r="N365" s="408"/>
      <c r="O365" s="408"/>
      <c r="Q365" s="357">
        <f t="shared" si="61"/>
        <v>0</v>
      </c>
      <c r="R365" s="357">
        <f t="shared" si="62"/>
        <v>0</v>
      </c>
      <c r="S365" s="357">
        <f t="shared" si="63"/>
        <v>0</v>
      </c>
      <c r="T365" s="357">
        <f t="shared" si="64"/>
        <v>0</v>
      </c>
      <c r="U365" s="357">
        <f t="shared" si="65"/>
        <v>0</v>
      </c>
      <c r="V365" s="357">
        <f t="shared" si="66"/>
        <v>0</v>
      </c>
      <c r="W365" s="357">
        <f t="shared" si="67"/>
        <v>0</v>
      </c>
      <c r="X365" s="357">
        <f t="shared" si="68"/>
        <v>0</v>
      </c>
      <c r="Y365" s="357">
        <f t="shared" si="69"/>
        <v>0</v>
      </c>
      <c r="Z365" s="357">
        <f t="shared" si="70"/>
        <v>0</v>
      </c>
    </row>
    <row r="366" spans="1:26" ht="14.5" x14ac:dyDescent="0.35">
      <c r="A366" s="356">
        <f>'2A Typical MK Straf'!B366</f>
        <v>0</v>
      </c>
      <c r="B366" s="356">
        <f>'2A Typical MK Straf'!C366</f>
        <v>0</v>
      </c>
      <c r="C366" s="356" t="str">
        <f>'2A Typical MK Straf'!E366</f>
        <v>component 362</v>
      </c>
      <c r="D366" s="449">
        <f>'2A Typical MK Straf'!K366</f>
        <v>0</v>
      </c>
      <c r="E366" s="361"/>
      <c r="F366" s="408"/>
      <c r="G366" s="408"/>
      <c r="H366" s="408"/>
      <c r="I366" s="408"/>
      <c r="J366" s="408"/>
      <c r="K366" s="408"/>
      <c r="L366" s="408"/>
      <c r="M366" s="408"/>
      <c r="N366" s="408"/>
      <c r="O366" s="408"/>
      <c r="Q366" s="357">
        <f t="shared" si="61"/>
        <v>0</v>
      </c>
      <c r="R366" s="357">
        <f t="shared" si="62"/>
        <v>0</v>
      </c>
      <c r="S366" s="357">
        <f t="shared" si="63"/>
        <v>0</v>
      </c>
      <c r="T366" s="357">
        <f t="shared" si="64"/>
        <v>0</v>
      </c>
      <c r="U366" s="357">
        <f t="shared" si="65"/>
        <v>0</v>
      </c>
      <c r="V366" s="357">
        <f t="shared" si="66"/>
        <v>0</v>
      </c>
      <c r="W366" s="357">
        <f t="shared" si="67"/>
        <v>0</v>
      </c>
      <c r="X366" s="357">
        <f t="shared" si="68"/>
        <v>0</v>
      </c>
      <c r="Y366" s="357">
        <f t="shared" si="69"/>
        <v>0</v>
      </c>
      <c r="Z366" s="357">
        <f t="shared" si="70"/>
        <v>0</v>
      </c>
    </row>
    <row r="367" spans="1:26" ht="14.5" x14ac:dyDescent="0.35">
      <c r="A367" s="356">
        <f>'2A Typical MK Straf'!B367</f>
        <v>0</v>
      </c>
      <c r="B367" s="356">
        <f>'2A Typical MK Straf'!C367</f>
        <v>0</v>
      </c>
      <c r="C367" s="356" t="str">
        <f>'2A Typical MK Straf'!E367</f>
        <v>component 363</v>
      </c>
      <c r="D367" s="449">
        <f>'2A Typical MK Straf'!K367</f>
        <v>0</v>
      </c>
      <c r="E367" s="361"/>
      <c r="F367" s="408"/>
      <c r="G367" s="408"/>
      <c r="H367" s="408"/>
      <c r="I367" s="408"/>
      <c r="J367" s="408"/>
      <c r="K367" s="408"/>
      <c r="L367" s="408"/>
      <c r="M367" s="408"/>
      <c r="N367" s="408"/>
      <c r="O367" s="408"/>
      <c r="Q367" s="357">
        <f t="shared" si="61"/>
        <v>0</v>
      </c>
      <c r="R367" s="357">
        <f t="shared" si="62"/>
        <v>0</v>
      </c>
      <c r="S367" s="357">
        <f t="shared" si="63"/>
        <v>0</v>
      </c>
      <c r="T367" s="357">
        <f t="shared" si="64"/>
        <v>0</v>
      </c>
      <c r="U367" s="357">
        <f t="shared" si="65"/>
        <v>0</v>
      </c>
      <c r="V367" s="357">
        <f t="shared" si="66"/>
        <v>0</v>
      </c>
      <c r="W367" s="357">
        <f t="shared" si="67"/>
        <v>0</v>
      </c>
      <c r="X367" s="357">
        <f t="shared" si="68"/>
        <v>0</v>
      </c>
      <c r="Y367" s="357">
        <f t="shared" si="69"/>
        <v>0</v>
      </c>
      <c r="Z367" s="357">
        <f t="shared" si="70"/>
        <v>0</v>
      </c>
    </row>
    <row r="368" spans="1:26" ht="14.5" x14ac:dyDescent="0.35">
      <c r="A368" s="356">
        <f>'2A Typical MK Straf'!B368</f>
        <v>0</v>
      </c>
      <c r="B368" s="356">
        <f>'2A Typical MK Straf'!C368</f>
        <v>0</v>
      </c>
      <c r="C368" s="356" t="str">
        <f>'2A Typical MK Straf'!E368</f>
        <v>component 364</v>
      </c>
      <c r="D368" s="449">
        <f>'2A Typical MK Straf'!K368</f>
        <v>0</v>
      </c>
      <c r="E368" s="361"/>
      <c r="F368" s="408"/>
      <c r="G368" s="408"/>
      <c r="H368" s="408"/>
      <c r="I368" s="408"/>
      <c r="J368" s="408"/>
      <c r="K368" s="408"/>
      <c r="L368" s="408"/>
      <c r="M368" s="408"/>
      <c r="N368" s="408"/>
      <c r="O368" s="408"/>
      <c r="Q368" s="357">
        <f t="shared" si="61"/>
        <v>0</v>
      </c>
      <c r="R368" s="357">
        <f t="shared" si="62"/>
        <v>0</v>
      </c>
      <c r="S368" s="357">
        <f t="shared" si="63"/>
        <v>0</v>
      </c>
      <c r="T368" s="357">
        <f t="shared" si="64"/>
        <v>0</v>
      </c>
      <c r="U368" s="357">
        <f t="shared" si="65"/>
        <v>0</v>
      </c>
      <c r="V368" s="357">
        <f t="shared" si="66"/>
        <v>0</v>
      </c>
      <c r="W368" s="357">
        <f t="shared" si="67"/>
        <v>0</v>
      </c>
      <c r="X368" s="357">
        <f t="shared" si="68"/>
        <v>0</v>
      </c>
      <c r="Y368" s="357">
        <f t="shared" si="69"/>
        <v>0</v>
      </c>
      <c r="Z368" s="357">
        <f t="shared" si="70"/>
        <v>0</v>
      </c>
    </row>
    <row r="369" spans="1:26" ht="14.5" x14ac:dyDescent="0.35">
      <c r="A369" s="356">
        <f>'2A Typical MK Straf'!B369</f>
        <v>0</v>
      </c>
      <c r="B369" s="356">
        <f>'2A Typical MK Straf'!C369</f>
        <v>0</v>
      </c>
      <c r="C369" s="356" t="str">
        <f>'2A Typical MK Straf'!E369</f>
        <v>component 365</v>
      </c>
      <c r="D369" s="449">
        <f>'2A Typical MK Straf'!K369</f>
        <v>0</v>
      </c>
      <c r="E369" s="361"/>
      <c r="F369" s="408"/>
      <c r="G369" s="408"/>
      <c r="H369" s="408"/>
      <c r="I369" s="408"/>
      <c r="J369" s="408"/>
      <c r="K369" s="408"/>
      <c r="L369" s="408"/>
      <c r="M369" s="408"/>
      <c r="N369" s="408"/>
      <c r="O369" s="408"/>
      <c r="Q369" s="357">
        <f t="shared" si="61"/>
        <v>0</v>
      </c>
      <c r="R369" s="357">
        <f t="shared" si="62"/>
        <v>0</v>
      </c>
      <c r="S369" s="357">
        <f t="shared" si="63"/>
        <v>0</v>
      </c>
      <c r="T369" s="357">
        <f t="shared" si="64"/>
        <v>0</v>
      </c>
      <c r="U369" s="357">
        <f t="shared" si="65"/>
        <v>0</v>
      </c>
      <c r="V369" s="357">
        <f t="shared" si="66"/>
        <v>0</v>
      </c>
      <c r="W369" s="357">
        <f t="shared" si="67"/>
        <v>0</v>
      </c>
      <c r="X369" s="357">
        <f t="shared" si="68"/>
        <v>0</v>
      </c>
      <c r="Y369" s="357">
        <f t="shared" si="69"/>
        <v>0</v>
      </c>
      <c r="Z369" s="357">
        <f t="shared" si="70"/>
        <v>0</v>
      </c>
    </row>
    <row r="370" spans="1:26" ht="14.5" x14ac:dyDescent="0.35">
      <c r="A370" s="356">
        <f>'2A Typical MK Straf'!B370</f>
        <v>0</v>
      </c>
      <c r="B370" s="356">
        <f>'2A Typical MK Straf'!C370</f>
        <v>0</v>
      </c>
      <c r="C370" s="356" t="str">
        <f>'2A Typical MK Straf'!E370</f>
        <v>component 366</v>
      </c>
      <c r="D370" s="449">
        <f>'2A Typical MK Straf'!K370</f>
        <v>0</v>
      </c>
      <c r="E370" s="361"/>
      <c r="F370" s="408"/>
      <c r="G370" s="408"/>
      <c r="H370" s="408"/>
      <c r="I370" s="408"/>
      <c r="J370" s="408"/>
      <c r="K370" s="408"/>
      <c r="L370" s="408"/>
      <c r="M370" s="408"/>
      <c r="N370" s="408"/>
      <c r="O370" s="408"/>
      <c r="Q370" s="357">
        <f t="shared" si="61"/>
        <v>0</v>
      </c>
      <c r="R370" s="357">
        <f t="shared" si="62"/>
        <v>0</v>
      </c>
      <c r="S370" s="357">
        <f t="shared" si="63"/>
        <v>0</v>
      </c>
      <c r="T370" s="357">
        <f t="shared" si="64"/>
        <v>0</v>
      </c>
      <c r="U370" s="357">
        <f t="shared" si="65"/>
        <v>0</v>
      </c>
      <c r="V370" s="357">
        <f t="shared" si="66"/>
        <v>0</v>
      </c>
      <c r="W370" s="357">
        <f t="shared" si="67"/>
        <v>0</v>
      </c>
      <c r="X370" s="357">
        <f t="shared" si="68"/>
        <v>0</v>
      </c>
      <c r="Y370" s="357">
        <f t="shared" si="69"/>
        <v>0</v>
      </c>
      <c r="Z370" s="357">
        <f t="shared" si="70"/>
        <v>0</v>
      </c>
    </row>
    <row r="371" spans="1:26" ht="14.5" x14ac:dyDescent="0.35">
      <c r="A371" s="356">
        <f>'2A Typical MK Straf'!B371</f>
        <v>0</v>
      </c>
      <c r="B371" s="356">
        <f>'2A Typical MK Straf'!C371</f>
        <v>0</v>
      </c>
      <c r="C371" s="356" t="str">
        <f>'2A Typical MK Straf'!E371</f>
        <v>component 367</v>
      </c>
      <c r="D371" s="449">
        <f>'2A Typical MK Straf'!K371</f>
        <v>0</v>
      </c>
      <c r="E371" s="361"/>
      <c r="F371" s="408"/>
      <c r="G371" s="408"/>
      <c r="H371" s="408"/>
      <c r="I371" s="408"/>
      <c r="J371" s="408"/>
      <c r="K371" s="408"/>
      <c r="L371" s="408"/>
      <c r="M371" s="408"/>
      <c r="N371" s="408"/>
      <c r="O371" s="408"/>
      <c r="Q371" s="357">
        <f t="shared" si="61"/>
        <v>0</v>
      </c>
      <c r="R371" s="357">
        <f t="shared" si="62"/>
        <v>0</v>
      </c>
      <c r="S371" s="357">
        <f t="shared" si="63"/>
        <v>0</v>
      </c>
      <c r="T371" s="357">
        <f t="shared" si="64"/>
        <v>0</v>
      </c>
      <c r="U371" s="357">
        <f t="shared" si="65"/>
        <v>0</v>
      </c>
      <c r="V371" s="357">
        <f t="shared" si="66"/>
        <v>0</v>
      </c>
      <c r="W371" s="357">
        <f t="shared" si="67"/>
        <v>0</v>
      </c>
      <c r="X371" s="357">
        <f t="shared" si="68"/>
        <v>0</v>
      </c>
      <c r="Y371" s="357">
        <f t="shared" si="69"/>
        <v>0</v>
      </c>
      <c r="Z371" s="357">
        <f t="shared" si="70"/>
        <v>0</v>
      </c>
    </row>
    <row r="372" spans="1:26" ht="14.5" x14ac:dyDescent="0.35">
      <c r="A372" s="356">
        <f>'2A Typical MK Straf'!B372</f>
        <v>0</v>
      </c>
      <c r="B372" s="356">
        <f>'2A Typical MK Straf'!C372</f>
        <v>0</v>
      </c>
      <c r="C372" s="356" t="str">
        <f>'2A Typical MK Straf'!E372</f>
        <v>component 368</v>
      </c>
      <c r="D372" s="449">
        <f>'2A Typical MK Straf'!K372</f>
        <v>0</v>
      </c>
      <c r="E372" s="361"/>
      <c r="F372" s="408"/>
      <c r="G372" s="408"/>
      <c r="H372" s="408"/>
      <c r="I372" s="408"/>
      <c r="J372" s="408"/>
      <c r="K372" s="408"/>
      <c r="L372" s="408"/>
      <c r="M372" s="408"/>
      <c r="N372" s="408"/>
      <c r="O372" s="408"/>
      <c r="Q372" s="357">
        <f t="shared" si="61"/>
        <v>0</v>
      </c>
      <c r="R372" s="357">
        <f t="shared" si="62"/>
        <v>0</v>
      </c>
      <c r="S372" s="357">
        <f t="shared" si="63"/>
        <v>0</v>
      </c>
      <c r="T372" s="357">
        <f t="shared" si="64"/>
        <v>0</v>
      </c>
      <c r="U372" s="357">
        <f t="shared" si="65"/>
        <v>0</v>
      </c>
      <c r="V372" s="357">
        <f t="shared" si="66"/>
        <v>0</v>
      </c>
      <c r="W372" s="357">
        <f t="shared" si="67"/>
        <v>0</v>
      </c>
      <c r="X372" s="357">
        <f t="shared" si="68"/>
        <v>0</v>
      </c>
      <c r="Y372" s="357">
        <f t="shared" si="69"/>
        <v>0</v>
      </c>
      <c r="Z372" s="357">
        <f t="shared" si="70"/>
        <v>0</v>
      </c>
    </row>
    <row r="373" spans="1:26" ht="14.5" x14ac:dyDescent="0.35">
      <c r="A373" s="356">
        <f>'2A Typical MK Straf'!B373</f>
        <v>0</v>
      </c>
      <c r="B373" s="356">
        <f>'2A Typical MK Straf'!C373</f>
        <v>0</v>
      </c>
      <c r="C373" s="356" t="str">
        <f>'2A Typical MK Straf'!E373</f>
        <v>component 369</v>
      </c>
      <c r="D373" s="449">
        <f>'2A Typical MK Straf'!K373</f>
        <v>0</v>
      </c>
      <c r="E373" s="361"/>
      <c r="F373" s="408"/>
      <c r="G373" s="408"/>
      <c r="H373" s="408"/>
      <c r="I373" s="408"/>
      <c r="J373" s="408"/>
      <c r="K373" s="408"/>
      <c r="L373" s="408"/>
      <c r="M373" s="408"/>
      <c r="N373" s="408"/>
      <c r="O373" s="408"/>
      <c r="Q373" s="357">
        <f t="shared" si="61"/>
        <v>0</v>
      </c>
      <c r="R373" s="357">
        <f t="shared" si="62"/>
        <v>0</v>
      </c>
      <c r="S373" s="357">
        <f t="shared" si="63"/>
        <v>0</v>
      </c>
      <c r="T373" s="357">
        <f t="shared" si="64"/>
        <v>0</v>
      </c>
      <c r="U373" s="357">
        <f t="shared" si="65"/>
        <v>0</v>
      </c>
      <c r="V373" s="357">
        <f t="shared" si="66"/>
        <v>0</v>
      </c>
      <c r="W373" s="357">
        <f t="shared" si="67"/>
        <v>0</v>
      </c>
      <c r="X373" s="357">
        <f t="shared" si="68"/>
        <v>0</v>
      </c>
      <c r="Y373" s="357">
        <f t="shared" si="69"/>
        <v>0</v>
      </c>
      <c r="Z373" s="357">
        <f t="shared" si="70"/>
        <v>0</v>
      </c>
    </row>
    <row r="374" spans="1:26" ht="14.5" x14ac:dyDescent="0.35">
      <c r="A374" s="356">
        <f>'2A Typical MK Straf'!B374</f>
        <v>0</v>
      </c>
      <c r="B374" s="356">
        <f>'2A Typical MK Straf'!C374</f>
        <v>0</v>
      </c>
      <c r="C374" s="356" t="str">
        <f>'2A Typical MK Straf'!E374</f>
        <v>component 370</v>
      </c>
      <c r="D374" s="449">
        <f>'2A Typical MK Straf'!K374</f>
        <v>0</v>
      </c>
      <c r="E374" s="361"/>
      <c r="F374" s="408"/>
      <c r="G374" s="408"/>
      <c r="H374" s="408"/>
      <c r="I374" s="408"/>
      <c r="J374" s="408"/>
      <c r="K374" s="408"/>
      <c r="L374" s="408"/>
      <c r="M374" s="408"/>
      <c r="N374" s="408"/>
      <c r="O374" s="408"/>
      <c r="Q374" s="357">
        <f t="shared" si="61"/>
        <v>0</v>
      </c>
      <c r="R374" s="357">
        <f t="shared" si="62"/>
        <v>0</v>
      </c>
      <c r="S374" s="357">
        <f t="shared" si="63"/>
        <v>0</v>
      </c>
      <c r="T374" s="357">
        <f t="shared" si="64"/>
        <v>0</v>
      </c>
      <c r="U374" s="357">
        <f t="shared" si="65"/>
        <v>0</v>
      </c>
      <c r="V374" s="357">
        <f t="shared" si="66"/>
        <v>0</v>
      </c>
      <c r="W374" s="357">
        <f t="shared" si="67"/>
        <v>0</v>
      </c>
      <c r="X374" s="357">
        <f t="shared" si="68"/>
        <v>0</v>
      </c>
      <c r="Y374" s="357">
        <f t="shared" si="69"/>
        <v>0</v>
      </c>
      <c r="Z374" s="357">
        <f t="shared" si="70"/>
        <v>0</v>
      </c>
    </row>
    <row r="375" spans="1:26" ht="14.5" x14ac:dyDescent="0.35">
      <c r="A375" s="356">
        <f>'2A Typical MK Straf'!B375</f>
        <v>0</v>
      </c>
      <c r="B375" s="356">
        <f>'2A Typical MK Straf'!C375</f>
        <v>0</v>
      </c>
      <c r="C375" s="356" t="str">
        <f>'2A Typical MK Straf'!E375</f>
        <v>component 371</v>
      </c>
      <c r="D375" s="449">
        <f>'2A Typical MK Straf'!K375</f>
        <v>0</v>
      </c>
      <c r="E375" s="361"/>
      <c r="F375" s="408"/>
      <c r="G375" s="408"/>
      <c r="H375" s="408"/>
      <c r="I375" s="408"/>
      <c r="J375" s="408"/>
      <c r="K375" s="408"/>
      <c r="L375" s="408"/>
      <c r="M375" s="408"/>
      <c r="N375" s="408"/>
      <c r="O375" s="408"/>
      <c r="Q375" s="357">
        <f t="shared" si="61"/>
        <v>0</v>
      </c>
      <c r="R375" s="357">
        <f t="shared" si="62"/>
        <v>0</v>
      </c>
      <c r="S375" s="357">
        <f t="shared" si="63"/>
        <v>0</v>
      </c>
      <c r="T375" s="357">
        <f t="shared" si="64"/>
        <v>0</v>
      </c>
      <c r="U375" s="357">
        <f t="shared" si="65"/>
        <v>0</v>
      </c>
      <c r="V375" s="357">
        <f t="shared" si="66"/>
        <v>0</v>
      </c>
      <c r="W375" s="357">
        <f t="shared" si="67"/>
        <v>0</v>
      </c>
      <c r="X375" s="357">
        <f t="shared" si="68"/>
        <v>0</v>
      </c>
      <c r="Y375" s="357">
        <f t="shared" si="69"/>
        <v>0</v>
      </c>
      <c r="Z375" s="357">
        <f t="shared" si="70"/>
        <v>0</v>
      </c>
    </row>
    <row r="376" spans="1:26" ht="14.5" x14ac:dyDescent="0.35">
      <c r="A376" s="356">
        <f>'2A Typical MK Straf'!B376</f>
        <v>0</v>
      </c>
      <c r="B376" s="356">
        <f>'2A Typical MK Straf'!C376</f>
        <v>0</v>
      </c>
      <c r="C376" s="356" t="str">
        <f>'2A Typical MK Straf'!E376</f>
        <v>component 372</v>
      </c>
      <c r="D376" s="449">
        <f>'2A Typical MK Straf'!K376</f>
        <v>0</v>
      </c>
      <c r="E376" s="361"/>
      <c r="F376" s="408"/>
      <c r="G376" s="408"/>
      <c r="H376" s="408"/>
      <c r="I376" s="408"/>
      <c r="J376" s="408"/>
      <c r="K376" s="408"/>
      <c r="L376" s="408"/>
      <c r="M376" s="408"/>
      <c r="N376" s="408"/>
      <c r="O376" s="408"/>
      <c r="Q376" s="357">
        <f t="shared" si="61"/>
        <v>0</v>
      </c>
      <c r="R376" s="357">
        <f t="shared" si="62"/>
        <v>0</v>
      </c>
      <c r="S376" s="357">
        <f t="shared" si="63"/>
        <v>0</v>
      </c>
      <c r="T376" s="357">
        <f t="shared" si="64"/>
        <v>0</v>
      </c>
      <c r="U376" s="357">
        <f t="shared" si="65"/>
        <v>0</v>
      </c>
      <c r="V376" s="357">
        <f t="shared" si="66"/>
        <v>0</v>
      </c>
      <c r="W376" s="357">
        <f t="shared" si="67"/>
        <v>0</v>
      </c>
      <c r="X376" s="357">
        <f t="shared" si="68"/>
        <v>0</v>
      </c>
      <c r="Y376" s="357">
        <f t="shared" si="69"/>
        <v>0</v>
      </c>
      <c r="Z376" s="357">
        <f t="shared" si="70"/>
        <v>0</v>
      </c>
    </row>
    <row r="377" spans="1:26" ht="14.5" x14ac:dyDescent="0.35">
      <c r="A377" s="356">
        <f>'2A Typical MK Straf'!B377</f>
        <v>0</v>
      </c>
      <c r="B377" s="356">
        <f>'2A Typical MK Straf'!C377</f>
        <v>0</v>
      </c>
      <c r="C377" s="356" t="str">
        <f>'2A Typical MK Straf'!E377</f>
        <v>component 373</v>
      </c>
      <c r="D377" s="449">
        <f>'2A Typical MK Straf'!K377</f>
        <v>0</v>
      </c>
      <c r="E377" s="361"/>
      <c r="F377" s="408"/>
      <c r="G377" s="408"/>
      <c r="H377" s="408"/>
      <c r="I377" s="408"/>
      <c r="J377" s="408"/>
      <c r="K377" s="408"/>
      <c r="L377" s="408"/>
      <c r="M377" s="408"/>
      <c r="N377" s="408"/>
      <c r="O377" s="408"/>
      <c r="Q377" s="357">
        <f t="shared" si="61"/>
        <v>0</v>
      </c>
      <c r="R377" s="357">
        <f t="shared" si="62"/>
        <v>0</v>
      </c>
      <c r="S377" s="357">
        <f t="shared" si="63"/>
        <v>0</v>
      </c>
      <c r="T377" s="357">
        <f t="shared" si="64"/>
        <v>0</v>
      </c>
      <c r="U377" s="357">
        <f t="shared" si="65"/>
        <v>0</v>
      </c>
      <c r="V377" s="357">
        <f t="shared" si="66"/>
        <v>0</v>
      </c>
      <c r="W377" s="357">
        <f t="shared" si="67"/>
        <v>0</v>
      </c>
      <c r="X377" s="357">
        <f t="shared" si="68"/>
        <v>0</v>
      </c>
      <c r="Y377" s="357">
        <f t="shared" si="69"/>
        <v>0</v>
      </c>
      <c r="Z377" s="357">
        <f t="shared" si="70"/>
        <v>0</v>
      </c>
    </row>
    <row r="378" spans="1:26" ht="14.5" x14ac:dyDescent="0.35">
      <c r="A378" s="356">
        <f>'2A Typical MK Straf'!B378</f>
        <v>0</v>
      </c>
      <c r="B378" s="356">
        <f>'2A Typical MK Straf'!C378</f>
        <v>0</v>
      </c>
      <c r="C378" s="356" t="str">
        <f>'2A Typical MK Straf'!E378</f>
        <v>component 374</v>
      </c>
      <c r="D378" s="449">
        <f>'2A Typical MK Straf'!K378</f>
        <v>0</v>
      </c>
      <c r="E378" s="361"/>
      <c r="F378" s="408"/>
      <c r="G378" s="408"/>
      <c r="H378" s="408"/>
      <c r="I378" s="408"/>
      <c r="J378" s="408"/>
      <c r="K378" s="408"/>
      <c r="L378" s="408"/>
      <c r="M378" s="408"/>
      <c r="N378" s="408"/>
      <c r="O378" s="408"/>
      <c r="Q378" s="357">
        <f t="shared" si="61"/>
        <v>0</v>
      </c>
      <c r="R378" s="357">
        <f t="shared" si="62"/>
        <v>0</v>
      </c>
      <c r="S378" s="357">
        <f t="shared" si="63"/>
        <v>0</v>
      </c>
      <c r="T378" s="357">
        <f t="shared" si="64"/>
        <v>0</v>
      </c>
      <c r="U378" s="357">
        <f t="shared" si="65"/>
        <v>0</v>
      </c>
      <c r="V378" s="357">
        <f t="shared" si="66"/>
        <v>0</v>
      </c>
      <c r="W378" s="357">
        <f t="shared" si="67"/>
        <v>0</v>
      </c>
      <c r="X378" s="357">
        <f t="shared" si="68"/>
        <v>0</v>
      </c>
      <c r="Y378" s="357">
        <f t="shared" si="69"/>
        <v>0</v>
      </c>
      <c r="Z378" s="357">
        <f t="shared" si="70"/>
        <v>0</v>
      </c>
    </row>
    <row r="379" spans="1:26" ht="14.5" x14ac:dyDescent="0.35">
      <c r="A379" s="356">
        <f>'2A Typical MK Straf'!B379</f>
        <v>0</v>
      </c>
      <c r="B379" s="356">
        <f>'2A Typical MK Straf'!C379</f>
        <v>0</v>
      </c>
      <c r="C379" s="356" t="str">
        <f>'2A Typical MK Straf'!E379</f>
        <v>component 375</v>
      </c>
      <c r="D379" s="449">
        <f>'2A Typical MK Straf'!K379</f>
        <v>0</v>
      </c>
      <c r="E379" s="361"/>
      <c r="F379" s="408"/>
      <c r="G379" s="408"/>
      <c r="H379" s="408"/>
      <c r="I379" s="408"/>
      <c r="J379" s="408"/>
      <c r="K379" s="408"/>
      <c r="L379" s="408"/>
      <c r="M379" s="408"/>
      <c r="N379" s="408"/>
      <c r="O379" s="408"/>
      <c r="Q379" s="357">
        <f t="shared" si="61"/>
        <v>0</v>
      </c>
      <c r="R379" s="357">
        <f t="shared" si="62"/>
        <v>0</v>
      </c>
      <c r="S379" s="357">
        <f t="shared" si="63"/>
        <v>0</v>
      </c>
      <c r="T379" s="357">
        <f t="shared" si="64"/>
        <v>0</v>
      </c>
      <c r="U379" s="357">
        <f t="shared" si="65"/>
        <v>0</v>
      </c>
      <c r="V379" s="357">
        <f t="shared" si="66"/>
        <v>0</v>
      </c>
      <c r="W379" s="357">
        <f t="shared" si="67"/>
        <v>0</v>
      </c>
      <c r="X379" s="357">
        <f t="shared" si="68"/>
        <v>0</v>
      </c>
      <c r="Y379" s="357">
        <f t="shared" si="69"/>
        <v>0</v>
      </c>
      <c r="Z379" s="357">
        <f t="shared" si="70"/>
        <v>0</v>
      </c>
    </row>
    <row r="380" spans="1:26" ht="14.5" x14ac:dyDescent="0.35">
      <c r="A380" s="356">
        <f>'2A Typical MK Straf'!B380</f>
        <v>0</v>
      </c>
      <c r="B380" s="356">
        <f>'2A Typical MK Straf'!C380</f>
        <v>0</v>
      </c>
      <c r="C380" s="356" t="str">
        <f>'2A Typical MK Straf'!E380</f>
        <v>component 376</v>
      </c>
      <c r="D380" s="449">
        <f>'2A Typical MK Straf'!K380</f>
        <v>0</v>
      </c>
      <c r="E380" s="361"/>
      <c r="F380" s="408"/>
      <c r="G380" s="408"/>
      <c r="H380" s="408"/>
      <c r="I380" s="408"/>
      <c r="J380" s="408"/>
      <c r="K380" s="408"/>
      <c r="L380" s="408"/>
      <c r="M380" s="408"/>
      <c r="N380" s="408"/>
      <c r="O380" s="408"/>
      <c r="Q380" s="357">
        <f t="shared" si="61"/>
        <v>0</v>
      </c>
      <c r="R380" s="357">
        <f t="shared" si="62"/>
        <v>0</v>
      </c>
      <c r="S380" s="357">
        <f t="shared" si="63"/>
        <v>0</v>
      </c>
      <c r="T380" s="357">
        <f t="shared" si="64"/>
        <v>0</v>
      </c>
      <c r="U380" s="357">
        <f t="shared" si="65"/>
        <v>0</v>
      </c>
      <c r="V380" s="357">
        <f t="shared" si="66"/>
        <v>0</v>
      </c>
      <c r="W380" s="357">
        <f t="shared" si="67"/>
        <v>0</v>
      </c>
      <c r="X380" s="357">
        <f t="shared" si="68"/>
        <v>0</v>
      </c>
      <c r="Y380" s="357">
        <f t="shared" si="69"/>
        <v>0</v>
      </c>
      <c r="Z380" s="357">
        <f t="shared" si="70"/>
        <v>0</v>
      </c>
    </row>
    <row r="381" spans="1:26" ht="14.5" x14ac:dyDescent="0.35">
      <c r="A381" s="356">
        <f>'2A Typical MK Straf'!B381</f>
        <v>0</v>
      </c>
      <c r="B381" s="356">
        <f>'2A Typical MK Straf'!C381</f>
        <v>0</v>
      </c>
      <c r="C381" s="356" t="str">
        <f>'2A Typical MK Straf'!E381</f>
        <v>component 377</v>
      </c>
      <c r="D381" s="449">
        <f>'2A Typical MK Straf'!K381</f>
        <v>0</v>
      </c>
      <c r="E381" s="361"/>
      <c r="F381" s="408"/>
      <c r="G381" s="408"/>
      <c r="H381" s="408"/>
      <c r="I381" s="408"/>
      <c r="J381" s="408"/>
      <c r="K381" s="408"/>
      <c r="L381" s="408"/>
      <c r="M381" s="408"/>
      <c r="N381" s="408"/>
      <c r="O381" s="408"/>
      <c r="Q381" s="357">
        <f t="shared" si="61"/>
        <v>0</v>
      </c>
      <c r="R381" s="357">
        <f t="shared" si="62"/>
        <v>0</v>
      </c>
      <c r="S381" s="357">
        <f t="shared" si="63"/>
        <v>0</v>
      </c>
      <c r="T381" s="357">
        <f t="shared" si="64"/>
        <v>0</v>
      </c>
      <c r="U381" s="357">
        <f t="shared" si="65"/>
        <v>0</v>
      </c>
      <c r="V381" s="357">
        <f t="shared" si="66"/>
        <v>0</v>
      </c>
      <c r="W381" s="357">
        <f t="shared" si="67"/>
        <v>0</v>
      </c>
      <c r="X381" s="357">
        <f t="shared" si="68"/>
        <v>0</v>
      </c>
      <c r="Y381" s="357">
        <f t="shared" si="69"/>
        <v>0</v>
      </c>
      <c r="Z381" s="357">
        <f t="shared" si="70"/>
        <v>0</v>
      </c>
    </row>
    <row r="382" spans="1:26" ht="14.5" x14ac:dyDescent="0.35">
      <c r="A382" s="356">
        <f>'2A Typical MK Straf'!B382</f>
        <v>0</v>
      </c>
      <c r="B382" s="356">
        <f>'2A Typical MK Straf'!C382</f>
        <v>0</v>
      </c>
      <c r="C382" s="356" t="str">
        <f>'2A Typical MK Straf'!E382</f>
        <v>component 378</v>
      </c>
      <c r="D382" s="449">
        <f>'2A Typical MK Straf'!K382</f>
        <v>0</v>
      </c>
      <c r="E382" s="361"/>
      <c r="F382" s="408"/>
      <c r="G382" s="408"/>
      <c r="H382" s="408"/>
      <c r="I382" s="408"/>
      <c r="J382" s="408"/>
      <c r="K382" s="408"/>
      <c r="L382" s="408"/>
      <c r="M382" s="408"/>
      <c r="N382" s="408"/>
      <c r="O382" s="408"/>
      <c r="Q382" s="357">
        <f t="shared" si="61"/>
        <v>0</v>
      </c>
      <c r="R382" s="357">
        <f t="shared" si="62"/>
        <v>0</v>
      </c>
      <c r="S382" s="357">
        <f t="shared" si="63"/>
        <v>0</v>
      </c>
      <c r="T382" s="357">
        <f t="shared" si="64"/>
        <v>0</v>
      </c>
      <c r="U382" s="357">
        <f t="shared" si="65"/>
        <v>0</v>
      </c>
      <c r="V382" s="357">
        <f t="shared" si="66"/>
        <v>0</v>
      </c>
      <c r="W382" s="357">
        <f t="shared" si="67"/>
        <v>0</v>
      </c>
      <c r="X382" s="357">
        <f t="shared" si="68"/>
        <v>0</v>
      </c>
      <c r="Y382" s="357">
        <f t="shared" si="69"/>
        <v>0</v>
      </c>
      <c r="Z382" s="357">
        <f t="shared" si="70"/>
        <v>0</v>
      </c>
    </row>
    <row r="383" spans="1:26" ht="14.5" x14ac:dyDescent="0.35">
      <c r="A383" s="356">
        <f>'2A Typical MK Straf'!B383</f>
        <v>0</v>
      </c>
      <c r="B383" s="356">
        <f>'2A Typical MK Straf'!C383</f>
        <v>0</v>
      </c>
      <c r="C383" s="356" t="str">
        <f>'2A Typical MK Straf'!E383</f>
        <v>component 379</v>
      </c>
      <c r="D383" s="449">
        <f>'2A Typical MK Straf'!K383</f>
        <v>0</v>
      </c>
      <c r="E383" s="361"/>
      <c r="F383" s="408"/>
      <c r="G383" s="408"/>
      <c r="H383" s="408"/>
      <c r="I383" s="408"/>
      <c r="J383" s="408"/>
      <c r="K383" s="408"/>
      <c r="L383" s="408"/>
      <c r="M383" s="408"/>
      <c r="N383" s="408"/>
      <c r="O383" s="408"/>
      <c r="Q383" s="357">
        <f t="shared" si="61"/>
        <v>0</v>
      </c>
      <c r="R383" s="357">
        <f t="shared" si="62"/>
        <v>0</v>
      </c>
      <c r="S383" s="357">
        <f t="shared" si="63"/>
        <v>0</v>
      </c>
      <c r="T383" s="357">
        <f t="shared" si="64"/>
        <v>0</v>
      </c>
      <c r="U383" s="357">
        <f t="shared" si="65"/>
        <v>0</v>
      </c>
      <c r="V383" s="357">
        <f t="shared" si="66"/>
        <v>0</v>
      </c>
      <c r="W383" s="357">
        <f t="shared" si="67"/>
        <v>0</v>
      </c>
      <c r="X383" s="357">
        <f t="shared" si="68"/>
        <v>0</v>
      </c>
      <c r="Y383" s="357">
        <f t="shared" si="69"/>
        <v>0</v>
      </c>
      <c r="Z383" s="357">
        <f t="shared" si="70"/>
        <v>0</v>
      </c>
    </row>
    <row r="384" spans="1:26" ht="14.5" x14ac:dyDescent="0.35">
      <c r="A384" s="356">
        <f>'2A Typical MK Straf'!B384</f>
        <v>0</v>
      </c>
      <c r="B384" s="356">
        <f>'2A Typical MK Straf'!C384</f>
        <v>0</v>
      </c>
      <c r="C384" s="356" t="str">
        <f>'2A Typical MK Straf'!E384</f>
        <v>component 380</v>
      </c>
      <c r="D384" s="449">
        <f>'2A Typical MK Straf'!K384</f>
        <v>0</v>
      </c>
      <c r="E384" s="361"/>
      <c r="F384" s="408"/>
      <c r="G384" s="408"/>
      <c r="H384" s="408"/>
      <c r="I384" s="408"/>
      <c r="J384" s="408"/>
      <c r="K384" s="408"/>
      <c r="L384" s="408"/>
      <c r="M384" s="408"/>
      <c r="N384" s="408"/>
      <c r="O384" s="408"/>
      <c r="Q384" s="357">
        <f t="shared" si="61"/>
        <v>0</v>
      </c>
      <c r="R384" s="357">
        <f t="shared" si="62"/>
        <v>0</v>
      </c>
      <c r="S384" s="357">
        <f t="shared" si="63"/>
        <v>0</v>
      </c>
      <c r="T384" s="357">
        <f t="shared" si="64"/>
        <v>0</v>
      </c>
      <c r="U384" s="357">
        <f t="shared" si="65"/>
        <v>0</v>
      </c>
      <c r="V384" s="357">
        <f t="shared" si="66"/>
        <v>0</v>
      </c>
      <c r="W384" s="357">
        <f t="shared" si="67"/>
        <v>0</v>
      </c>
      <c r="X384" s="357">
        <f t="shared" si="68"/>
        <v>0</v>
      </c>
      <c r="Y384" s="357">
        <f t="shared" si="69"/>
        <v>0</v>
      </c>
      <c r="Z384" s="357">
        <f t="shared" si="70"/>
        <v>0</v>
      </c>
    </row>
    <row r="385" spans="1:26" ht="14.5" x14ac:dyDescent="0.35">
      <c r="A385" s="356">
        <f>'2A Typical MK Straf'!B385</f>
        <v>0</v>
      </c>
      <c r="B385" s="356">
        <f>'2A Typical MK Straf'!C385</f>
        <v>0</v>
      </c>
      <c r="C385" s="356" t="str">
        <f>'2A Typical MK Straf'!E385</f>
        <v>component 381</v>
      </c>
      <c r="D385" s="449">
        <f>'2A Typical MK Straf'!K385</f>
        <v>0</v>
      </c>
      <c r="E385" s="361"/>
      <c r="F385" s="408"/>
      <c r="G385" s="408"/>
      <c r="H385" s="408"/>
      <c r="I385" s="408"/>
      <c r="J385" s="408"/>
      <c r="K385" s="408"/>
      <c r="L385" s="408"/>
      <c r="M385" s="408"/>
      <c r="N385" s="408"/>
      <c r="O385" s="408"/>
      <c r="Q385" s="357">
        <f t="shared" si="61"/>
        <v>0</v>
      </c>
      <c r="R385" s="357">
        <f t="shared" si="62"/>
        <v>0</v>
      </c>
      <c r="S385" s="357">
        <f t="shared" si="63"/>
        <v>0</v>
      </c>
      <c r="T385" s="357">
        <f t="shared" si="64"/>
        <v>0</v>
      </c>
      <c r="U385" s="357">
        <f t="shared" si="65"/>
        <v>0</v>
      </c>
      <c r="V385" s="357">
        <f t="shared" si="66"/>
        <v>0</v>
      </c>
      <c r="W385" s="357">
        <f t="shared" si="67"/>
        <v>0</v>
      </c>
      <c r="X385" s="357">
        <f t="shared" si="68"/>
        <v>0</v>
      </c>
      <c r="Y385" s="357">
        <f t="shared" si="69"/>
        <v>0</v>
      </c>
      <c r="Z385" s="357">
        <f t="shared" si="70"/>
        <v>0</v>
      </c>
    </row>
    <row r="386" spans="1:26" ht="14.5" x14ac:dyDescent="0.35">
      <c r="A386" s="356">
        <f>'2A Typical MK Straf'!B386</f>
        <v>0</v>
      </c>
      <c r="B386" s="356">
        <f>'2A Typical MK Straf'!C386</f>
        <v>0</v>
      </c>
      <c r="C386" s="356" t="str">
        <f>'2A Typical MK Straf'!E386</f>
        <v>component 382</v>
      </c>
      <c r="D386" s="449">
        <f>'2A Typical MK Straf'!K386</f>
        <v>0</v>
      </c>
      <c r="E386" s="361"/>
      <c r="F386" s="408"/>
      <c r="G386" s="408"/>
      <c r="H386" s="408"/>
      <c r="I386" s="408"/>
      <c r="J386" s="408"/>
      <c r="K386" s="408"/>
      <c r="L386" s="408"/>
      <c r="M386" s="408"/>
      <c r="N386" s="408"/>
      <c r="O386" s="408"/>
      <c r="Q386" s="357">
        <f t="shared" si="61"/>
        <v>0</v>
      </c>
      <c r="R386" s="357">
        <f t="shared" si="62"/>
        <v>0</v>
      </c>
      <c r="S386" s="357">
        <f t="shared" si="63"/>
        <v>0</v>
      </c>
      <c r="T386" s="357">
        <f t="shared" si="64"/>
        <v>0</v>
      </c>
      <c r="U386" s="357">
        <f t="shared" si="65"/>
        <v>0</v>
      </c>
      <c r="V386" s="357">
        <f t="shared" si="66"/>
        <v>0</v>
      </c>
      <c r="W386" s="357">
        <f t="shared" si="67"/>
        <v>0</v>
      </c>
      <c r="X386" s="357">
        <f t="shared" si="68"/>
        <v>0</v>
      </c>
      <c r="Y386" s="357">
        <f t="shared" si="69"/>
        <v>0</v>
      </c>
      <c r="Z386" s="357">
        <f t="shared" si="70"/>
        <v>0</v>
      </c>
    </row>
    <row r="387" spans="1:26" ht="14.5" x14ac:dyDescent="0.35">
      <c r="A387" s="356">
        <f>'2A Typical MK Straf'!B387</f>
        <v>0</v>
      </c>
      <c r="B387" s="356">
        <f>'2A Typical MK Straf'!C387</f>
        <v>0</v>
      </c>
      <c r="C387" s="356" t="str">
        <f>'2A Typical MK Straf'!E387</f>
        <v>component 383</v>
      </c>
      <c r="D387" s="449">
        <f>'2A Typical MK Straf'!K387</f>
        <v>0</v>
      </c>
      <c r="E387" s="361"/>
      <c r="F387" s="408"/>
      <c r="G387" s="408"/>
      <c r="H387" s="408"/>
      <c r="I387" s="408"/>
      <c r="J387" s="408"/>
      <c r="K387" s="408"/>
      <c r="L387" s="408"/>
      <c r="M387" s="408"/>
      <c r="N387" s="408"/>
      <c r="O387" s="408"/>
      <c r="Q387" s="357">
        <f t="shared" si="61"/>
        <v>0</v>
      </c>
      <c r="R387" s="357">
        <f t="shared" si="62"/>
        <v>0</v>
      </c>
      <c r="S387" s="357">
        <f t="shared" si="63"/>
        <v>0</v>
      </c>
      <c r="T387" s="357">
        <f t="shared" si="64"/>
        <v>0</v>
      </c>
      <c r="U387" s="357">
        <f t="shared" si="65"/>
        <v>0</v>
      </c>
      <c r="V387" s="357">
        <f t="shared" si="66"/>
        <v>0</v>
      </c>
      <c r="W387" s="357">
        <f t="shared" si="67"/>
        <v>0</v>
      </c>
      <c r="X387" s="357">
        <f t="shared" si="68"/>
        <v>0</v>
      </c>
      <c r="Y387" s="357">
        <f t="shared" si="69"/>
        <v>0</v>
      </c>
      <c r="Z387" s="357">
        <f t="shared" si="70"/>
        <v>0</v>
      </c>
    </row>
    <row r="388" spans="1:26" ht="14.5" x14ac:dyDescent="0.35">
      <c r="A388" s="356">
        <f>'2A Typical MK Straf'!B388</f>
        <v>0</v>
      </c>
      <c r="B388" s="356">
        <f>'2A Typical MK Straf'!C388</f>
        <v>0</v>
      </c>
      <c r="C388" s="356" t="str">
        <f>'2A Typical MK Straf'!E388</f>
        <v>component 384</v>
      </c>
      <c r="D388" s="449">
        <f>'2A Typical MK Straf'!K388</f>
        <v>0</v>
      </c>
      <c r="E388" s="361"/>
      <c r="F388" s="408"/>
      <c r="G388" s="408"/>
      <c r="H388" s="408"/>
      <c r="I388" s="408"/>
      <c r="J388" s="408"/>
      <c r="K388" s="408"/>
      <c r="L388" s="408"/>
      <c r="M388" s="408"/>
      <c r="N388" s="408"/>
      <c r="O388" s="408"/>
      <c r="Q388" s="357">
        <f t="shared" si="61"/>
        <v>0</v>
      </c>
      <c r="R388" s="357">
        <f t="shared" si="62"/>
        <v>0</v>
      </c>
      <c r="S388" s="357">
        <f t="shared" si="63"/>
        <v>0</v>
      </c>
      <c r="T388" s="357">
        <f t="shared" si="64"/>
        <v>0</v>
      </c>
      <c r="U388" s="357">
        <f t="shared" si="65"/>
        <v>0</v>
      </c>
      <c r="V388" s="357">
        <f t="shared" si="66"/>
        <v>0</v>
      </c>
      <c r="W388" s="357">
        <f t="shared" si="67"/>
        <v>0</v>
      </c>
      <c r="X388" s="357">
        <f t="shared" si="68"/>
        <v>0</v>
      </c>
      <c r="Y388" s="357">
        <f t="shared" si="69"/>
        <v>0</v>
      </c>
      <c r="Z388" s="357">
        <f t="shared" si="70"/>
        <v>0</v>
      </c>
    </row>
    <row r="389" spans="1:26" ht="14.5" x14ac:dyDescent="0.35">
      <c r="A389" s="356">
        <f>'2A Typical MK Straf'!B389</f>
        <v>0</v>
      </c>
      <c r="B389" s="356">
        <f>'2A Typical MK Straf'!C389</f>
        <v>0</v>
      </c>
      <c r="C389" s="356" t="str">
        <f>'2A Typical MK Straf'!E389</f>
        <v>component 385</v>
      </c>
      <c r="D389" s="449">
        <f>'2A Typical MK Straf'!K389</f>
        <v>0</v>
      </c>
      <c r="E389" s="361"/>
      <c r="F389" s="408"/>
      <c r="G389" s="408"/>
      <c r="H389" s="408"/>
      <c r="I389" s="408"/>
      <c r="J389" s="408"/>
      <c r="K389" s="408"/>
      <c r="L389" s="408"/>
      <c r="M389" s="408"/>
      <c r="N389" s="408"/>
      <c r="O389" s="408"/>
      <c r="Q389" s="357">
        <f t="shared" si="61"/>
        <v>0</v>
      </c>
      <c r="R389" s="357">
        <f t="shared" si="62"/>
        <v>0</v>
      </c>
      <c r="S389" s="357">
        <f t="shared" si="63"/>
        <v>0</v>
      </c>
      <c r="T389" s="357">
        <f t="shared" si="64"/>
        <v>0</v>
      </c>
      <c r="U389" s="357">
        <f t="shared" si="65"/>
        <v>0</v>
      </c>
      <c r="V389" s="357">
        <f t="shared" si="66"/>
        <v>0</v>
      </c>
      <c r="W389" s="357">
        <f t="shared" si="67"/>
        <v>0</v>
      </c>
      <c r="X389" s="357">
        <f t="shared" si="68"/>
        <v>0</v>
      </c>
      <c r="Y389" s="357">
        <f t="shared" si="69"/>
        <v>0</v>
      </c>
      <c r="Z389" s="357">
        <f t="shared" si="70"/>
        <v>0</v>
      </c>
    </row>
    <row r="390" spans="1:26" ht="14.5" x14ac:dyDescent="0.35">
      <c r="A390" s="356">
        <f>'2A Typical MK Straf'!B390</f>
        <v>0</v>
      </c>
      <c r="B390" s="356">
        <f>'2A Typical MK Straf'!C390</f>
        <v>0</v>
      </c>
      <c r="C390" s="356" t="str">
        <f>'2A Typical MK Straf'!E390</f>
        <v>component 386</v>
      </c>
      <c r="D390" s="449">
        <f>'2A Typical MK Straf'!K390</f>
        <v>0</v>
      </c>
      <c r="E390" s="361"/>
      <c r="F390" s="408"/>
      <c r="G390" s="408"/>
      <c r="H390" s="408"/>
      <c r="I390" s="408"/>
      <c r="J390" s="408"/>
      <c r="K390" s="408"/>
      <c r="L390" s="408"/>
      <c r="M390" s="408"/>
      <c r="N390" s="408"/>
      <c r="O390" s="408"/>
      <c r="Q390" s="357">
        <f t="shared" si="61"/>
        <v>0</v>
      </c>
      <c r="R390" s="357">
        <f t="shared" si="62"/>
        <v>0</v>
      </c>
      <c r="S390" s="357">
        <f t="shared" si="63"/>
        <v>0</v>
      </c>
      <c r="T390" s="357">
        <f t="shared" si="64"/>
        <v>0</v>
      </c>
      <c r="U390" s="357">
        <f t="shared" si="65"/>
        <v>0</v>
      </c>
      <c r="V390" s="357">
        <f t="shared" si="66"/>
        <v>0</v>
      </c>
      <c r="W390" s="357">
        <f t="shared" si="67"/>
        <v>0</v>
      </c>
      <c r="X390" s="357">
        <f t="shared" si="68"/>
        <v>0</v>
      </c>
      <c r="Y390" s="357">
        <f t="shared" si="69"/>
        <v>0</v>
      </c>
      <c r="Z390" s="357">
        <f t="shared" si="70"/>
        <v>0</v>
      </c>
    </row>
    <row r="391" spans="1:26" ht="14.5" x14ac:dyDescent="0.35">
      <c r="A391" s="356">
        <f>'2A Typical MK Straf'!B391</f>
        <v>0</v>
      </c>
      <c r="B391" s="356">
        <f>'2A Typical MK Straf'!C391</f>
        <v>0</v>
      </c>
      <c r="C391" s="356" t="str">
        <f>'2A Typical MK Straf'!E391</f>
        <v>component 387</v>
      </c>
      <c r="D391" s="449">
        <f>'2A Typical MK Straf'!K391</f>
        <v>0</v>
      </c>
      <c r="E391" s="361"/>
      <c r="F391" s="408"/>
      <c r="G391" s="408"/>
      <c r="H391" s="408"/>
      <c r="I391" s="408"/>
      <c r="J391" s="408"/>
      <c r="K391" s="408"/>
      <c r="L391" s="408"/>
      <c r="M391" s="408"/>
      <c r="N391" s="408"/>
      <c r="O391" s="408"/>
      <c r="Q391" s="357">
        <f t="shared" si="61"/>
        <v>0</v>
      </c>
      <c r="R391" s="357">
        <f t="shared" si="62"/>
        <v>0</v>
      </c>
      <c r="S391" s="357">
        <f t="shared" si="63"/>
        <v>0</v>
      </c>
      <c r="T391" s="357">
        <f t="shared" si="64"/>
        <v>0</v>
      </c>
      <c r="U391" s="357">
        <f t="shared" si="65"/>
        <v>0</v>
      </c>
      <c r="V391" s="357">
        <f t="shared" si="66"/>
        <v>0</v>
      </c>
      <c r="W391" s="357">
        <f t="shared" si="67"/>
        <v>0</v>
      </c>
      <c r="X391" s="357">
        <f t="shared" si="68"/>
        <v>0</v>
      </c>
      <c r="Y391" s="357">
        <f t="shared" si="69"/>
        <v>0</v>
      </c>
      <c r="Z391" s="357">
        <f t="shared" si="70"/>
        <v>0</v>
      </c>
    </row>
    <row r="392" spans="1:26" ht="14.5" x14ac:dyDescent="0.35">
      <c r="A392" s="356">
        <f>'2A Typical MK Straf'!B392</f>
        <v>0</v>
      </c>
      <c r="B392" s="356">
        <f>'2A Typical MK Straf'!C392</f>
        <v>0</v>
      </c>
      <c r="C392" s="356" t="str">
        <f>'2A Typical MK Straf'!E392</f>
        <v>component 388</v>
      </c>
      <c r="D392" s="449">
        <f>'2A Typical MK Straf'!K392</f>
        <v>0</v>
      </c>
      <c r="E392" s="361"/>
      <c r="F392" s="408"/>
      <c r="G392" s="408"/>
      <c r="H392" s="408"/>
      <c r="I392" s="408"/>
      <c r="J392" s="408"/>
      <c r="K392" s="408"/>
      <c r="L392" s="408"/>
      <c r="M392" s="408"/>
      <c r="N392" s="408"/>
      <c r="O392" s="408"/>
      <c r="Q392" s="357">
        <f t="shared" si="61"/>
        <v>0</v>
      </c>
      <c r="R392" s="357">
        <f t="shared" si="62"/>
        <v>0</v>
      </c>
      <c r="S392" s="357">
        <f t="shared" si="63"/>
        <v>0</v>
      </c>
      <c r="T392" s="357">
        <f t="shared" si="64"/>
        <v>0</v>
      </c>
      <c r="U392" s="357">
        <f t="shared" si="65"/>
        <v>0</v>
      </c>
      <c r="V392" s="357">
        <f t="shared" si="66"/>
        <v>0</v>
      </c>
      <c r="W392" s="357">
        <f t="shared" si="67"/>
        <v>0</v>
      </c>
      <c r="X392" s="357">
        <f t="shared" si="68"/>
        <v>0</v>
      </c>
      <c r="Y392" s="357">
        <f t="shared" si="69"/>
        <v>0</v>
      </c>
      <c r="Z392" s="357">
        <f t="shared" si="70"/>
        <v>0</v>
      </c>
    </row>
    <row r="393" spans="1:26" ht="14.5" x14ac:dyDescent="0.35">
      <c r="A393" s="356">
        <f>'2A Typical MK Straf'!B393</f>
        <v>0</v>
      </c>
      <c r="B393" s="356">
        <f>'2A Typical MK Straf'!C393</f>
        <v>0</v>
      </c>
      <c r="C393" s="356" t="str">
        <f>'2A Typical MK Straf'!E393</f>
        <v>component 389</v>
      </c>
      <c r="D393" s="449">
        <f>'2A Typical MK Straf'!K393</f>
        <v>0</v>
      </c>
      <c r="E393" s="361"/>
      <c r="F393" s="408"/>
      <c r="G393" s="408"/>
      <c r="H393" s="408"/>
      <c r="I393" s="408"/>
      <c r="J393" s="408"/>
      <c r="K393" s="408"/>
      <c r="L393" s="408"/>
      <c r="M393" s="408"/>
      <c r="N393" s="408"/>
      <c r="O393" s="408"/>
      <c r="Q393" s="357">
        <f t="shared" si="61"/>
        <v>0</v>
      </c>
      <c r="R393" s="357">
        <f t="shared" si="62"/>
        <v>0</v>
      </c>
      <c r="S393" s="357">
        <f t="shared" si="63"/>
        <v>0</v>
      </c>
      <c r="T393" s="357">
        <f t="shared" si="64"/>
        <v>0</v>
      </c>
      <c r="U393" s="357">
        <f t="shared" si="65"/>
        <v>0</v>
      </c>
      <c r="V393" s="357">
        <f t="shared" si="66"/>
        <v>0</v>
      </c>
      <c r="W393" s="357">
        <f t="shared" si="67"/>
        <v>0</v>
      </c>
      <c r="X393" s="357">
        <f t="shared" si="68"/>
        <v>0</v>
      </c>
      <c r="Y393" s="357">
        <f t="shared" si="69"/>
        <v>0</v>
      </c>
      <c r="Z393" s="357">
        <f t="shared" si="70"/>
        <v>0</v>
      </c>
    </row>
    <row r="394" spans="1:26" ht="14.5" x14ac:dyDescent="0.35">
      <c r="A394" s="356">
        <f>'2A Typical MK Straf'!B394</f>
        <v>0</v>
      </c>
      <c r="B394" s="356">
        <f>'2A Typical MK Straf'!C394</f>
        <v>0</v>
      </c>
      <c r="C394" s="356" t="str">
        <f>'2A Typical MK Straf'!E394</f>
        <v>component 390</v>
      </c>
      <c r="D394" s="449">
        <f>'2A Typical MK Straf'!K394</f>
        <v>0</v>
      </c>
      <c r="E394" s="361"/>
      <c r="F394" s="408"/>
      <c r="G394" s="408"/>
      <c r="H394" s="408"/>
      <c r="I394" s="408"/>
      <c r="J394" s="408"/>
      <c r="K394" s="408"/>
      <c r="L394" s="408"/>
      <c r="M394" s="408"/>
      <c r="N394" s="408"/>
      <c r="O394" s="408"/>
      <c r="Q394" s="357">
        <f t="shared" si="61"/>
        <v>0</v>
      </c>
      <c r="R394" s="357">
        <f t="shared" si="62"/>
        <v>0</v>
      </c>
      <c r="S394" s="357">
        <f t="shared" si="63"/>
        <v>0</v>
      </c>
      <c r="T394" s="357">
        <f t="shared" si="64"/>
        <v>0</v>
      </c>
      <c r="U394" s="357">
        <f t="shared" si="65"/>
        <v>0</v>
      </c>
      <c r="V394" s="357">
        <f t="shared" si="66"/>
        <v>0</v>
      </c>
      <c r="W394" s="357">
        <f t="shared" si="67"/>
        <v>0</v>
      </c>
      <c r="X394" s="357">
        <f t="shared" si="68"/>
        <v>0</v>
      </c>
      <c r="Y394" s="357">
        <f t="shared" si="69"/>
        <v>0</v>
      </c>
      <c r="Z394" s="357">
        <f t="shared" si="70"/>
        <v>0</v>
      </c>
    </row>
    <row r="395" spans="1:26" ht="14.5" x14ac:dyDescent="0.35">
      <c r="A395" s="356">
        <f>'2A Typical MK Straf'!B395</f>
        <v>0</v>
      </c>
      <c r="B395" s="356">
        <f>'2A Typical MK Straf'!C395</f>
        <v>0</v>
      </c>
      <c r="C395" s="356" t="str">
        <f>'2A Typical MK Straf'!E395</f>
        <v>component 391</v>
      </c>
      <c r="D395" s="449">
        <f>'2A Typical MK Straf'!K395</f>
        <v>0</v>
      </c>
      <c r="E395" s="361"/>
      <c r="F395" s="408"/>
      <c r="G395" s="408"/>
      <c r="H395" s="408"/>
      <c r="I395" s="408"/>
      <c r="J395" s="408"/>
      <c r="K395" s="408"/>
      <c r="L395" s="408"/>
      <c r="M395" s="408"/>
      <c r="N395" s="408"/>
      <c r="O395" s="408"/>
      <c r="Q395" s="357">
        <f t="shared" si="61"/>
        <v>0</v>
      </c>
      <c r="R395" s="357">
        <f t="shared" si="62"/>
        <v>0</v>
      </c>
      <c r="S395" s="357">
        <f t="shared" si="63"/>
        <v>0</v>
      </c>
      <c r="T395" s="357">
        <f t="shared" si="64"/>
        <v>0</v>
      </c>
      <c r="U395" s="357">
        <f t="shared" si="65"/>
        <v>0</v>
      </c>
      <c r="V395" s="357">
        <f t="shared" si="66"/>
        <v>0</v>
      </c>
      <c r="W395" s="357">
        <f t="shared" si="67"/>
        <v>0</v>
      </c>
      <c r="X395" s="357">
        <f t="shared" si="68"/>
        <v>0</v>
      </c>
      <c r="Y395" s="357">
        <f t="shared" si="69"/>
        <v>0</v>
      </c>
      <c r="Z395" s="357">
        <f t="shared" si="70"/>
        <v>0</v>
      </c>
    </row>
    <row r="396" spans="1:26" ht="14.5" x14ac:dyDescent="0.35">
      <c r="A396" s="356">
        <f>'2A Typical MK Straf'!B396</f>
        <v>0</v>
      </c>
      <c r="B396" s="356">
        <f>'2A Typical MK Straf'!C396</f>
        <v>0</v>
      </c>
      <c r="C396" s="356" t="str">
        <f>'2A Typical MK Straf'!E396</f>
        <v>component 392</v>
      </c>
      <c r="D396" s="449">
        <f>'2A Typical MK Straf'!K396</f>
        <v>0</v>
      </c>
      <c r="E396" s="361"/>
      <c r="F396" s="408"/>
      <c r="G396" s="408"/>
      <c r="H396" s="408"/>
      <c r="I396" s="408"/>
      <c r="J396" s="408"/>
      <c r="K396" s="408"/>
      <c r="L396" s="408"/>
      <c r="M396" s="408"/>
      <c r="N396" s="408"/>
      <c r="O396" s="408"/>
      <c r="Q396" s="357">
        <f t="shared" si="61"/>
        <v>0</v>
      </c>
      <c r="R396" s="357">
        <f t="shared" si="62"/>
        <v>0</v>
      </c>
      <c r="S396" s="357">
        <f t="shared" si="63"/>
        <v>0</v>
      </c>
      <c r="T396" s="357">
        <f t="shared" si="64"/>
        <v>0</v>
      </c>
      <c r="U396" s="357">
        <f t="shared" si="65"/>
        <v>0</v>
      </c>
      <c r="V396" s="357">
        <f t="shared" si="66"/>
        <v>0</v>
      </c>
      <c r="W396" s="357">
        <f t="shared" si="67"/>
        <v>0</v>
      </c>
      <c r="X396" s="357">
        <f t="shared" si="68"/>
        <v>0</v>
      </c>
      <c r="Y396" s="357">
        <f t="shared" si="69"/>
        <v>0</v>
      </c>
      <c r="Z396" s="357">
        <f t="shared" si="70"/>
        <v>0</v>
      </c>
    </row>
    <row r="397" spans="1:26" ht="14.5" x14ac:dyDescent="0.35">
      <c r="A397" s="356">
        <f>'2A Typical MK Straf'!B397</f>
        <v>0</v>
      </c>
      <c r="B397" s="356">
        <f>'2A Typical MK Straf'!C397</f>
        <v>0</v>
      </c>
      <c r="C397" s="356" t="str">
        <f>'2A Typical MK Straf'!E397</f>
        <v>component 393</v>
      </c>
      <c r="D397" s="449">
        <f>'2A Typical MK Straf'!K397</f>
        <v>0</v>
      </c>
      <c r="E397" s="361"/>
      <c r="F397" s="408"/>
      <c r="G397" s="408"/>
      <c r="H397" s="408"/>
      <c r="I397" s="408"/>
      <c r="J397" s="408"/>
      <c r="K397" s="408"/>
      <c r="L397" s="408"/>
      <c r="M397" s="408"/>
      <c r="N397" s="408"/>
      <c r="O397" s="408"/>
      <c r="Q397" s="357">
        <f t="shared" si="61"/>
        <v>0</v>
      </c>
      <c r="R397" s="357">
        <f t="shared" si="62"/>
        <v>0</v>
      </c>
      <c r="S397" s="357">
        <f t="shared" si="63"/>
        <v>0</v>
      </c>
      <c r="T397" s="357">
        <f t="shared" si="64"/>
        <v>0</v>
      </c>
      <c r="U397" s="357">
        <f t="shared" si="65"/>
        <v>0</v>
      </c>
      <c r="V397" s="357">
        <f t="shared" si="66"/>
        <v>0</v>
      </c>
      <c r="W397" s="357">
        <f t="shared" si="67"/>
        <v>0</v>
      </c>
      <c r="X397" s="357">
        <f t="shared" si="68"/>
        <v>0</v>
      </c>
      <c r="Y397" s="357">
        <f t="shared" si="69"/>
        <v>0</v>
      </c>
      <c r="Z397" s="357">
        <f t="shared" si="70"/>
        <v>0</v>
      </c>
    </row>
    <row r="398" spans="1:26" ht="14.5" x14ac:dyDescent="0.35">
      <c r="A398" s="356">
        <f>'2A Typical MK Straf'!B398</f>
        <v>0</v>
      </c>
      <c r="B398" s="356">
        <f>'2A Typical MK Straf'!C398</f>
        <v>0</v>
      </c>
      <c r="C398" s="356" t="str">
        <f>'2A Typical MK Straf'!E398</f>
        <v>component 394</v>
      </c>
      <c r="D398" s="449">
        <f>'2A Typical MK Straf'!K398</f>
        <v>0</v>
      </c>
      <c r="E398" s="361"/>
      <c r="F398" s="408"/>
      <c r="G398" s="408"/>
      <c r="H398" s="408"/>
      <c r="I398" s="408"/>
      <c r="J398" s="408"/>
      <c r="K398" s="408"/>
      <c r="L398" s="408"/>
      <c r="M398" s="408"/>
      <c r="N398" s="408"/>
      <c r="O398" s="408"/>
      <c r="Q398" s="357">
        <f t="shared" si="61"/>
        <v>0</v>
      </c>
      <c r="R398" s="357">
        <f t="shared" si="62"/>
        <v>0</v>
      </c>
      <c r="S398" s="357">
        <f t="shared" si="63"/>
        <v>0</v>
      </c>
      <c r="T398" s="357">
        <f t="shared" si="64"/>
        <v>0</v>
      </c>
      <c r="U398" s="357">
        <f t="shared" si="65"/>
        <v>0</v>
      </c>
      <c r="V398" s="357">
        <f t="shared" si="66"/>
        <v>0</v>
      </c>
      <c r="W398" s="357">
        <f t="shared" si="67"/>
        <v>0</v>
      </c>
      <c r="X398" s="357">
        <f t="shared" si="68"/>
        <v>0</v>
      </c>
      <c r="Y398" s="357">
        <f t="shared" si="69"/>
        <v>0</v>
      </c>
      <c r="Z398" s="357">
        <f t="shared" si="70"/>
        <v>0</v>
      </c>
    </row>
    <row r="399" spans="1:26" ht="14.5" x14ac:dyDescent="0.35">
      <c r="A399" s="356">
        <f>'2A Typical MK Straf'!B399</f>
        <v>0</v>
      </c>
      <c r="B399" s="356">
        <f>'2A Typical MK Straf'!C399</f>
        <v>0</v>
      </c>
      <c r="C399" s="356" t="str">
        <f>'2A Typical MK Straf'!E399</f>
        <v>component 395</v>
      </c>
      <c r="D399" s="449">
        <f>'2A Typical MK Straf'!K399</f>
        <v>0</v>
      </c>
      <c r="E399" s="361"/>
      <c r="F399" s="408"/>
      <c r="G399" s="408"/>
      <c r="H399" s="408"/>
      <c r="I399" s="408"/>
      <c r="J399" s="408"/>
      <c r="K399" s="408"/>
      <c r="L399" s="408"/>
      <c r="M399" s="408"/>
      <c r="N399" s="408"/>
      <c r="O399" s="408"/>
      <c r="Q399" s="357">
        <f t="shared" si="61"/>
        <v>0</v>
      </c>
      <c r="R399" s="357">
        <f t="shared" si="62"/>
        <v>0</v>
      </c>
      <c r="S399" s="357">
        <f t="shared" si="63"/>
        <v>0</v>
      </c>
      <c r="T399" s="357">
        <f t="shared" si="64"/>
        <v>0</v>
      </c>
      <c r="U399" s="357">
        <f t="shared" si="65"/>
        <v>0</v>
      </c>
      <c r="V399" s="357">
        <f t="shared" si="66"/>
        <v>0</v>
      </c>
      <c r="W399" s="357">
        <f t="shared" si="67"/>
        <v>0</v>
      </c>
      <c r="X399" s="357">
        <f t="shared" si="68"/>
        <v>0</v>
      </c>
      <c r="Y399" s="357">
        <f t="shared" si="69"/>
        <v>0</v>
      </c>
      <c r="Z399" s="357">
        <f t="shared" si="70"/>
        <v>0</v>
      </c>
    </row>
    <row r="400" spans="1:26" ht="14.5" x14ac:dyDescent="0.35">
      <c r="A400" s="356">
        <f>'2A Typical MK Straf'!B400</f>
        <v>0</v>
      </c>
      <c r="B400" s="356">
        <f>'2A Typical MK Straf'!C400</f>
        <v>0</v>
      </c>
      <c r="C400" s="356" t="str">
        <f>'2A Typical MK Straf'!E400</f>
        <v>component 396</v>
      </c>
      <c r="D400" s="449">
        <f>'2A Typical MK Straf'!K400</f>
        <v>0</v>
      </c>
      <c r="E400" s="361"/>
      <c r="F400" s="408"/>
      <c r="G400" s="408"/>
      <c r="H400" s="408"/>
      <c r="I400" s="408"/>
      <c r="J400" s="408"/>
      <c r="K400" s="408"/>
      <c r="L400" s="408"/>
      <c r="M400" s="408"/>
      <c r="N400" s="408"/>
      <c r="O400" s="408"/>
      <c r="Q400" s="357">
        <f t="shared" si="61"/>
        <v>0</v>
      </c>
      <c r="R400" s="357">
        <f t="shared" si="62"/>
        <v>0</v>
      </c>
      <c r="S400" s="357">
        <f t="shared" si="63"/>
        <v>0</v>
      </c>
      <c r="T400" s="357">
        <f t="shared" si="64"/>
        <v>0</v>
      </c>
      <c r="U400" s="357">
        <f t="shared" si="65"/>
        <v>0</v>
      </c>
      <c r="V400" s="357">
        <f t="shared" si="66"/>
        <v>0</v>
      </c>
      <c r="W400" s="357">
        <f t="shared" si="67"/>
        <v>0</v>
      </c>
      <c r="X400" s="357">
        <f t="shared" si="68"/>
        <v>0</v>
      </c>
      <c r="Y400" s="357">
        <f t="shared" si="69"/>
        <v>0</v>
      </c>
      <c r="Z400" s="357">
        <f t="shared" si="70"/>
        <v>0</v>
      </c>
    </row>
    <row r="401" spans="1:26" ht="14.5" x14ac:dyDescent="0.35">
      <c r="A401" s="356">
        <f>'2A Typical MK Straf'!B401</f>
        <v>0</v>
      </c>
      <c r="B401" s="356">
        <f>'2A Typical MK Straf'!C401</f>
        <v>0</v>
      </c>
      <c r="C401" s="356" t="str">
        <f>'2A Typical MK Straf'!E401</f>
        <v>component 397</v>
      </c>
      <c r="D401" s="449">
        <f>'2A Typical MK Straf'!K401</f>
        <v>0</v>
      </c>
      <c r="E401" s="361"/>
      <c r="F401" s="408"/>
      <c r="G401" s="408"/>
      <c r="H401" s="408"/>
      <c r="I401" s="408"/>
      <c r="J401" s="408"/>
      <c r="K401" s="408"/>
      <c r="L401" s="408"/>
      <c r="M401" s="408"/>
      <c r="N401" s="408"/>
      <c r="O401" s="408"/>
      <c r="Q401" s="357">
        <f t="shared" si="61"/>
        <v>0</v>
      </c>
      <c r="R401" s="357">
        <f t="shared" si="62"/>
        <v>0</v>
      </c>
      <c r="S401" s="357">
        <f t="shared" si="63"/>
        <v>0</v>
      </c>
      <c r="T401" s="357">
        <f t="shared" si="64"/>
        <v>0</v>
      </c>
      <c r="U401" s="357">
        <f t="shared" si="65"/>
        <v>0</v>
      </c>
      <c r="V401" s="357">
        <f t="shared" si="66"/>
        <v>0</v>
      </c>
      <c r="W401" s="357">
        <f t="shared" si="67"/>
        <v>0</v>
      </c>
      <c r="X401" s="357">
        <f t="shared" si="68"/>
        <v>0</v>
      </c>
      <c r="Y401" s="357">
        <f t="shared" si="69"/>
        <v>0</v>
      </c>
      <c r="Z401" s="357">
        <f t="shared" si="70"/>
        <v>0</v>
      </c>
    </row>
    <row r="402" spans="1:26" ht="14.5" x14ac:dyDescent="0.35">
      <c r="A402" s="356">
        <f>'2A Typical MK Straf'!B402</f>
        <v>0</v>
      </c>
      <c r="B402" s="356">
        <f>'2A Typical MK Straf'!C402</f>
        <v>0</v>
      </c>
      <c r="C402" s="356" t="str">
        <f>'2A Typical MK Straf'!E402</f>
        <v>component 398</v>
      </c>
      <c r="D402" s="449">
        <f>'2A Typical MK Straf'!K402</f>
        <v>0</v>
      </c>
      <c r="E402" s="361"/>
      <c r="F402" s="408"/>
      <c r="G402" s="408"/>
      <c r="H402" s="408"/>
      <c r="I402" s="408"/>
      <c r="J402" s="408"/>
      <c r="K402" s="408"/>
      <c r="L402" s="408"/>
      <c r="M402" s="408"/>
      <c r="N402" s="408"/>
      <c r="O402" s="408"/>
      <c r="Q402" s="357">
        <f t="shared" si="61"/>
        <v>0</v>
      </c>
      <c r="R402" s="357">
        <f t="shared" si="62"/>
        <v>0</v>
      </c>
      <c r="S402" s="357">
        <f t="shared" si="63"/>
        <v>0</v>
      </c>
      <c r="T402" s="357">
        <f t="shared" si="64"/>
        <v>0</v>
      </c>
      <c r="U402" s="357">
        <f t="shared" si="65"/>
        <v>0</v>
      </c>
      <c r="V402" s="357">
        <f t="shared" si="66"/>
        <v>0</v>
      </c>
      <c r="W402" s="357">
        <f t="shared" si="67"/>
        <v>0</v>
      </c>
      <c r="X402" s="357">
        <f t="shared" si="68"/>
        <v>0</v>
      </c>
      <c r="Y402" s="357">
        <f t="shared" si="69"/>
        <v>0</v>
      </c>
      <c r="Z402" s="357">
        <f t="shared" si="70"/>
        <v>0</v>
      </c>
    </row>
    <row r="403" spans="1:26" ht="14.5" x14ac:dyDescent="0.35">
      <c r="A403" s="356">
        <f>'2A Typical MK Straf'!B403</f>
        <v>0</v>
      </c>
      <c r="B403" s="356">
        <f>'2A Typical MK Straf'!C403</f>
        <v>0</v>
      </c>
      <c r="C403" s="356" t="str">
        <f>'2A Typical MK Straf'!E403</f>
        <v>component 399</v>
      </c>
      <c r="D403" s="449">
        <f>'2A Typical MK Straf'!K403</f>
        <v>0</v>
      </c>
      <c r="E403" s="361"/>
      <c r="F403" s="408"/>
      <c r="G403" s="408"/>
      <c r="H403" s="408"/>
      <c r="I403" s="408"/>
      <c r="J403" s="408"/>
      <c r="K403" s="408"/>
      <c r="L403" s="408"/>
      <c r="M403" s="408"/>
      <c r="N403" s="408"/>
      <c r="O403" s="408"/>
      <c r="Q403" s="357">
        <f t="shared" si="61"/>
        <v>0</v>
      </c>
      <c r="R403" s="357">
        <f t="shared" si="62"/>
        <v>0</v>
      </c>
      <c r="S403" s="357">
        <f t="shared" si="63"/>
        <v>0</v>
      </c>
      <c r="T403" s="357">
        <f t="shared" si="64"/>
        <v>0</v>
      </c>
      <c r="U403" s="357">
        <f t="shared" si="65"/>
        <v>0</v>
      </c>
      <c r="V403" s="357">
        <f t="shared" si="66"/>
        <v>0</v>
      </c>
      <c r="W403" s="357">
        <f t="shared" si="67"/>
        <v>0</v>
      </c>
      <c r="X403" s="357">
        <f t="shared" si="68"/>
        <v>0</v>
      </c>
      <c r="Y403" s="357">
        <f t="shared" si="69"/>
        <v>0</v>
      </c>
      <c r="Z403" s="357">
        <f t="shared" si="70"/>
        <v>0</v>
      </c>
    </row>
    <row r="404" spans="1:26" ht="14.5" x14ac:dyDescent="0.35">
      <c r="A404" s="356">
        <f>'2A Typical MK Straf'!B404</f>
        <v>0</v>
      </c>
      <c r="B404" s="356">
        <f>'2A Typical MK Straf'!C404</f>
        <v>0</v>
      </c>
      <c r="C404" s="356" t="str">
        <f>'2A Typical MK Straf'!E404</f>
        <v>component 400</v>
      </c>
      <c r="D404" s="449">
        <f>'2A Typical MK Straf'!K404</f>
        <v>0</v>
      </c>
      <c r="F404" s="408"/>
      <c r="G404" s="408"/>
      <c r="H404" s="408"/>
      <c r="I404" s="408"/>
      <c r="J404" s="408"/>
      <c r="K404" s="408"/>
      <c r="L404" s="408"/>
      <c r="M404" s="408"/>
      <c r="N404" s="408"/>
      <c r="O404" s="408"/>
      <c r="Q404" s="357">
        <f t="shared" si="61"/>
        <v>0</v>
      </c>
      <c r="R404" s="357">
        <f t="shared" si="62"/>
        <v>0</v>
      </c>
      <c r="S404" s="357">
        <f t="shared" si="63"/>
        <v>0</v>
      </c>
      <c r="T404" s="357">
        <f t="shared" si="64"/>
        <v>0</v>
      </c>
      <c r="U404" s="357">
        <f t="shared" si="65"/>
        <v>0</v>
      </c>
      <c r="V404" s="357">
        <f t="shared" si="66"/>
        <v>0</v>
      </c>
      <c r="W404" s="357">
        <f t="shared" si="67"/>
        <v>0</v>
      </c>
      <c r="X404" s="357">
        <f t="shared" si="68"/>
        <v>0</v>
      </c>
      <c r="Y404" s="357">
        <f t="shared" si="69"/>
        <v>0</v>
      </c>
      <c r="Z404" s="357">
        <f t="shared" si="70"/>
        <v>0</v>
      </c>
    </row>
    <row r="405" spans="1:26" ht="14.5" x14ac:dyDescent="0.35">
      <c r="C405" s="568"/>
      <c r="Q405" s="359"/>
      <c r="R405" s="359"/>
      <c r="S405" s="359"/>
      <c r="T405" s="359"/>
      <c r="U405" s="359"/>
      <c r="V405" s="359"/>
      <c r="W405" s="359"/>
      <c r="X405" s="359"/>
      <c r="Y405" s="359"/>
      <c r="Z405" s="359"/>
    </row>
    <row r="406" spans="1:26" ht="15" thickBot="1" x14ac:dyDescent="0.4">
      <c r="A406" s="358" t="s">
        <v>676</v>
      </c>
      <c r="B406" s="360" t="s">
        <v>677</v>
      </c>
      <c r="C406" s="360" t="s">
        <v>991</v>
      </c>
      <c r="D406" s="429" t="s">
        <v>679</v>
      </c>
      <c r="F406" s="651" t="s">
        <v>992</v>
      </c>
      <c r="G406" s="652"/>
      <c r="H406" s="652"/>
      <c r="I406" s="652"/>
      <c r="J406" s="652"/>
      <c r="K406" s="652"/>
      <c r="L406" s="652"/>
      <c r="M406" s="652"/>
      <c r="N406" s="652"/>
      <c r="O406" s="653"/>
      <c r="Q406" s="660" t="s">
        <v>993</v>
      </c>
      <c r="R406" s="661"/>
      <c r="S406" s="661"/>
      <c r="T406" s="661"/>
      <c r="U406" s="661"/>
      <c r="V406" s="661"/>
      <c r="W406" s="661"/>
      <c r="X406" s="661"/>
      <c r="Y406" s="661"/>
      <c r="Z406" s="662"/>
    </row>
    <row r="407" spans="1:26" ht="14.5" x14ac:dyDescent="0.35">
      <c r="A407" s="519" t="s">
        <v>683</v>
      </c>
      <c r="B407" s="519" t="s">
        <v>677</v>
      </c>
      <c r="C407" s="519" t="s">
        <v>682</v>
      </c>
      <c r="D407" s="520"/>
      <c r="E407" s="521"/>
      <c r="F407" s="522"/>
      <c r="G407" s="522"/>
      <c r="H407" s="522"/>
      <c r="I407" s="522"/>
      <c r="J407" s="522"/>
      <c r="K407" s="522"/>
      <c r="L407" s="522"/>
      <c r="M407" s="522"/>
      <c r="N407" s="522"/>
      <c r="O407" s="522"/>
      <c r="P407" s="104"/>
      <c r="Q407" s="357">
        <f t="shared" ref="Q407" si="71">$D407*F407</f>
        <v>0</v>
      </c>
      <c r="R407" s="357">
        <f t="shared" ref="R407" si="72">$D407*G407</f>
        <v>0</v>
      </c>
      <c r="S407" s="357">
        <f t="shared" ref="S407" si="73">$D407*H407</f>
        <v>0</v>
      </c>
      <c r="T407" s="357">
        <f t="shared" ref="T407" si="74">$D407*I407</f>
        <v>0</v>
      </c>
      <c r="U407" s="357">
        <f t="shared" ref="U407" si="75">$D407*J407</f>
        <v>0</v>
      </c>
      <c r="V407" s="357">
        <f t="shared" ref="V407" si="76">$D407*K407</f>
        <v>0</v>
      </c>
      <c r="W407" s="357">
        <f t="shared" ref="W407" si="77">$D407*L407</f>
        <v>0</v>
      </c>
      <c r="X407" s="357">
        <f t="shared" ref="X407" si="78">$D407*M407</f>
        <v>0</v>
      </c>
      <c r="Y407" s="357">
        <f t="shared" ref="Y407" si="79">$D407*N407</f>
        <v>0</v>
      </c>
      <c r="Z407" s="357">
        <f t="shared" ref="Z407" si="80">$D407*O407</f>
        <v>0</v>
      </c>
    </row>
    <row r="408" spans="1:26" ht="14.5" x14ac:dyDescent="0.35">
      <c r="A408" s="519">
        <v>0</v>
      </c>
      <c r="B408" s="519" t="s">
        <v>677</v>
      </c>
      <c r="C408" s="519" t="s">
        <v>682</v>
      </c>
      <c r="D408" s="520"/>
      <c r="E408" s="521"/>
      <c r="F408" s="522"/>
      <c r="G408" s="522"/>
      <c r="H408" s="522"/>
      <c r="I408" s="522"/>
      <c r="J408" s="522"/>
      <c r="K408" s="522"/>
      <c r="L408" s="522"/>
      <c r="M408" s="522"/>
      <c r="N408" s="522"/>
      <c r="O408" s="522"/>
      <c r="P408" s="104"/>
      <c r="Q408" s="357">
        <f t="shared" ref="Q408:Q422" si="81">$D408*F408</f>
        <v>0</v>
      </c>
      <c r="R408" s="357">
        <f t="shared" ref="R408:R422" si="82">$D408*G408</f>
        <v>0</v>
      </c>
      <c r="S408" s="357">
        <f t="shared" ref="S408:S422" si="83">$D408*H408</f>
        <v>0</v>
      </c>
      <c r="T408" s="357">
        <f t="shared" ref="T408:T422" si="84">$D408*I408</f>
        <v>0</v>
      </c>
      <c r="U408" s="357">
        <f t="shared" ref="U408:U422" si="85">$D408*J408</f>
        <v>0</v>
      </c>
      <c r="V408" s="357">
        <f t="shared" ref="V408:V422" si="86">$D408*K408</f>
        <v>0</v>
      </c>
      <c r="W408" s="357">
        <f t="shared" ref="W408:W422" si="87">$D408*L408</f>
        <v>0</v>
      </c>
      <c r="X408" s="357">
        <f t="shared" ref="X408:X422" si="88">$D408*M408</f>
        <v>0</v>
      </c>
      <c r="Y408" s="357">
        <f t="shared" ref="Y408:Y422" si="89">$D408*N408</f>
        <v>0</v>
      </c>
      <c r="Z408" s="357">
        <f t="shared" ref="Z408:Z422" si="90">$D408*O408</f>
        <v>0</v>
      </c>
    </row>
    <row r="409" spans="1:26" ht="14.5" x14ac:dyDescent="0.35">
      <c r="A409" s="519">
        <v>0</v>
      </c>
      <c r="B409" s="519" t="s">
        <v>677</v>
      </c>
      <c r="C409" s="519" t="s">
        <v>682</v>
      </c>
      <c r="D409" s="520"/>
      <c r="E409" s="521"/>
      <c r="F409" s="522"/>
      <c r="G409" s="522"/>
      <c r="H409" s="522"/>
      <c r="I409" s="522"/>
      <c r="J409" s="522"/>
      <c r="K409" s="522"/>
      <c r="L409" s="522"/>
      <c r="M409" s="522"/>
      <c r="N409" s="522"/>
      <c r="O409" s="522"/>
      <c r="P409" s="104"/>
      <c r="Q409" s="357">
        <f t="shared" si="81"/>
        <v>0</v>
      </c>
      <c r="R409" s="357">
        <f t="shared" si="82"/>
        <v>0</v>
      </c>
      <c r="S409" s="357">
        <f t="shared" si="83"/>
        <v>0</v>
      </c>
      <c r="T409" s="357">
        <f t="shared" si="84"/>
        <v>0</v>
      </c>
      <c r="U409" s="357">
        <f t="shared" si="85"/>
        <v>0</v>
      </c>
      <c r="V409" s="357">
        <f t="shared" si="86"/>
        <v>0</v>
      </c>
      <c r="W409" s="357">
        <f t="shared" si="87"/>
        <v>0</v>
      </c>
      <c r="X409" s="357">
        <f t="shared" si="88"/>
        <v>0</v>
      </c>
      <c r="Y409" s="357">
        <f t="shared" si="89"/>
        <v>0</v>
      </c>
      <c r="Z409" s="357">
        <f t="shared" si="90"/>
        <v>0</v>
      </c>
    </row>
    <row r="410" spans="1:26" ht="14.5" x14ac:dyDescent="0.35">
      <c r="A410" s="519">
        <v>0</v>
      </c>
      <c r="B410" s="519" t="s">
        <v>677</v>
      </c>
      <c r="C410" s="519" t="s">
        <v>682</v>
      </c>
      <c r="D410" s="520"/>
      <c r="E410" s="521"/>
      <c r="F410" s="522"/>
      <c r="G410" s="522"/>
      <c r="H410" s="522"/>
      <c r="I410" s="522"/>
      <c r="J410" s="522"/>
      <c r="K410" s="522"/>
      <c r="L410" s="522"/>
      <c r="M410" s="522"/>
      <c r="N410" s="522"/>
      <c r="O410" s="522"/>
      <c r="P410" s="104"/>
      <c r="Q410" s="357">
        <f t="shared" si="81"/>
        <v>0</v>
      </c>
      <c r="R410" s="357">
        <f t="shared" si="82"/>
        <v>0</v>
      </c>
      <c r="S410" s="357">
        <f t="shared" si="83"/>
        <v>0</v>
      </c>
      <c r="T410" s="357">
        <f t="shared" si="84"/>
        <v>0</v>
      </c>
      <c r="U410" s="357">
        <f t="shared" si="85"/>
        <v>0</v>
      </c>
      <c r="V410" s="357">
        <f t="shared" si="86"/>
        <v>0</v>
      </c>
      <c r="W410" s="357">
        <f t="shared" si="87"/>
        <v>0</v>
      </c>
      <c r="X410" s="357">
        <f t="shared" si="88"/>
        <v>0</v>
      </c>
      <c r="Y410" s="357">
        <f t="shared" si="89"/>
        <v>0</v>
      </c>
      <c r="Z410" s="357">
        <f t="shared" si="90"/>
        <v>0</v>
      </c>
    </row>
    <row r="411" spans="1:26" ht="14.5" x14ac:dyDescent="0.35">
      <c r="A411" s="519" t="s">
        <v>684</v>
      </c>
      <c r="B411" s="519" t="s">
        <v>677</v>
      </c>
      <c r="C411" s="519" t="s">
        <v>682</v>
      </c>
      <c r="D411" s="520"/>
      <c r="E411" s="521"/>
      <c r="F411" s="522"/>
      <c r="G411" s="522"/>
      <c r="H411" s="522"/>
      <c r="I411" s="522"/>
      <c r="J411" s="522"/>
      <c r="K411" s="522"/>
      <c r="L411" s="522"/>
      <c r="M411" s="522"/>
      <c r="N411" s="522"/>
      <c r="O411" s="522"/>
      <c r="P411" s="104"/>
      <c r="Q411" s="357">
        <f t="shared" si="81"/>
        <v>0</v>
      </c>
      <c r="R411" s="357">
        <f t="shared" si="82"/>
        <v>0</v>
      </c>
      <c r="S411" s="357">
        <f t="shared" si="83"/>
        <v>0</v>
      </c>
      <c r="T411" s="357">
        <f t="shared" si="84"/>
        <v>0</v>
      </c>
      <c r="U411" s="357">
        <f t="shared" si="85"/>
        <v>0</v>
      </c>
      <c r="V411" s="357">
        <f t="shared" si="86"/>
        <v>0</v>
      </c>
      <c r="W411" s="357">
        <f t="shared" si="87"/>
        <v>0</v>
      </c>
      <c r="X411" s="357">
        <f t="shared" si="88"/>
        <v>0</v>
      </c>
      <c r="Y411" s="357">
        <f t="shared" si="89"/>
        <v>0</v>
      </c>
      <c r="Z411" s="357">
        <f t="shared" si="90"/>
        <v>0</v>
      </c>
    </row>
    <row r="412" spans="1:26" ht="14.5" x14ac:dyDescent="0.35">
      <c r="A412" s="519">
        <v>0</v>
      </c>
      <c r="B412" s="519" t="s">
        <v>677</v>
      </c>
      <c r="C412" s="519" t="s">
        <v>682</v>
      </c>
      <c r="D412" s="520"/>
      <c r="E412" s="521"/>
      <c r="F412" s="522"/>
      <c r="G412" s="522"/>
      <c r="H412" s="522"/>
      <c r="I412" s="522"/>
      <c r="J412" s="522"/>
      <c r="K412" s="522"/>
      <c r="L412" s="522"/>
      <c r="M412" s="522"/>
      <c r="N412" s="522"/>
      <c r="O412" s="522"/>
      <c r="P412" s="104"/>
      <c r="Q412" s="357">
        <f t="shared" si="81"/>
        <v>0</v>
      </c>
      <c r="R412" s="357">
        <f t="shared" si="82"/>
        <v>0</v>
      </c>
      <c r="S412" s="357">
        <f t="shared" si="83"/>
        <v>0</v>
      </c>
      <c r="T412" s="357">
        <f t="shared" si="84"/>
        <v>0</v>
      </c>
      <c r="U412" s="357">
        <f t="shared" si="85"/>
        <v>0</v>
      </c>
      <c r="V412" s="357">
        <f t="shared" si="86"/>
        <v>0</v>
      </c>
      <c r="W412" s="357">
        <f t="shared" si="87"/>
        <v>0</v>
      </c>
      <c r="X412" s="357">
        <f t="shared" si="88"/>
        <v>0</v>
      </c>
      <c r="Y412" s="357">
        <f t="shared" si="89"/>
        <v>0</v>
      </c>
      <c r="Z412" s="357">
        <f t="shared" si="90"/>
        <v>0</v>
      </c>
    </row>
    <row r="413" spans="1:26" ht="14.5" x14ac:dyDescent="0.35">
      <c r="A413" s="519">
        <v>0</v>
      </c>
      <c r="B413" s="519" t="s">
        <v>677</v>
      </c>
      <c r="C413" s="519" t="s">
        <v>682</v>
      </c>
      <c r="D413" s="520"/>
      <c r="E413" s="521"/>
      <c r="F413" s="522"/>
      <c r="G413" s="522"/>
      <c r="H413" s="522"/>
      <c r="I413" s="522"/>
      <c r="J413" s="522"/>
      <c r="K413" s="522"/>
      <c r="L413" s="522"/>
      <c r="M413" s="522"/>
      <c r="N413" s="522"/>
      <c r="O413" s="522"/>
      <c r="P413" s="104"/>
      <c r="Q413" s="357">
        <f t="shared" si="81"/>
        <v>0</v>
      </c>
      <c r="R413" s="357">
        <f t="shared" si="82"/>
        <v>0</v>
      </c>
      <c r="S413" s="357">
        <f t="shared" si="83"/>
        <v>0</v>
      </c>
      <c r="T413" s="357">
        <f t="shared" si="84"/>
        <v>0</v>
      </c>
      <c r="U413" s="357">
        <f t="shared" si="85"/>
        <v>0</v>
      </c>
      <c r="V413" s="357">
        <f t="shared" si="86"/>
        <v>0</v>
      </c>
      <c r="W413" s="357">
        <f t="shared" si="87"/>
        <v>0</v>
      </c>
      <c r="X413" s="357">
        <f t="shared" si="88"/>
        <v>0</v>
      </c>
      <c r="Y413" s="357">
        <f t="shared" si="89"/>
        <v>0</v>
      </c>
      <c r="Z413" s="357">
        <f t="shared" si="90"/>
        <v>0</v>
      </c>
    </row>
    <row r="414" spans="1:26" ht="14.5" x14ac:dyDescent="0.35">
      <c r="A414" s="519">
        <v>0</v>
      </c>
      <c r="B414" s="519" t="s">
        <v>677</v>
      </c>
      <c r="C414" s="519" t="s">
        <v>682</v>
      </c>
      <c r="D414" s="520"/>
      <c r="E414" s="521"/>
      <c r="F414" s="522"/>
      <c r="G414" s="522"/>
      <c r="H414" s="522"/>
      <c r="I414" s="522"/>
      <c r="J414" s="522"/>
      <c r="K414" s="522"/>
      <c r="L414" s="522"/>
      <c r="M414" s="522"/>
      <c r="N414" s="522"/>
      <c r="O414" s="522"/>
      <c r="P414" s="104"/>
      <c r="Q414" s="357">
        <f t="shared" si="81"/>
        <v>0</v>
      </c>
      <c r="R414" s="357">
        <f t="shared" si="82"/>
        <v>0</v>
      </c>
      <c r="S414" s="357">
        <f t="shared" si="83"/>
        <v>0</v>
      </c>
      <c r="T414" s="357">
        <f t="shared" si="84"/>
        <v>0</v>
      </c>
      <c r="U414" s="357">
        <f t="shared" si="85"/>
        <v>0</v>
      </c>
      <c r="V414" s="357">
        <f t="shared" si="86"/>
        <v>0</v>
      </c>
      <c r="W414" s="357">
        <f t="shared" si="87"/>
        <v>0</v>
      </c>
      <c r="X414" s="357">
        <f t="shared" si="88"/>
        <v>0</v>
      </c>
      <c r="Y414" s="357">
        <f t="shared" si="89"/>
        <v>0</v>
      </c>
      <c r="Z414" s="357">
        <f t="shared" si="90"/>
        <v>0</v>
      </c>
    </row>
    <row r="415" spans="1:26" ht="14.5" x14ac:dyDescent="0.35">
      <c r="A415" s="519" t="s">
        <v>685</v>
      </c>
      <c r="B415" s="519" t="s">
        <v>677</v>
      </c>
      <c r="C415" s="519" t="s">
        <v>682</v>
      </c>
      <c r="D415" s="520"/>
      <c r="E415" s="521"/>
      <c r="F415" s="522"/>
      <c r="G415" s="522"/>
      <c r="H415" s="522"/>
      <c r="I415" s="522"/>
      <c r="J415" s="522"/>
      <c r="K415" s="522"/>
      <c r="L415" s="522"/>
      <c r="M415" s="522"/>
      <c r="N415" s="522"/>
      <c r="O415" s="522"/>
      <c r="P415" s="104"/>
      <c r="Q415" s="357">
        <f t="shared" si="81"/>
        <v>0</v>
      </c>
      <c r="R415" s="357">
        <f t="shared" si="82"/>
        <v>0</v>
      </c>
      <c r="S415" s="357">
        <f t="shared" si="83"/>
        <v>0</v>
      </c>
      <c r="T415" s="357">
        <f t="shared" si="84"/>
        <v>0</v>
      </c>
      <c r="U415" s="357">
        <f t="shared" si="85"/>
        <v>0</v>
      </c>
      <c r="V415" s="357">
        <f t="shared" si="86"/>
        <v>0</v>
      </c>
      <c r="W415" s="357">
        <f t="shared" si="87"/>
        <v>0</v>
      </c>
      <c r="X415" s="357">
        <f t="shared" si="88"/>
        <v>0</v>
      </c>
      <c r="Y415" s="357">
        <f t="shared" si="89"/>
        <v>0</v>
      </c>
      <c r="Z415" s="357">
        <f t="shared" si="90"/>
        <v>0</v>
      </c>
    </row>
    <row r="416" spans="1:26" ht="14.5" x14ac:dyDescent="0.35">
      <c r="A416" s="519">
        <v>0</v>
      </c>
      <c r="B416" s="519" t="s">
        <v>677</v>
      </c>
      <c r="C416" s="519" t="s">
        <v>682</v>
      </c>
      <c r="D416" s="520"/>
      <c r="E416" s="521"/>
      <c r="F416" s="522"/>
      <c r="G416" s="522"/>
      <c r="H416" s="522"/>
      <c r="I416" s="522"/>
      <c r="J416" s="522"/>
      <c r="K416" s="522"/>
      <c r="L416" s="522"/>
      <c r="M416" s="522"/>
      <c r="N416" s="522"/>
      <c r="O416" s="522"/>
      <c r="P416" s="104"/>
      <c r="Q416" s="357">
        <f t="shared" si="81"/>
        <v>0</v>
      </c>
      <c r="R416" s="357">
        <f t="shared" si="82"/>
        <v>0</v>
      </c>
      <c r="S416" s="357">
        <f t="shared" si="83"/>
        <v>0</v>
      </c>
      <c r="T416" s="357">
        <f t="shared" si="84"/>
        <v>0</v>
      </c>
      <c r="U416" s="357">
        <f t="shared" si="85"/>
        <v>0</v>
      </c>
      <c r="V416" s="357">
        <f t="shared" si="86"/>
        <v>0</v>
      </c>
      <c r="W416" s="357">
        <f t="shared" si="87"/>
        <v>0</v>
      </c>
      <c r="X416" s="357">
        <f t="shared" si="88"/>
        <v>0</v>
      </c>
      <c r="Y416" s="357">
        <f t="shared" si="89"/>
        <v>0</v>
      </c>
      <c r="Z416" s="357">
        <f t="shared" si="90"/>
        <v>0</v>
      </c>
    </row>
    <row r="417" spans="1:27" ht="14.5" x14ac:dyDescent="0.35">
      <c r="A417" s="519">
        <v>0</v>
      </c>
      <c r="B417" s="519" t="s">
        <v>677</v>
      </c>
      <c r="C417" s="519" t="s">
        <v>682</v>
      </c>
      <c r="D417" s="520"/>
      <c r="E417" s="521"/>
      <c r="F417" s="522"/>
      <c r="G417" s="522"/>
      <c r="H417" s="522"/>
      <c r="I417" s="522"/>
      <c r="J417" s="522"/>
      <c r="K417" s="522"/>
      <c r="L417" s="522"/>
      <c r="M417" s="522"/>
      <c r="N417" s="522"/>
      <c r="O417" s="522"/>
      <c r="P417" s="104"/>
      <c r="Q417" s="357">
        <f t="shared" si="81"/>
        <v>0</v>
      </c>
      <c r="R417" s="357">
        <f t="shared" si="82"/>
        <v>0</v>
      </c>
      <c r="S417" s="357">
        <f t="shared" si="83"/>
        <v>0</v>
      </c>
      <c r="T417" s="357">
        <f t="shared" si="84"/>
        <v>0</v>
      </c>
      <c r="U417" s="357">
        <f t="shared" si="85"/>
        <v>0</v>
      </c>
      <c r="V417" s="357">
        <f t="shared" si="86"/>
        <v>0</v>
      </c>
      <c r="W417" s="357">
        <f t="shared" si="87"/>
        <v>0</v>
      </c>
      <c r="X417" s="357">
        <f t="shared" si="88"/>
        <v>0</v>
      </c>
      <c r="Y417" s="357">
        <f t="shared" si="89"/>
        <v>0</v>
      </c>
      <c r="Z417" s="357">
        <f t="shared" si="90"/>
        <v>0</v>
      </c>
    </row>
    <row r="418" spans="1:27" ht="14.5" x14ac:dyDescent="0.35">
      <c r="A418" s="519">
        <v>0</v>
      </c>
      <c r="B418" s="519" t="s">
        <v>677</v>
      </c>
      <c r="C418" s="519" t="s">
        <v>682</v>
      </c>
      <c r="D418" s="520"/>
      <c r="E418" s="521"/>
      <c r="F418" s="522"/>
      <c r="G418" s="522"/>
      <c r="H418" s="522"/>
      <c r="I418" s="522"/>
      <c r="J418" s="522"/>
      <c r="K418" s="522"/>
      <c r="L418" s="522"/>
      <c r="M418" s="522"/>
      <c r="N418" s="522"/>
      <c r="O418" s="522"/>
      <c r="P418" s="104"/>
      <c r="Q418" s="357">
        <f t="shared" si="81"/>
        <v>0</v>
      </c>
      <c r="R418" s="357">
        <f t="shared" si="82"/>
        <v>0</v>
      </c>
      <c r="S418" s="357">
        <f t="shared" si="83"/>
        <v>0</v>
      </c>
      <c r="T418" s="357">
        <f t="shared" si="84"/>
        <v>0</v>
      </c>
      <c r="U418" s="357">
        <f t="shared" si="85"/>
        <v>0</v>
      </c>
      <c r="V418" s="357">
        <f t="shared" si="86"/>
        <v>0</v>
      </c>
      <c r="W418" s="357">
        <f t="shared" si="87"/>
        <v>0</v>
      </c>
      <c r="X418" s="357">
        <f t="shared" si="88"/>
        <v>0</v>
      </c>
      <c r="Y418" s="357">
        <f t="shared" si="89"/>
        <v>0</v>
      </c>
      <c r="Z418" s="357">
        <f t="shared" si="90"/>
        <v>0</v>
      </c>
    </row>
    <row r="419" spans="1:27" ht="14.5" x14ac:dyDescent="0.35">
      <c r="A419" s="519" t="s">
        <v>686</v>
      </c>
      <c r="B419" s="519" t="s">
        <v>677</v>
      </c>
      <c r="C419" s="519" t="s">
        <v>682</v>
      </c>
      <c r="D419" s="520"/>
      <c r="E419" s="521"/>
      <c r="F419" s="522"/>
      <c r="G419" s="522"/>
      <c r="H419" s="522"/>
      <c r="I419" s="522"/>
      <c r="J419" s="522"/>
      <c r="K419" s="522"/>
      <c r="L419" s="522"/>
      <c r="M419" s="522"/>
      <c r="N419" s="522"/>
      <c r="O419" s="522"/>
      <c r="P419" s="104"/>
      <c r="Q419" s="357">
        <f t="shared" si="81"/>
        <v>0</v>
      </c>
      <c r="R419" s="357">
        <f t="shared" si="82"/>
        <v>0</v>
      </c>
      <c r="S419" s="357">
        <f t="shared" si="83"/>
        <v>0</v>
      </c>
      <c r="T419" s="357">
        <f t="shared" si="84"/>
        <v>0</v>
      </c>
      <c r="U419" s="357">
        <f t="shared" si="85"/>
        <v>0</v>
      </c>
      <c r="V419" s="357">
        <f t="shared" si="86"/>
        <v>0</v>
      </c>
      <c r="W419" s="357">
        <f t="shared" si="87"/>
        <v>0</v>
      </c>
      <c r="X419" s="357">
        <f t="shared" si="88"/>
        <v>0</v>
      </c>
      <c r="Y419" s="357">
        <f t="shared" si="89"/>
        <v>0</v>
      </c>
      <c r="Z419" s="357">
        <f t="shared" si="90"/>
        <v>0</v>
      </c>
    </row>
    <row r="420" spans="1:27" ht="14.5" x14ac:dyDescent="0.35">
      <c r="A420" s="519">
        <v>0</v>
      </c>
      <c r="B420" s="519" t="s">
        <v>677</v>
      </c>
      <c r="C420" s="519" t="s">
        <v>682</v>
      </c>
      <c r="D420" s="520"/>
      <c r="E420" s="521"/>
      <c r="F420" s="522"/>
      <c r="G420" s="522"/>
      <c r="H420" s="522"/>
      <c r="I420" s="522"/>
      <c r="J420" s="522"/>
      <c r="K420" s="522"/>
      <c r="L420" s="522"/>
      <c r="M420" s="522"/>
      <c r="N420" s="522"/>
      <c r="O420" s="522"/>
      <c r="P420" s="104"/>
      <c r="Q420" s="357">
        <f t="shared" si="81"/>
        <v>0</v>
      </c>
      <c r="R420" s="357">
        <f t="shared" si="82"/>
        <v>0</v>
      </c>
      <c r="S420" s="357">
        <f t="shared" si="83"/>
        <v>0</v>
      </c>
      <c r="T420" s="357">
        <f t="shared" si="84"/>
        <v>0</v>
      </c>
      <c r="U420" s="357">
        <f t="shared" si="85"/>
        <v>0</v>
      </c>
      <c r="V420" s="357">
        <f t="shared" si="86"/>
        <v>0</v>
      </c>
      <c r="W420" s="357">
        <f t="shared" si="87"/>
        <v>0</v>
      </c>
      <c r="X420" s="357">
        <f t="shared" si="88"/>
        <v>0</v>
      </c>
      <c r="Y420" s="357">
        <f t="shared" si="89"/>
        <v>0</v>
      </c>
      <c r="Z420" s="357">
        <f t="shared" si="90"/>
        <v>0</v>
      </c>
    </row>
    <row r="421" spans="1:27" ht="14.5" x14ac:dyDescent="0.35">
      <c r="A421" s="519">
        <v>0</v>
      </c>
      <c r="B421" s="519" t="s">
        <v>677</v>
      </c>
      <c r="C421" s="519" t="s">
        <v>682</v>
      </c>
      <c r="D421" s="520"/>
      <c r="E421" s="521"/>
      <c r="F421" s="522"/>
      <c r="G421" s="522"/>
      <c r="H421" s="522"/>
      <c r="I421" s="522"/>
      <c r="J421" s="522"/>
      <c r="K421" s="522"/>
      <c r="L421" s="522"/>
      <c r="M421" s="522"/>
      <c r="N421" s="522"/>
      <c r="O421" s="522"/>
      <c r="P421" s="104"/>
      <c r="Q421" s="357">
        <f t="shared" si="81"/>
        <v>0</v>
      </c>
      <c r="R421" s="357">
        <f t="shared" si="82"/>
        <v>0</v>
      </c>
      <c r="S421" s="357">
        <f t="shared" si="83"/>
        <v>0</v>
      </c>
      <c r="T421" s="357">
        <f t="shared" si="84"/>
        <v>0</v>
      </c>
      <c r="U421" s="357">
        <f t="shared" si="85"/>
        <v>0</v>
      </c>
      <c r="V421" s="357">
        <f t="shared" si="86"/>
        <v>0</v>
      </c>
      <c r="W421" s="357">
        <f t="shared" si="87"/>
        <v>0</v>
      </c>
      <c r="X421" s="357">
        <f t="shared" si="88"/>
        <v>0</v>
      </c>
      <c r="Y421" s="357">
        <f t="shared" si="89"/>
        <v>0</v>
      </c>
      <c r="Z421" s="357">
        <f t="shared" si="90"/>
        <v>0</v>
      </c>
    </row>
    <row r="422" spans="1:27" ht="14.5" x14ac:dyDescent="0.35">
      <c r="A422" s="519">
        <v>0</v>
      </c>
      <c r="B422" s="519" t="s">
        <v>677</v>
      </c>
      <c r="C422" s="519" t="s">
        <v>682</v>
      </c>
      <c r="D422" s="520"/>
      <c r="E422" s="521"/>
      <c r="F422" s="522"/>
      <c r="G422" s="522"/>
      <c r="H422" s="522"/>
      <c r="I422" s="522"/>
      <c r="J422" s="522"/>
      <c r="K422" s="522"/>
      <c r="L422" s="522"/>
      <c r="M422" s="522"/>
      <c r="N422" s="522"/>
      <c r="O422" s="522"/>
      <c r="P422" s="104"/>
      <c r="Q422" s="357">
        <f t="shared" si="81"/>
        <v>0</v>
      </c>
      <c r="R422" s="357">
        <f t="shared" si="82"/>
        <v>0</v>
      </c>
      <c r="S422" s="357">
        <f t="shared" si="83"/>
        <v>0</v>
      </c>
      <c r="T422" s="357">
        <f t="shared" si="84"/>
        <v>0</v>
      </c>
      <c r="U422" s="357">
        <f t="shared" si="85"/>
        <v>0</v>
      </c>
      <c r="V422" s="357">
        <f t="shared" si="86"/>
        <v>0</v>
      </c>
      <c r="W422" s="357">
        <f t="shared" si="87"/>
        <v>0</v>
      </c>
      <c r="X422" s="357">
        <f t="shared" si="88"/>
        <v>0</v>
      </c>
      <c r="Y422" s="357">
        <f t="shared" si="89"/>
        <v>0</v>
      </c>
      <c r="Z422" s="357">
        <f t="shared" si="90"/>
        <v>0</v>
      </c>
    </row>
    <row r="423" spans="1:27" ht="14.5" x14ac:dyDescent="0.35">
      <c r="D423" s="362"/>
      <c r="E423" s="361"/>
      <c r="F423" s="363"/>
      <c r="G423" s="363"/>
      <c r="H423" s="363"/>
      <c r="I423" s="363"/>
      <c r="J423" s="363"/>
      <c r="K423" s="363"/>
      <c r="L423" s="363"/>
      <c r="M423" s="363"/>
      <c r="N423" s="363"/>
      <c r="O423" s="363"/>
      <c r="Q423" s="364"/>
      <c r="R423" s="364"/>
      <c r="S423" s="364"/>
      <c r="T423" s="364"/>
      <c r="U423" s="364"/>
      <c r="V423" s="364"/>
      <c r="W423" s="364"/>
      <c r="X423" s="364"/>
      <c r="Y423" s="364"/>
      <c r="Z423" s="364"/>
    </row>
    <row r="424" spans="1:27" ht="14.5" x14ac:dyDescent="0.35">
      <c r="D424" s="365"/>
      <c r="E424" s="361"/>
      <c r="F424" s="366"/>
      <c r="G424" s="366"/>
      <c r="H424" s="366"/>
      <c r="I424" s="366"/>
      <c r="J424" s="366"/>
      <c r="K424" s="366"/>
      <c r="L424" s="366"/>
      <c r="M424" s="366"/>
      <c r="N424" s="366"/>
      <c r="O424" s="366"/>
      <c r="Q424" s="367"/>
      <c r="R424" s="367"/>
      <c r="S424" s="367"/>
      <c r="T424" s="367"/>
      <c r="U424" s="367"/>
      <c r="V424" s="367"/>
      <c r="W424" s="367"/>
      <c r="X424" s="367"/>
      <c r="Y424" s="367"/>
      <c r="Z424" s="367"/>
    </row>
    <row r="425" spans="1:27" ht="14.5" x14ac:dyDescent="0.35">
      <c r="A425" t="s">
        <v>777</v>
      </c>
      <c r="E425" s="22"/>
      <c r="P425" s="368" t="s">
        <v>994</v>
      </c>
      <c r="Q425" s="369">
        <f>SUM(Q5:Q422)</f>
        <v>0</v>
      </c>
      <c r="R425" s="369">
        <f t="shared" ref="R425:Z425" si="91">SUM(R5:R422)</f>
        <v>0</v>
      </c>
      <c r="S425" s="369">
        <f t="shared" si="91"/>
        <v>0</v>
      </c>
      <c r="T425" s="369">
        <f t="shared" si="91"/>
        <v>0</v>
      </c>
      <c r="U425" s="369">
        <f t="shared" si="91"/>
        <v>0</v>
      </c>
      <c r="V425" s="369">
        <f t="shared" si="91"/>
        <v>0</v>
      </c>
      <c r="W425" s="369">
        <f t="shared" si="91"/>
        <v>0</v>
      </c>
      <c r="X425" s="369">
        <f t="shared" si="91"/>
        <v>0</v>
      </c>
      <c r="Y425" s="369">
        <f t="shared" si="91"/>
        <v>0</v>
      </c>
      <c r="Z425" s="370">
        <f t="shared" si="91"/>
        <v>0</v>
      </c>
    </row>
    <row r="426" spans="1:27" ht="13" x14ac:dyDescent="0.3">
      <c r="E426" s="22"/>
    </row>
    <row r="427" spans="1:27" ht="13.5" thickBot="1" x14ac:dyDescent="0.35"/>
    <row r="428" spans="1:27" ht="46" customHeight="1" x14ac:dyDescent="0.8">
      <c r="A428" s="650" t="s">
        <v>995</v>
      </c>
      <c r="B428" s="623"/>
      <c r="C428" s="623"/>
      <c r="D428" s="623"/>
      <c r="E428" s="623"/>
      <c r="F428" s="623"/>
      <c r="G428" s="623"/>
      <c r="H428" s="623"/>
      <c r="I428" s="623"/>
      <c r="J428" s="623"/>
      <c r="K428" s="623"/>
      <c r="L428" s="623"/>
      <c r="M428" s="623"/>
      <c r="N428" s="623"/>
      <c r="O428" s="623"/>
      <c r="P428" s="624"/>
      <c r="Q428" s="658">
        <f>SUM(Q425:Z425)</f>
        <v>0</v>
      </c>
      <c r="R428" s="658"/>
      <c r="S428" s="658"/>
      <c r="T428" s="658"/>
      <c r="U428" s="658"/>
      <c r="V428" s="658"/>
      <c r="W428" s="658"/>
      <c r="X428" s="658"/>
      <c r="Y428" s="658"/>
      <c r="Z428" s="659"/>
      <c r="AA428" s="569">
        <f>Q428</f>
        <v>0</v>
      </c>
    </row>
    <row r="429" spans="1:27" ht="13" x14ac:dyDescent="0.3"/>
    <row r="430" spans="1:27" ht="13" x14ac:dyDescent="0.3"/>
    <row r="431" spans="1:27" ht="13" x14ac:dyDescent="0.3"/>
    <row r="432" spans="1:27" ht="13" x14ac:dyDescent="0.3"/>
  </sheetData>
  <mergeCells count="7">
    <mergeCell ref="A1:P1"/>
    <mergeCell ref="A428:P428"/>
    <mergeCell ref="F406:O406"/>
    <mergeCell ref="F3:O3"/>
    <mergeCell ref="Q3:Z3"/>
    <mergeCell ref="Q428:Z428"/>
    <mergeCell ref="Q406:Z406"/>
  </mergeCells>
  <phoneticPr fontId="12" type="noConversion"/>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9A12C-726A-4229-91F3-42773AB50D84}">
  <dimension ref="A1:AD378"/>
  <sheetViews>
    <sheetView zoomScale="85" zoomScaleNormal="85" workbookViewId="0">
      <selection activeCell="V205" sqref="V205"/>
    </sheetView>
  </sheetViews>
  <sheetFormatPr defaultColWidth="8.54296875" defaultRowHeight="12.75" customHeight="1" x14ac:dyDescent="0.3"/>
  <cols>
    <col min="1" max="3" width="35" style="5" customWidth="1"/>
    <col min="4" max="4" width="15.54296875" style="5" customWidth="1"/>
    <col min="5" max="5" width="5.1796875" style="5" customWidth="1"/>
    <col min="6" max="6" width="7.7265625" style="5" bestFit="1" customWidth="1"/>
    <col min="7" max="14" width="8.1796875" style="5" bestFit="1" customWidth="1"/>
    <col min="15" max="15" width="8.81640625" style="5" bestFit="1" customWidth="1"/>
    <col min="16" max="16" width="6.7265625" style="5" bestFit="1" customWidth="1"/>
    <col min="17" max="17" width="7.81640625" style="5" bestFit="1" customWidth="1"/>
    <col min="18" max="22" width="8.26953125" style="5" bestFit="1" customWidth="1"/>
    <col min="23" max="23" width="10.7265625" style="5" bestFit="1" customWidth="1"/>
    <col min="24" max="25" width="8.26953125" style="5" bestFit="1" customWidth="1"/>
    <col min="26" max="26" width="9" style="5" bestFit="1" customWidth="1"/>
    <col min="27" max="16384" width="8.54296875" style="5"/>
  </cols>
  <sheetData>
    <row r="1" spans="1:26" ht="154.5" customHeight="1" x14ac:dyDescent="0.35">
      <c r="A1" s="644" t="s">
        <v>979</v>
      </c>
      <c r="B1" s="649"/>
      <c r="C1" s="649"/>
      <c r="D1" s="649"/>
      <c r="E1" s="606"/>
      <c r="F1" s="606"/>
      <c r="G1" s="606"/>
      <c r="H1" s="606"/>
      <c r="I1" s="606"/>
      <c r="J1" s="606"/>
      <c r="K1" s="606"/>
      <c r="L1" s="606"/>
      <c r="M1" s="606"/>
      <c r="N1" s="606"/>
      <c r="O1" s="606"/>
      <c r="P1" s="606"/>
    </row>
    <row r="2" spans="1:26" ht="13.5" thickBot="1" x14ac:dyDescent="0.35">
      <c r="E2" s="6"/>
    </row>
    <row r="3" spans="1:26" ht="40" customHeight="1" x14ac:dyDescent="0.35">
      <c r="A3" s="441" t="s">
        <v>228</v>
      </c>
      <c r="B3" s="441" t="s">
        <v>229</v>
      </c>
      <c r="C3" s="441" t="s">
        <v>230</v>
      </c>
      <c r="D3" s="442" t="s">
        <v>980</v>
      </c>
      <c r="E3" s="6"/>
      <c r="F3" s="663" t="s">
        <v>981</v>
      </c>
      <c r="G3" s="664"/>
      <c r="H3" s="664"/>
      <c r="I3" s="664"/>
      <c r="J3" s="664"/>
      <c r="K3" s="664"/>
      <c r="L3" s="664"/>
      <c r="M3" s="664"/>
      <c r="N3" s="664"/>
      <c r="O3" s="664"/>
      <c r="Q3" s="663" t="s">
        <v>982</v>
      </c>
      <c r="R3" s="664"/>
      <c r="S3" s="664"/>
      <c r="T3" s="664"/>
      <c r="U3" s="664"/>
      <c r="V3" s="664"/>
      <c r="W3" s="664"/>
      <c r="X3" s="664"/>
      <c r="Y3" s="664"/>
      <c r="Z3" s="664"/>
    </row>
    <row r="4" spans="1:26" ht="14.5" x14ac:dyDescent="0.35">
      <c r="A4" s="356">
        <f>'2B Typical EK Straf'!C4</f>
        <v>0</v>
      </c>
      <c r="B4" s="356">
        <f>'2B Typical EK Straf'!D4</f>
        <v>0</v>
      </c>
      <c r="C4" s="356">
        <f>'2B Typical EK Straf'!E4</f>
        <v>0</v>
      </c>
      <c r="D4" s="443"/>
      <c r="E4" s="6"/>
      <c r="F4" s="38" t="s">
        <v>92</v>
      </c>
      <c r="G4" s="38" t="s">
        <v>93</v>
      </c>
      <c r="H4" s="38" t="s">
        <v>117</v>
      </c>
      <c r="I4" s="38" t="s">
        <v>984</v>
      </c>
      <c r="J4" s="38" t="s">
        <v>985</v>
      </c>
      <c r="K4" s="38" t="s">
        <v>986</v>
      </c>
      <c r="L4" s="38" t="s">
        <v>987</v>
      </c>
      <c r="M4" s="38" t="s">
        <v>988</v>
      </c>
      <c r="N4" s="38" t="s">
        <v>989</v>
      </c>
      <c r="O4" s="38" t="s">
        <v>990</v>
      </c>
      <c r="Q4" s="444" t="s">
        <v>92</v>
      </c>
      <c r="R4" s="445" t="s">
        <v>93</v>
      </c>
      <c r="S4" s="445" t="s">
        <v>117</v>
      </c>
      <c r="T4" s="445" t="s">
        <v>984</v>
      </c>
      <c r="U4" s="445" t="s">
        <v>985</v>
      </c>
      <c r="V4" s="445" t="s">
        <v>986</v>
      </c>
      <c r="W4" s="445" t="s">
        <v>987</v>
      </c>
      <c r="X4" s="445" t="s">
        <v>988</v>
      </c>
      <c r="Y4" s="445" t="s">
        <v>989</v>
      </c>
      <c r="Z4" s="445" t="s">
        <v>990</v>
      </c>
    </row>
    <row r="5" spans="1:26" ht="14.5" x14ac:dyDescent="0.35">
      <c r="A5" s="356" t="str">
        <f>'2B Typical EK Straf'!C5</f>
        <v>Microfoons</v>
      </c>
      <c r="B5" s="356">
        <f>'2B Typical EK Straf'!D5</f>
        <v>0</v>
      </c>
      <c r="C5" s="356" t="str">
        <f>'2B Typical EK Straf'!E5</f>
        <v>component 1</v>
      </c>
      <c r="D5" s="447">
        <f>'2B Typical EK Straf'!K5</f>
        <v>0</v>
      </c>
      <c r="E5" s="6"/>
      <c r="F5" s="448"/>
      <c r="G5" s="448"/>
      <c r="H5" s="448"/>
      <c r="I5" s="448"/>
      <c r="J5" s="448"/>
      <c r="K5" s="448"/>
      <c r="L5" s="448"/>
      <c r="M5" s="448"/>
      <c r="N5" s="448"/>
      <c r="O5" s="448"/>
      <c r="Q5" s="446">
        <f>$D5*F5</f>
        <v>0</v>
      </c>
      <c r="R5" s="446">
        <f t="shared" ref="R5:Z20" si="0">$D5*G5</f>
        <v>0</v>
      </c>
      <c r="S5" s="446">
        <f t="shared" si="0"/>
        <v>0</v>
      </c>
      <c r="T5" s="446">
        <f t="shared" si="0"/>
        <v>0</v>
      </c>
      <c r="U5" s="446">
        <f t="shared" si="0"/>
        <v>0</v>
      </c>
      <c r="V5" s="446">
        <f t="shared" si="0"/>
        <v>0</v>
      </c>
      <c r="W5" s="446">
        <f t="shared" si="0"/>
        <v>0</v>
      </c>
      <c r="X5" s="446">
        <f t="shared" si="0"/>
        <v>0</v>
      </c>
      <c r="Y5" s="446">
        <f t="shared" si="0"/>
        <v>0</v>
      </c>
      <c r="Z5" s="446">
        <f t="shared" si="0"/>
        <v>0</v>
      </c>
    </row>
    <row r="6" spans="1:26" ht="14.5" x14ac:dyDescent="0.35">
      <c r="A6" s="356">
        <f>'2B Typical EK Straf'!C6</f>
        <v>0</v>
      </c>
      <c r="B6" s="356">
        <f>'2B Typical EK Straf'!D6</f>
        <v>0</v>
      </c>
      <c r="C6" s="356" t="str">
        <f>'2B Typical EK Straf'!E6</f>
        <v>component 2</v>
      </c>
      <c r="D6" s="447">
        <f>'2B Typical EK Straf'!K6</f>
        <v>0</v>
      </c>
      <c r="E6" s="6"/>
      <c r="F6" s="448"/>
      <c r="G6" s="448"/>
      <c r="H6" s="448"/>
      <c r="I6" s="448"/>
      <c r="J6" s="448"/>
      <c r="K6" s="448"/>
      <c r="L6" s="448"/>
      <c r="M6" s="448"/>
      <c r="N6" s="448"/>
      <c r="O6" s="448"/>
      <c r="Q6" s="446">
        <f t="shared" ref="Q6:Z44" si="1">$D6*F6</f>
        <v>0</v>
      </c>
      <c r="R6" s="446">
        <f t="shared" si="0"/>
        <v>0</v>
      </c>
      <c r="S6" s="446">
        <f t="shared" si="0"/>
        <v>0</v>
      </c>
      <c r="T6" s="446">
        <f t="shared" si="0"/>
        <v>0</v>
      </c>
      <c r="U6" s="446">
        <f t="shared" si="0"/>
        <v>0</v>
      </c>
      <c r="V6" s="446">
        <f t="shared" si="0"/>
        <v>0</v>
      </c>
      <c r="W6" s="446">
        <f t="shared" si="0"/>
        <v>0</v>
      </c>
      <c r="X6" s="446">
        <f t="shared" si="0"/>
        <v>0</v>
      </c>
      <c r="Y6" s="446">
        <f t="shared" si="0"/>
        <v>0</v>
      </c>
      <c r="Z6" s="446">
        <f t="shared" si="0"/>
        <v>0</v>
      </c>
    </row>
    <row r="7" spans="1:26" ht="14.5" x14ac:dyDescent="0.35">
      <c r="A7" s="356" t="str">
        <f>'2B Typical EK Straf'!C7</f>
        <v>Luidsprekers</v>
      </c>
      <c r="B7" s="356">
        <f>'2B Typical EK Straf'!D7</f>
        <v>0</v>
      </c>
      <c r="C7" s="356" t="str">
        <f>'2B Typical EK Straf'!E7</f>
        <v>component 3</v>
      </c>
      <c r="D7" s="447">
        <f>'2B Typical EK Straf'!K7</f>
        <v>0</v>
      </c>
      <c r="E7" s="6"/>
      <c r="F7" s="448"/>
      <c r="G7" s="448"/>
      <c r="H7" s="448"/>
      <c r="I7" s="448"/>
      <c r="J7" s="448"/>
      <c r="K7" s="448"/>
      <c r="L7" s="448"/>
      <c r="M7" s="448"/>
      <c r="N7" s="448"/>
      <c r="O7" s="448"/>
      <c r="Q7" s="446">
        <f t="shared" si="1"/>
        <v>0</v>
      </c>
      <c r="R7" s="446">
        <f t="shared" si="0"/>
        <v>0</v>
      </c>
      <c r="S7" s="446">
        <f t="shared" si="0"/>
        <v>0</v>
      </c>
      <c r="T7" s="446">
        <f t="shared" si="0"/>
        <v>0</v>
      </c>
      <c r="U7" s="446">
        <f t="shared" si="0"/>
        <v>0</v>
      </c>
      <c r="V7" s="446">
        <f t="shared" si="0"/>
        <v>0</v>
      </c>
      <c r="W7" s="446">
        <f t="shared" si="0"/>
        <v>0</v>
      </c>
      <c r="X7" s="446">
        <f t="shared" si="0"/>
        <v>0</v>
      </c>
      <c r="Y7" s="446">
        <f t="shared" si="0"/>
        <v>0</v>
      </c>
      <c r="Z7" s="446">
        <f t="shared" si="0"/>
        <v>0</v>
      </c>
    </row>
    <row r="8" spans="1:26" ht="14.5" x14ac:dyDescent="0.35">
      <c r="A8" s="356">
        <f>'2B Typical EK Straf'!C8</f>
        <v>0</v>
      </c>
      <c r="B8" s="356">
        <f>'2B Typical EK Straf'!D8</f>
        <v>0</v>
      </c>
      <c r="C8" s="356" t="str">
        <f>'2B Typical EK Straf'!E8</f>
        <v>component 4</v>
      </c>
      <c r="D8" s="447">
        <f>'2B Typical EK Straf'!K8</f>
        <v>0</v>
      </c>
      <c r="E8" s="39"/>
      <c r="F8" s="448"/>
      <c r="G8" s="448"/>
      <c r="H8" s="448"/>
      <c r="I8" s="448"/>
      <c r="J8" s="448"/>
      <c r="K8" s="448"/>
      <c r="L8" s="448"/>
      <c r="M8" s="448"/>
      <c r="N8" s="448"/>
      <c r="O8" s="448"/>
      <c r="Q8" s="446">
        <f t="shared" si="1"/>
        <v>0</v>
      </c>
      <c r="R8" s="446">
        <f t="shared" si="0"/>
        <v>0</v>
      </c>
      <c r="S8" s="446">
        <f t="shared" si="0"/>
        <v>0</v>
      </c>
      <c r="T8" s="446">
        <f t="shared" si="0"/>
        <v>0</v>
      </c>
      <c r="U8" s="446">
        <f t="shared" si="0"/>
        <v>0</v>
      </c>
      <c r="V8" s="446">
        <f t="shared" si="0"/>
        <v>0</v>
      </c>
      <c r="W8" s="446">
        <f t="shared" si="0"/>
        <v>0</v>
      </c>
      <c r="X8" s="446">
        <f t="shared" si="0"/>
        <v>0</v>
      </c>
      <c r="Y8" s="446">
        <f t="shared" si="0"/>
        <v>0</v>
      </c>
      <c r="Z8" s="446">
        <f t="shared" si="0"/>
        <v>0</v>
      </c>
    </row>
    <row r="9" spans="1:26" ht="14.5" x14ac:dyDescent="0.35">
      <c r="A9" s="356" t="str">
        <f>'2B Typical EK Straf'!C9</f>
        <v>Versterkers</v>
      </c>
      <c r="B9" s="356">
        <f>'2B Typical EK Straf'!D9</f>
        <v>0</v>
      </c>
      <c r="C9" s="356" t="str">
        <f>'2B Typical EK Straf'!E9</f>
        <v>component 5</v>
      </c>
      <c r="D9" s="447">
        <f>'2B Typical EK Straf'!K9</f>
        <v>0</v>
      </c>
      <c r="E9" s="39"/>
      <c r="F9" s="448"/>
      <c r="G9" s="448"/>
      <c r="H9" s="448"/>
      <c r="I9" s="448"/>
      <c r="J9" s="448"/>
      <c r="K9" s="448"/>
      <c r="L9" s="448"/>
      <c r="M9" s="448"/>
      <c r="N9" s="448"/>
      <c r="O9" s="448"/>
      <c r="Q9" s="446">
        <f t="shared" si="1"/>
        <v>0</v>
      </c>
      <c r="R9" s="446">
        <f t="shared" si="0"/>
        <v>0</v>
      </c>
      <c r="S9" s="446">
        <f t="shared" si="0"/>
        <v>0</v>
      </c>
      <c r="T9" s="446">
        <f t="shared" si="0"/>
        <v>0</v>
      </c>
      <c r="U9" s="446">
        <f t="shared" si="0"/>
        <v>0</v>
      </c>
      <c r="V9" s="446">
        <f t="shared" si="0"/>
        <v>0</v>
      </c>
      <c r="W9" s="446">
        <f t="shared" si="0"/>
        <v>0</v>
      </c>
      <c r="X9" s="446">
        <f t="shared" si="0"/>
        <v>0</v>
      </c>
      <c r="Y9" s="446">
        <f t="shared" si="0"/>
        <v>0</v>
      </c>
      <c r="Z9" s="446">
        <f t="shared" si="0"/>
        <v>0</v>
      </c>
    </row>
    <row r="10" spans="1:26" ht="14.5" x14ac:dyDescent="0.35">
      <c r="A10" s="356">
        <f>'2B Typical EK Straf'!C10</f>
        <v>0</v>
      </c>
      <c r="B10" s="356">
        <f>'2B Typical EK Straf'!D10</f>
        <v>0</v>
      </c>
      <c r="C10" s="356" t="str">
        <f>'2B Typical EK Straf'!E10</f>
        <v>component 6</v>
      </c>
      <c r="D10" s="447">
        <f>'2B Typical EK Straf'!K10</f>
        <v>0</v>
      </c>
      <c r="E10" s="39"/>
      <c r="F10" s="448"/>
      <c r="G10" s="448"/>
      <c r="H10" s="448"/>
      <c r="I10" s="448"/>
      <c r="J10" s="448"/>
      <c r="K10" s="448"/>
      <c r="L10" s="448"/>
      <c r="M10" s="448"/>
      <c r="N10" s="448"/>
      <c r="O10" s="448"/>
      <c r="Q10" s="446">
        <f t="shared" si="1"/>
        <v>0</v>
      </c>
      <c r="R10" s="446">
        <f t="shared" si="0"/>
        <v>0</v>
      </c>
      <c r="S10" s="446">
        <f t="shared" si="0"/>
        <v>0</v>
      </c>
      <c r="T10" s="446">
        <f t="shared" si="0"/>
        <v>0</v>
      </c>
      <c r="U10" s="446">
        <f t="shared" si="0"/>
        <v>0</v>
      </c>
      <c r="V10" s="446">
        <f t="shared" si="0"/>
        <v>0</v>
      </c>
      <c r="W10" s="446">
        <f t="shared" si="0"/>
        <v>0</v>
      </c>
      <c r="X10" s="446">
        <f t="shared" si="0"/>
        <v>0</v>
      </c>
      <c r="Y10" s="446">
        <f t="shared" si="0"/>
        <v>0</v>
      </c>
      <c r="Z10" s="446">
        <f t="shared" si="0"/>
        <v>0</v>
      </c>
    </row>
    <row r="11" spans="1:26" ht="14.5" x14ac:dyDescent="0.35">
      <c r="A11" s="356" t="str">
        <f>'2B Typical EK Straf'!C11</f>
        <v>DSP</v>
      </c>
      <c r="B11" s="356">
        <f>'2B Typical EK Straf'!D11</f>
        <v>0</v>
      </c>
      <c r="C11" s="356" t="str">
        <f>'2B Typical EK Straf'!E11</f>
        <v>component 7</v>
      </c>
      <c r="D11" s="447">
        <f>'2B Typical EK Straf'!K11</f>
        <v>0</v>
      </c>
      <c r="E11" s="39"/>
      <c r="F11" s="448"/>
      <c r="G11" s="448"/>
      <c r="H11" s="448"/>
      <c r="I11" s="448"/>
      <c r="J11" s="448"/>
      <c r="K11" s="448"/>
      <c r="L11" s="448"/>
      <c r="M11" s="448"/>
      <c r="N11" s="448"/>
      <c r="O11" s="448"/>
      <c r="Q11" s="446">
        <f t="shared" si="1"/>
        <v>0</v>
      </c>
      <c r="R11" s="446">
        <f t="shared" si="0"/>
        <v>0</v>
      </c>
      <c r="S11" s="446">
        <f t="shared" si="0"/>
        <v>0</v>
      </c>
      <c r="T11" s="446">
        <f t="shared" si="0"/>
        <v>0</v>
      </c>
      <c r="U11" s="446">
        <f t="shared" si="0"/>
        <v>0</v>
      </c>
      <c r="V11" s="446">
        <f t="shared" si="0"/>
        <v>0</v>
      </c>
      <c r="W11" s="446">
        <f t="shared" si="0"/>
        <v>0</v>
      </c>
      <c r="X11" s="446">
        <f t="shared" si="0"/>
        <v>0</v>
      </c>
      <c r="Y11" s="446">
        <f t="shared" si="0"/>
        <v>0</v>
      </c>
      <c r="Z11" s="446">
        <f t="shared" si="0"/>
        <v>0</v>
      </c>
    </row>
    <row r="12" spans="1:26" ht="14.5" x14ac:dyDescent="0.35">
      <c r="A12" s="356">
        <f>'2B Typical EK Straf'!C12</f>
        <v>0</v>
      </c>
      <c r="B12" s="356">
        <f>'2B Typical EK Straf'!D12</f>
        <v>0</v>
      </c>
      <c r="C12" s="356" t="str">
        <f>'2B Typical EK Straf'!E12</f>
        <v>component 8</v>
      </c>
      <c r="D12" s="447">
        <f>'2B Typical EK Straf'!K12</f>
        <v>0</v>
      </c>
      <c r="E12" s="39"/>
      <c r="F12" s="448"/>
      <c r="G12" s="448"/>
      <c r="H12" s="448"/>
      <c r="I12" s="448"/>
      <c r="J12" s="448"/>
      <c r="K12" s="448"/>
      <c r="L12" s="448"/>
      <c r="M12" s="448"/>
      <c r="N12" s="448"/>
      <c r="O12" s="448"/>
      <c r="Q12" s="446">
        <f t="shared" si="1"/>
        <v>0</v>
      </c>
      <c r="R12" s="446">
        <f t="shared" si="0"/>
        <v>0</v>
      </c>
      <c r="S12" s="446">
        <f t="shared" si="0"/>
        <v>0</v>
      </c>
      <c r="T12" s="446">
        <f t="shared" si="0"/>
        <v>0</v>
      </c>
      <c r="U12" s="446">
        <f t="shared" si="0"/>
        <v>0</v>
      </c>
      <c r="V12" s="446">
        <f t="shared" si="0"/>
        <v>0</v>
      </c>
      <c r="W12" s="446">
        <f t="shared" si="0"/>
        <v>0</v>
      </c>
      <c r="X12" s="446">
        <f t="shared" si="0"/>
        <v>0</v>
      </c>
      <c r="Y12" s="446">
        <f t="shared" si="0"/>
        <v>0</v>
      </c>
      <c r="Z12" s="446">
        <f t="shared" si="0"/>
        <v>0</v>
      </c>
    </row>
    <row r="13" spans="1:26" ht="14.5" x14ac:dyDescent="0.35">
      <c r="A13" s="356" t="str">
        <f>'2B Typical EK Straf'!C13</f>
        <v>Audio netwerkinterface/stagebox (Dante)</v>
      </c>
      <c r="B13" s="356">
        <f>'2B Typical EK Straf'!D13</f>
        <v>0</v>
      </c>
      <c r="C13" s="356" t="str">
        <f>'2B Typical EK Straf'!E13</f>
        <v>component 9</v>
      </c>
      <c r="D13" s="447">
        <f>'2B Typical EK Straf'!K13</f>
        <v>0</v>
      </c>
      <c r="E13" s="39"/>
      <c r="F13" s="448"/>
      <c r="G13" s="448"/>
      <c r="H13" s="448"/>
      <c r="I13" s="448"/>
      <c r="J13" s="448"/>
      <c r="K13" s="448"/>
      <c r="L13" s="448"/>
      <c r="M13" s="448"/>
      <c r="N13" s="448"/>
      <c r="O13" s="448"/>
      <c r="Q13" s="446">
        <f t="shared" si="1"/>
        <v>0</v>
      </c>
      <c r="R13" s="446">
        <f t="shared" si="0"/>
        <v>0</v>
      </c>
      <c r="S13" s="446">
        <f t="shared" si="0"/>
        <v>0</v>
      </c>
      <c r="T13" s="446">
        <f t="shared" si="0"/>
        <v>0</v>
      </c>
      <c r="U13" s="446">
        <f t="shared" si="0"/>
        <v>0</v>
      </c>
      <c r="V13" s="446">
        <f t="shared" si="0"/>
        <v>0</v>
      </c>
      <c r="W13" s="446">
        <f t="shared" si="0"/>
        <v>0</v>
      </c>
      <c r="X13" s="446">
        <f t="shared" si="0"/>
        <v>0</v>
      </c>
      <c r="Y13" s="446">
        <f t="shared" si="0"/>
        <v>0</v>
      </c>
      <c r="Z13" s="446">
        <f t="shared" si="0"/>
        <v>0</v>
      </c>
    </row>
    <row r="14" spans="1:26" ht="14.5" x14ac:dyDescent="0.35">
      <c r="A14" s="356">
        <f>'2B Typical EK Straf'!C14</f>
        <v>0</v>
      </c>
      <c r="B14" s="356">
        <f>'2B Typical EK Straf'!D14</f>
        <v>0</v>
      </c>
      <c r="C14" s="356" t="str">
        <f>'2B Typical EK Straf'!E14</f>
        <v>component 10</v>
      </c>
      <c r="D14" s="447">
        <f>'2B Typical EK Straf'!K14</f>
        <v>0</v>
      </c>
      <c r="E14" s="39"/>
      <c r="F14" s="448"/>
      <c r="G14" s="448"/>
      <c r="H14" s="448"/>
      <c r="I14" s="448"/>
      <c r="J14" s="448"/>
      <c r="K14" s="448"/>
      <c r="L14" s="448"/>
      <c r="M14" s="448"/>
      <c r="N14" s="448"/>
      <c r="O14" s="448"/>
      <c r="Q14" s="446">
        <f t="shared" si="1"/>
        <v>0</v>
      </c>
      <c r="R14" s="446">
        <f t="shared" si="0"/>
        <v>0</v>
      </c>
      <c r="S14" s="446">
        <f t="shared" si="0"/>
        <v>0</v>
      </c>
      <c r="T14" s="446">
        <f t="shared" si="0"/>
        <v>0</v>
      </c>
      <c r="U14" s="446">
        <f t="shared" si="0"/>
        <v>0</v>
      </c>
      <c r="V14" s="446">
        <f t="shared" si="0"/>
        <v>0</v>
      </c>
      <c r="W14" s="446">
        <f t="shared" si="0"/>
        <v>0</v>
      </c>
      <c r="X14" s="446">
        <f t="shared" si="0"/>
        <v>0</v>
      </c>
      <c r="Y14" s="446">
        <f t="shared" si="0"/>
        <v>0</v>
      </c>
      <c r="Z14" s="446">
        <f t="shared" si="0"/>
        <v>0</v>
      </c>
    </row>
    <row r="15" spans="1:26" ht="14.5" x14ac:dyDescent="0.35">
      <c r="A15" s="356" t="str">
        <f>'2B Typical EK Straf'!C15</f>
        <v>Audiorecorder</v>
      </c>
      <c r="B15" s="356">
        <f>'2B Typical EK Straf'!D15</f>
        <v>0</v>
      </c>
      <c r="C15" s="356" t="str">
        <f>'2B Typical EK Straf'!E15</f>
        <v>component 11</v>
      </c>
      <c r="D15" s="447">
        <f>'2B Typical EK Straf'!K15</f>
        <v>0</v>
      </c>
      <c r="E15" s="39"/>
      <c r="F15" s="448"/>
      <c r="G15" s="448"/>
      <c r="H15" s="448"/>
      <c r="I15" s="448"/>
      <c r="J15" s="448"/>
      <c r="K15" s="448"/>
      <c r="L15" s="448"/>
      <c r="M15" s="448"/>
      <c r="N15" s="448"/>
      <c r="O15" s="448"/>
      <c r="Q15" s="446">
        <f t="shared" si="1"/>
        <v>0</v>
      </c>
      <c r="R15" s="446">
        <f t="shared" si="0"/>
        <v>0</v>
      </c>
      <c r="S15" s="446">
        <f t="shared" si="0"/>
        <v>0</v>
      </c>
      <c r="T15" s="446">
        <f t="shared" si="0"/>
        <v>0</v>
      </c>
      <c r="U15" s="446">
        <f t="shared" si="0"/>
        <v>0</v>
      </c>
      <c r="V15" s="446">
        <f t="shared" si="0"/>
        <v>0</v>
      </c>
      <c r="W15" s="446">
        <f t="shared" si="0"/>
        <v>0</v>
      </c>
      <c r="X15" s="446">
        <f t="shared" si="0"/>
        <v>0</v>
      </c>
      <c r="Y15" s="446">
        <f t="shared" si="0"/>
        <v>0</v>
      </c>
      <c r="Z15" s="446">
        <f t="shared" si="0"/>
        <v>0</v>
      </c>
    </row>
    <row r="16" spans="1:26" ht="14.5" x14ac:dyDescent="0.35">
      <c r="A16" s="356">
        <f>'2B Typical EK Straf'!C16</f>
        <v>0</v>
      </c>
      <c r="B16" s="356">
        <f>'2B Typical EK Straf'!D16</f>
        <v>0</v>
      </c>
      <c r="C16" s="356" t="str">
        <f>'2B Typical EK Straf'!E16</f>
        <v>component 12</v>
      </c>
      <c r="D16" s="447">
        <f>'2B Typical EK Straf'!K16</f>
        <v>0</v>
      </c>
      <c r="E16" s="39"/>
      <c r="F16" s="448"/>
      <c r="G16" s="448"/>
      <c r="H16" s="448"/>
      <c r="I16" s="448"/>
      <c r="J16" s="448"/>
      <c r="K16" s="448"/>
      <c r="L16" s="448"/>
      <c r="M16" s="448"/>
      <c r="N16" s="448"/>
      <c r="O16" s="448"/>
      <c r="Q16" s="446">
        <f t="shared" si="1"/>
        <v>0</v>
      </c>
      <c r="R16" s="446">
        <f t="shared" si="0"/>
        <v>0</v>
      </c>
      <c r="S16" s="446">
        <f t="shared" si="0"/>
        <v>0</v>
      </c>
      <c r="T16" s="446">
        <f t="shared" si="0"/>
        <v>0</v>
      </c>
      <c r="U16" s="446">
        <f t="shared" si="0"/>
        <v>0</v>
      </c>
      <c r="V16" s="446">
        <f t="shared" si="0"/>
        <v>0</v>
      </c>
      <c r="W16" s="446">
        <f t="shared" si="0"/>
        <v>0</v>
      </c>
      <c r="X16" s="446">
        <f t="shared" si="0"/>
        <v>0</v>
      </c>
      <c r="Y16" s="446">
        <f t="shared" si="0"/>
        <v>0</v>
      </c>
      <c r="Z16" s="446">
        <f t="shared" si="0"/>
        <v>0</v>
      </c>
    </row>
    <row r="17" spans="1:26" ht="14.5" x14ac:dyDescent="0.35">
      <c r="A17" s="356" t="str">
        <f>'2B Typical EK Straf'!C17</f>
        <v>Slechthorendevoorziening</v>
      </c>
      <c r="B17" s="356">
        <f>'2B Typical EK Straf'!D17</f>
        <v>0</v>
      </c>
      <c r="C17" s="356" t="str">
        <f>'2B Typical EK Straf'!E17</f>
        <v>component 13</v>
      </c>
      <c r="D17" s="447">
        <f>'2B Typical EK Straf'!K17</f>
        <v>0</v>
      </c>
      <c r="E17" s="39"/>
      <c r="F17" s="448"/>
      <c r="G17" s="448"/>
      <c r="H17" s="448"/>
      <c r="I17" s="448"/>
      <c r="J17" s="448"/>
      <c r="K17" s="448"/>
      <c r="L17" s="448"/>
      <c r="M17" s="448"/>
      <c r="N17" s="448"/>
      <c r="O17" s="448"/>
      <c r="Q17" s="446">
        <f t="shared" si="1"/>
        <v>0</v>
      </c>
      <c r="R17" s="446">
        <f t="shared" si="0"/>
        <v>0</v>
      </c>
      <c r="S17" s="446">
        <f t="shared" si="0"/>
        <v>0</v>
      </c>
      <c r="T17" s="446">
        <f t="shared" si="0"/>
        <v>0</v>
      </c>
      <c r="U17" s="446">
        <f t="shared" si="0"/>
        <v>0</v>
      </c>
      <c r="V17" s="446">
        <f t="shared" si="0"/>
        <v>0</v>
      </c>
      <c r="W17" s="446">
        <f t="shared" si="0"/>
        <v>0</v>
      </c>
      <c r="X17" s="446">
        <f t="shared" si="0"/>
        <v>0</v>
      </c>
      <c r="Y17" s="446">
        <f t="shared" si="0"/>
        <v>0</v>
      </c>
      <c r="Z17" s="446">
        <f t="shared" si="0"/>
        <v>0</v>
      </c>
    </row>
    <row r="18" spans="1:26" ht="14.5" x14ac:dyDescent="0.35">
      <c r="A18" s="356">
        <f>'2B Typical EK Straf'!C18</f>
        <v>0</v>
      </c>
      <c r="B18" s="356">
        <f>'2B Typical EK Straf'!D18</f>
        <v>0</v>
      </c>
      <c r="C18" s="356" t="str">
        <f>'2B Typical EK Straf'!E18</f>
        <v>component 14</v>
      </c>
      <c r="D18" s="447">
        <f>'2B Typical EK Straf'!K18</f>
        <v>0</v>
      </c>
      <c r="E18" s="39"/>
      <c r="F18" s="448"/>
      <c r="G18" s="448"/>
      <c r="H18" s="448"/>
      <c r="I18" s="448"/>
      <c r="J18" s="448"/>
      <c r="K18" s="448"/>
      <c r="L18" s="448"/>
      <c r="M18" s="448"/>
      <c r="N18" s="448"/>
      <c r="O18" s="448"/>
      <c r="Q18" s="446">
        <f t="shared" si="1"/>
        <v>0</v>
      </c>
      <c r="R18" s="446">
        <f t="shared" si="0"/>
        <v>0</v>
      </c>
      <c r="S18" s="446">
        <f t="shared" si="0"/>
        <v>0</v>
      </c>
      <c r="T18" s="446">
        <f t="shared" si="0"/>
        <v>0</v>
      </c>
      <c r="U18" s="446">
        <f t="shared" si="0"/>
        <v>0</v>
      </c>
      <c r="V18" s="446">
        <f t="shared" si="0"/>
        <v>0</v>
      </c>
      <c r="W18" s="446">
        <f t="shared" si="0"/>
        <v>0</v>
      </c>
      <c r="X18" s="446">
        <f t="shared" si="0"/>
        <v>0</v>
      </c>
      <c r="Y18" s="446">
        <f t="shared" si="0"/>
        <v>0</v>
      </c>
      <c r="Z18" s="446">
        <f t="shared" si="0"/>
        <v>0</v>
      </c>
    </row>
    <row r="19" spans="1:26" ht="14.5" x14ac:dyDescent="0.35">
      <c r="A19" s="356" t="str">
        <f>'2B Typical EK Straf'!C19</f>
        <v>Tolkenvoorziening</v>
      </c>
      <c r="B19" s="356">
        <f>'2B Typical EK Straf'!D19</f>
        <v>0</v>
      </c>
      <c r="C19" s="356" t="str">
        <f>'2B Typical EK Straf'!E19</f>
        <v>component 15</v>
      </c>
      <c r="D19" s="447">
        <f>'2B Typical EK Straf'!K19</f>
        <v>0</v>
      </c>
      <c r="E19" s="39"/>
      <c r="F19" s="448"/>
      <c r="G19" s="448"/>
      <c r="H19" s="448"/>
      <c r="I19" s="448"/>
      <c r="J19" s="448"/>
      <c r="K19" s="448"/>
      <c r="L19" s="448"/>
      <c r="M19" s="448"/>
      <c r="N19" s="448"/>
      <c r="O19" s="448"/>
      <c r="Q19" s="446">
        <f t="shared" si="1"/>
        <v>0</v>
      </c>
      <c r="R19" s="446">
        <f t="shared" si="0"/>
        <v>0</v>
      </c>
      <c r="S19" s="446">
        <f t="shared" si="0"/>
        <v>0</v>
      </c>
      <c r="T19" s="446">
        <f t="shared" si="0"/>
        <v>0</v>
      </c>
      <c r="U19" s="446">
        <f t="shared" si="0"/>
        <v>0</v>
      </c>
      <c r="V19" s="446">
        <f t="shared" si="0"/>
        <v>0</v>
      </c>
      <c r="W19" s="446">
        <f t="shared" si="0"/>
        <v>0</v>
      </c>
      <c r="X19" s="446">
        <f t="shared" si="0"/>
        <v>0</v>
      </c>
      <c r="Y19" s="446">
        <f t="shared" si="0"/>
        <v>0</v>
      </c>
      <c r="Z19" s="446">
        <f t="shared" si="0"/>
        <v>0</v>
      </c>
    </row>
    <row r="20" spans="1:26" ht="14.5" x14ac:dyDescent="0.35">
      <c r="A20" s="356">
        <f>'2B Typical EK Straf'!C20</f>
        <v>0</v>
      </c>
      <c r="B20" s="356">
        <f>'2B Typical EK Straf'!D20</f>
        <v>0</v>
      </c>
      <c r="C20" s="356" t="str">
        <f>'2B Typical EK Straf'!E20</f>
        <v>component 16</v>
      </c>
      <c r="D20" s="447">
        <f>'2B Typical EK Straf'!K20</f>
        <v>0</v>
      </c>
      <c r="E20" s="39"/>
      <c r="F20" s="448"/>
      <c r="G20" s="448"/>
      <c r="H20" s="448"/>
      <c r="I20" s="448"/>
      <c r="J20" s="448"/>
      <c r="K20" s="448"/>
      <c r="L20" s="448"/>
      <c r="M20" s="448"/>
      <c r="N20" s="448"/>
      <c r="O20" s="448"/>
      <c r="Q20" s="446">
        <f t="shared" si="1"/>
        <v>0</v>
      </c>
      <c r="R20" s="446">
        <f t="shared" si="0"/>
        <v>0</v>
      </c>
      <c r="S20" s="446">
        <f t="shared" si="0"/>
        <v>0</v>
      </c>
      <c r="T20" s="446">
        <f t="shared" si="0"/>
        <v>0</v>
      </c>
      <c r="U20" s="446">
        <f t="shared" si="0"/>
        <v>0</v>
      </c>
      <c r="V20" s="446">
        <f t="shared" si="0"/>
        <v>0</v>
      </c>
      <c r="W20" s="446">
        <f t="shared" si="0"/>
        <v>0</v>
      </c>
      <c r="X20" s="446">
        <f t="shared" si="0"/>
        <v>0</v>
      </c>
      <c r="Y20" s="446">
        <f t="shared" si="0"/>
        <v>0</v>
      </c>
      <c r="Z20" s="446">
        <f t="shared" si="0"/>
        <v>0</v>
      </c>
    </row>
    <row r="21" spans="1:26" ht="14.5" x14ac:dyDescent="0.35">
      <c r="A21" s="356" t="str">
        <f>'2B Typical EK Straf'!C21</f>
        <v>Persaansluitingen audio</v>
      </c>
      <c r="B21" s="356">
        <f>'2B Typical EK Straf'!D21</f>
        <v>0</v>
      </c>
      <c r="C21" s="356" t="str">
        <f>'2B Typical EK Straf'!E21</f>
        <v>component 17</v>
      </c>
      <c r="D21" s="447">
        <f>'2B Typical EK Straf'!K21</f>
        <v>0</v>
      </c>
      <c r="E21" s="39"/>
      <c r="F21" s="448"/>
      <c r="G21" s="448"/>
      <c r="H21" s="448"/>
      <c r="I21" s="448"/>
      <c r="J21" s="448"/>
      <c r="K21" s="448"/>
      <c r="L21" s="448"/>
      <c r="M21" s="448"/>
      <c r="N21" s="448"/>
      <c r="O21" s="448"/>
      <c r="Q21" s="446">
        <f t="shared" si="1"/>
        <v>0</v>
      </c>
      <c r="R21" s="446">
        <f t="shared" si="1"/>
        <v>0</v>
      </c>
      <c r="S21" s="446">
        <f t="shared" si="1"/>
        <v>0</v>
      </c>
      <c r="T21" s="446">
        <f t="shared" si="1"/>
        <v>0</v>
      </c>
      <c r="U21" s="446">
        <f t="shared" si="1"/>
        <v>0</v>
      </c>
      <c r="V21" s="446">
        <f t="shared" si="1"/>
        <v>0</v>
      </c>
      <c r="W21" s="446">
        <f t="shared" si="1"/>
        <v>0</v>
      </c>
      <c r="X21" s="446">
        <f t="shared" si="1"/>
        <v>0</v>
      </c>
      <c r="Y21" s="446">
        <f t="shared" si="1"/>
        <v>0</v>
      </c>
      <c r="Z21" s="446">
        <f t="shared" si="1"/>
        <v>0</v>
      </c>
    </row>
    <row r="22" spans="1:26" ht="14.5" x14ac:dyDescent="0.35">
      <c r="A22" s="356">
        <f>'2B Typical EK Straf'!C22</f>
        <v>0</v>
      </c>
      <c r="B22" s="356">
        <f>'2B Typical EK Straf'!D22</f>
        <v>0</v>
      </c>
      <c r="C22" s="356" t="str">
        <f>'2B Typical EK Straf'!E22</f>
        <v>component 18</v>
      </c>
      <c r="D22" s="447">
        <f>'2B Typical EK Straf'!K22</f>
        <v>0</v>
      </c>
      <c r="E22" s="39"/>
      <c r="F22" s="448"/>
      <c r="G22" s="448"/>
      <c r="H22" s="448"/>
      <c r="I22" s="448"/>
      <c r="J22" s="448"/>
      <c r="K22" s="448"/>
      <c r="L22" s="448"/>
      <c r="M22" s="448"/>
      <c r="N22" s="448"/>
      <c r="O22" s="448"/>
      <c r="Q22" s="446">
        <f t="shared" si="1"/>
        <v>0</v>
      </c>
      <c r="R22" s="446">
        <f t="shared" si="1"/>
        <v>0</v>
      </c>
      <c r="S22" s="446">
        <f t="shared" si="1"/>
        <v>0</v>
      </c>
      <c r="T22" s="446">
        <f t="shared" si="1"/>
        <v>0</v>
      </c>
      <c r="U22" s="446">
        <f t="shared" si="1"/>
        <v>0</v>
      </c>
      <c r="V22" s="446">
        <f t="shared" si="1"/>
        <v>0</v>
      </c>
      <c r="W22" s="446">
        <f t="shared" si="1"/>
        <v>0</v>
      </c>
      <c r="X22" s="446">
        <f t="shared" si="1"/>
        <v>0</v>
      </c>
      <c r="Y22" s="446">
        <f t="shared" si="1"/>
        <v>0</v>
      </c>
      <c r="Z22" s="446">
        <f t="shared" si="1"/>
        <v>0</v>
      </c>
    </row>
    <row r="23" spans="1:26" ht="14.5" x14ac:dyDescent="0.35">
      <c r="A23" s="356" t="str">
        <f>'2B Typical EK Straf'!C23</f>
        <v>Mounts, beugels en standaarden</v>
      </c>
      <c r="B23" s="356">
        <f>'2B Typical EK Straf'!D23</f>
        <v>0</v>
      </c>
      <c r="C23" s="356" t="str">
        <f>'2B Typical EK Straf'!E23</f>
        <v>component 19</v>
      </c>
      <c r="D23" s="447">
        <f>'2B Typical EK Straf'!K23</f>
        <v>0</v>
      </c>
      <c r="E23" s="39"/>
      <c r="F23" s="448"/>
      <c r="G23" s="448"/>
      <c r="H23" s="448"/>
      <c r="I23" s="448"/>
      <c r="J23" s="448"/>
      <c r="K23" s="448"/>
      <c r="L23" s="448"/>
      <c r="M23" s="448"/>
      <c r="N23" s="448"/>
      <c r="O23" s="448"/>
      <c r="Q23" s="446">
        <f t="shared" si="1"/>
        <v>0</v>
      </c>
      <c r="R23" s="446">
        <f t="shared" si="1"/>
        <v>0</v>
      </c>
      <c r="S23" s="446">
        <f t="shared" si="1"/>
        <v>0</v>
      </c>
      <c r="T23" s="446">
        <f t="shared" si="1"/>
        <v>0</v>
      </c>
      <c r="U23" s="446">
        <f t="shared" si="1"/>
        <v>0</v>
      </c>
      <c r="V23" s="446">
        <f t="shared" si="1"/>
        <v>0</v>
      </c>
      <c r="W23" s="446">
        <f t="shared" si="1"/>
        <v>0</v>
      </c>
      <c r="X23" s="446">
        <f t="shared" si="1"/>
        <v>0</v>
      </c>
      <c r="Y23" s="446">
        <f t="shared" si="1"/>
        <v>0</v>
      </c>
      <c r="Z23" s="446">
        <f t="shared" si="1"/>
        <v>0</v>
      </c>
    </row>
    <row r="24" spans="1:26" ht="14.5" x14ac:dyDescent="0.35">
      <c r="A24" s="356">
        <f>'2B Typical EK Straf'!C24</f>
        <v>0</v>
      </c>
      <c r="B24" s="356">
        <f>'2B Typical EK Straf'!D24</f>
        <v>0</v>
      </c>
      <c r="C24" s="356" t="str">
        <f>'2B Typical EK Straf'!E24</f>
        <v>component 20</v>
      </c>
      <c r="D24" s="447">
        <f>'2B Typical EK Straf'!K24</f>
        <v>0</v>
      </c>
      <c r="E24" s="39"/>
      <c r="F24" s="448"/>
      <c r="G24" s="448"/>
      <c r="H24" s="448"/>
      <c r="I24" s="448"/>
      <c r="J24" s="448"/>
      <c r="K24" s="448"/>
      <c r="L24" s="448"/>
      <c r="M24" s="448"/>
      <c r="N24" s="448"/>
      <c r="O24" s="448"/>
      <c r="Q24" s="446">
        <f t="shared" si="1"/>
        <v>0</v>
      </c>
      <c r="R24" s="446">
        <f t="shared" si="1"/>
        <v>0</v>
      </c>
      <c r="S24" s="446">
        <f t="shared" si="1"/>
        <v>0</v>
      </c>
      <c r="T24" s="446">
        <f t="shared" si="1"/>
        <v>0</v>
      </c>
      <c r="U24" s="446">
        <f t="shared" si="1"/>
        <v>0</v>
      </c>
      <c r="V24" s="446">
        <f t="shared" si="1"/>
        <v>0</v>
      </c>
      <c r="W24" s="446">
        <f t="shared" si="1"/>
        <v>0</v>
      </c>
      <c r="X24" s="446">
        <f t="shared" si="1"/>
        <v>0</v>
      </c>
      <c r="Y24" s="446">
        <f t="shared" si="1"/>
        <v>0</v>
      </c>
      <c r="Z24" s="446">
        <f t="shared" si="1"/>
        <v>0</v>
      </c>
    </row>
    <row r="25" spans="1:26" ht="14.5" x14ac:dyDescent="0.35">
      <c r="A25" s="356" t="str">
        <f>'2B Typical EK Straf'!C25</f>
        <v>Overige</v>
      </c>
      <c r="B25" s="356">
        <f>'2B Typical EK Straf'!D25</f>
        <v>0</v>
      </c>
      <c r="C25" s="356" t="str">
        <f>'2B Typical EK Straf'!E25</f>
        <v>component 21</v>
      </c>
      <c r="D25" s="447">
        <f>'2B Typical EK Straf'!K25</f>
        <v>0</v>
      </c>
      <c r="E25" s="39"/>
      <c r="F25" s="448"/>
      <c r="G25" s="448"/>
      <c r="H25" s="448"/>
      <c r="I25" s="448"/>
      <c r="J25" s="448"/>
      <c r="K25" s="448"/>
      <c r="L25" s="448"/>
      <c r="M25" s="448"/>
      <c r="N25" s="448"/>
      <c r="O25" s="448"/>
      <c r="Q25" s="446">
        <f t="shared" si="1"/>
        <v>0</v>
      </c>
      <c r="R25" s="446">
        <f t="shared" si="1"/>
        <v>0</v>
      </c>
      <c r="S25" s="446">
        <f t="shared" si="1"/>
        <v>0</v>
      </c>
      <c r="T25" s="446">
        <f t="shared" si="1"/>
        <v>0</v>
      </c>
      <c r="U25" s="446">
        <f t="shared" si="1"/>
        <v>0</v>
      </c>
      <c r="V25" s="446">
        <f t="shared" si="1"/>
        <v>0</v>
      </c>
      <c r="W25" s="446">
        <f t="shared" si="1"/>
        <v>0</v>
      </c>
      <c r="X25" s="446">
        <f t="shared" si="1"/>
        <v>0</v>
      </c>
      <c r="Y25" s="446">
        <f t="shared" si="1"/>
        <v>0</v>
      </c>
      <c r="Z25" s="446">
        <f t="shared" si="1"/>
        <v>0</v>
      </c>
    </row>
    <row r="26" spans="1:26" ht="14.5" x14ac:dyDescent="0.35">
      <c r="A26" s="356">
        <f>'2B Typical EK Straf'!C26</f>
        <v>0</v>
      </c>
      <c r="B26" s="356">
        <f>'2B Typical EK Straf'!D26</f>
        <v>0</v>
      </c>
      <c r="C26" s="356" t="str">
        <f>'2B Typical EK Straf'!E26</f>
        <v>component 22</v>
      </c>
      <c r="D26" s="447">
        <f>'2B Typical EK Straf'!K26</f>
        <v>0</v>
      </c>
      <c r="E26" s="39"/>
      <c r="F26" s="448"/>
      <c r="G26" s="448"/>
      <c r="H26" s="448"/>
      <c r="I26" s="448"/>
      <c r="J26" s="448"/>
      <c r="K26" s="448"/>
      <c r="L26" s="448"/>
      <c r="M26" s="448"/>
      <c r="N26" s="448"/>
      <c r="O26" s="448"/>
      <c r="Q26" s="446">
        <f t="shared" si="1"/>
        <v>0</v>
      </c>
      <c r="R26" s="446">
        <f t="shared" si="1"/>
        <v>0</v>
      </c>
      <c r="S26" s="446">
        <f t="shared" si="1"/>
        <v>0</v>
      </c>
      <c r="T26" s="446">
        <f t="shared" si="1"/>
        <v>0</v>
      </c>
      <c r="U26" s="446">
        <f t="shared" si="1"/>
        <v>0</v>
      </c>
      <c r="V26" s="446">
        <f t="shared" si="1"/>
        <v>0</v>
      </c>
      <c r="W26" s="446">
        <f t="shared" si="1"/>
        <v>0</v>
      </c>
      <c r="X26" s="446">
        <f t="shared" si="1"/>
        <v>0</v>
      </c>
      <c r="Y26" s="446">
        <f t="shared" si="1"/>
        <v>0</v>
      </c>
      <c r="Z26" s="446">
        <f t="shared" si="1"/>
        <v>0</v>
      </c>
    </row>
    <row r="27" spans="1:26" ht="14.5" x14ac:dyDescent="0.35">
      <c r="A27" s="356" t="str">
        <f>'2B Typical EK Straf'!C27</f>
        <v>Bekabeling</v>
      </c>
      <c r="B27" s="356">
        <f>'2B Typical EK Straf'!D27</f>
        <v>0</v>
      </c>
      <c r="C27" s="356" t="str">
        <f>'2B Typical EK Straf'!E27</f>
        <v>component 23</v>
      </c>
      <c r="D27" s="447">
        <f>'2B Typical EK Straf'!K27</f>
        <v>0</v>
      </c>
      <c r="E27" s="39"/>
      <c r="F27" s="448"/>
      <c r="G27" s="448"/>
      <c r="H27" s="448"/>
      <c r="I27" s="448"/>
      <c r="J27" s="448"/>
      <c r="K27" s="448"/>
      <c r="L27" s="448"/>
      <c r="M27" s="448"/>
      <c r="N27" s="448"/>
      <c r="O27" s="448"/>
      <c r="Q27" s="446">
        <f t="shared" si="1"/>
        <v>0</v>
      </c>
      <c r="R27" s="446">
        <f t="shared" si="1"/>
        <v>0</v>
      </c>
      <c r="S27" s="446">
        <f t="shared" si="1"/>
        <v>0</v>
      </c>
      <c r="T27" s="446">
        <f t="shared" si="1"/>
        <v>0</v>
      </c>
      <c r="U27" s="446">
        <f t="shared" si="1"/>
        <v>0</v>
      </c>
      <c r="V27" s="446">
        <f t="shared" si="1"/>
        <v>0</v>
      </c>
      <c r="W27" s="446">
        <f t="shared" si="1"/>
        <v>0</v>
      </c>
      <c r="X27" s="446">
        <f t="shared" si="1"/>
        <v>0</v>
      </c>
      <c r="Y27" s="446">
        <f t="shared" si="1"/>
        <v>0</v>
      </c>
      <c r="Z27" s="446">
        <f t="shared" si="1"/>
        <v>0</v>
      </c>
    </row>
    <row r="28" spans="1:26" ht="14.5" x14ac:dyDescent="0.35">
      <c r="A28" s="356">
        <f>'2B Typical EK Straf'!C28</f>
        <v>0</v>
      </c>
      <c r="B28" s="356">
        <f>'2B Typical EK Straf'!D28</f>
        <v>0</v>
      </c>
      <c r="C28" s="356" t="str">
        <f>'2B Typical EK Straf'!E28</f>
        <v>component 24</v>
      </c>
      <c r="D28" s="447">
        <f>'2B Typical EK Straf'!K28</f>
        <v>0</v>
      </c>
      <c r="E28" s="39"/>
      <c r="F28" s="448"/>
      <c r="G28" s="448"/>
      <c r="H28" s="448"/>
      <c r="I28" s="448"/>
      <c r="J28" s="448"/>
      <c r="K28" s="448"/>
      <c r="L28" s="448"/>
      <c r="M28" s="448"/>
      <c r="N28" s="448"/>
      <c r="O28" s="448"/>
      <c r="Q28" s="446">
        <f t="shared" si="1"/>
        <v>0</v>
      </c>
      <c r="R28" s="446">
        <f t="shared" si="1"/>
        <v>0</v>
      </c>
      <c r="S28" s="446">
        <f t="shared" si="1"/>
        <v>0</v>
      </c>
      <c r="T28" s="446">
        <f t="shared" si="1"/>
        <v>0</v>
      </c>
      <c r="U28" s="446">
        <f t="shared" si="1"/>
        <v>0</v>
      </c>
      <c r="V28" s="446">
        <f t="shared" si="1"/>
        <v>0</v>
      </c>
      <c r="W28" s="446">
        <f t="shared" si="1"/>
        <v>0</v>
      </c>
      <c r="X28" s="446">
        <f t="shared" si="1"/>
        <v>0</v>
      </c>
      <c r="Y28" s="446">
        <f t="shared" si="1"/>
        <v>0</v>
      </c>
      <c r="Z28" s="446">
        <f t="shared" si="1"/>
        <v>0</v>
      </c>
    </row>
    <row r="29" spans="1:26" ht="14.5" x14ac:dyDescent="0.35">
      <c r="A29" s="356">
        <f>'2B Typical EK Straf'!C29</f>
        <v>0</v>
      </c>
      <c r="B29" s="356">
        <f>'2B Typical EK Straf'!D29</f>
        <v>0</v>
      </c>
      <c r="C29" s="356" t="str">
        <f>'2B Typical EK Straf'!E29</f>
        <v>component 25</v>
      </c>
      <c r="D29" s="447">
        <f>'2B Typical EK Straf'!K29</f>
        <v>0</v>
      </c>
      <c r="E29" s="39"/>
      <c r="F29" s="448"/>
      <c r="G29" s="448"/>
      <c r="H29" s="448"/>
      <c r="I29" s="448"/>
      <c r="J29" s="448"/>
      <c r="K29" s="448"/>
      <c r="L29" s="448"/>
      <c r="M29" s="448"/>
      <c r="N29" s="448"/>
      <c r="O29" s="448"/>
      <c r="Q29" s="446">
        <f t="shared" si="1"/>
        <v>0</v>
      </c>
      <c r="R29" s="446">
        <f t="shared" si="1"/>
        <v>0</v>
      </c>
      <c r="S29" s="446">
        <f t="shared" si="1"/>
        <v>0</v>
      </c>
      <c r="T29" s="446">
        <f t="shared" si="1"/>
        <v>0</v>
      </c>
      <c r="U29" s="446">
        <f t="shared" si="1"/>
        <v>0</v>
      </c>
      <c r="V29" s="446">
        <f t="shared" si="1"/>
        <v>0</v>
      </c>
      <c r="W29" s="446">
        <f t="shared" si="1"/>
        <v>0</v>
      </c>
      <c r="X29" s="446">
        <f t="shared" si="1"/>
        <v>0</v>
      </c>
      <c r="Y29" s="446">
        <f t="shared" si="1"/>
        <v>0</v>
      </c>
      <c r="Z29" s="446">
        <f t="shared" si="1"/>
        <v>0</v>
      </c>
    </row>
    <row r="30" spans="1:26" ht="14.5" x14ac:dyDescent="0.35">
      <c r="A30" s="356">
        <f>'2B Typical EK Straf'!C30</f>
        <v>0</v>
      </c>
      <c r="B30" s="356">
        <f>'2B Typical EK Straf'!D30</f>
        <v>0</v>
      </c>
      <c r="C30" s="356" t="str">
        <f>'2B Typical EK Straf'!E30</f>
        <v>component 26</v>
      </c>
      <c r="D30" s="447">
        <f>'2B Typical EK Straf'!K30</f>
        <v>0</v>
      </c>
      <c r="E30" s="39"/>
      <c r="F30" s="448"/>
      <c r="G30" s="448"/>
      <c r="H30" s="448"/>
      <c r="I30" s="448"/>
      <c r="J30" s="448"/>
      <c r="K30" s="448"/>
      <c r="L30" s="448"/>
      <c r="M30" s="448"/>
      <c r="N30" s="448"/>
      <c r="O30" s="448"/>
      <c r="Q30" s="446">
        <f t="shared" si="1"/>
        <v>0</v>
      </c>
      <c r="R30" s="446">
        <f t="shared" si="1"/>
        <v>0</v>
      </c>
      <c r="S30" s="446">
        <f t="shared" si="1"/>
        <v>0</v>
      </c>
      <c r="T30" s="446">
        <f t="shared" si="1"/>
        <v>0</v>
      </c>
      <c r="U30" s="446">
        <f t="shared" si="1"/>
        <v>0</v>
      </c>
      <c r="V30" s="446">
        <f t="shared" si="1"/>
        <v>0</v>
      </c>
      <c r="W30" s="446">
        <f t="shared" si="1"/>
        <v>0</v>
      </c>
      <c r="X30" s="446">
        <f t="shared" si="1"/>
        <v>0</v>
      </c>
      <c r="Y30" s="446">
        <f t="shared" si="1"/>
        <v>0</v>
      </c>
      <c r="Z30" s="446">
        <f t="shared" si="1"/>
        <v>0</v>
      </c>
    </row>
    <row r="31" spans="1:26" ht="14.5" x14ac:dyDescent="0.35">
      <c r="A31" s="356">
        <f>'2B Typical EK Straf'!C31</f>
        <v>0</v>
      </c>
      <c r="B31" s="356">
        <f>'2B Typical EK Straf'!D31</f>
        <v>0</v>
      </c>
      <c r="C31" s="356" t="str">
        <f>'2B Typical EK Straf'!E31</f>
        <v>component 27</v>
      </c>
      <c r="D31" s="447">
        <f>'2B Typical EK Straf'!K31</f>
        <v>0</v>
      </c>
      <c r="E31" s="39"/>
      <c r="F31" s="448"/>
      <c r="G31" s="448"/>
      <c r="H31" s="448"/>
      <c r="I31" s="448"/>
      <c r="J31" s="448"/>
      <c r="K31" s="448"/>
      <c r="L31" s="448"/>
      <c r="M31" s="448"/>
      <c r="N31" s="448"/>
      <c r="O31" s="448"/>
      <c r="Q31" s="446">
        <f t="shared" si="1"/>
        <v>0</v>
      </c>
      <c r="R31" s="446">
        <f t="shared" si="1"/>
        <v>0</v>
      </c>
      <c r="S31" s="446">
        <f t="shared" si="1"/>
        <v>0</v>
      </c>
      <c r="T31" s="446">
        <f t="shared" si="1"/>
        <v>0</v>
      </c>
      <c r="U31" s="446">
        <f t="shared" si="1"/>
        <v>0</v>
      </c>
      <c r="V31" s="446">
        <f t="shared" si="1"/>
        <v>0</v>
      </c>
      <c r="W31" s="446">
        <f t="shared" si="1"/>
        <v>0</v>
      </c>
      <c r="X31" s="446">
        <f t="shared" si="1"/>
        <v>0</v>
      </c>
      <c r="Y31" s="446">
        <f t="shared" si="1"/>
        <v>0</v>
      </c>
      <c r="Z31" s="446">
        <f t="shared" si="1"/>
        <v>0</v>
      </c>
    </row>
    <row r="32" spans="1:26" ht="14.5" x14ac:dyDescent="0.35">
      <c r="A32" s="356">
        <f>'2B Typical EK Straf'!C32</f>
        <v>0</v>
      </c>
      <c r="B32" s="356">
        <f>'2B Typical EK Straf'!D32</f>
        <v>0</v>
      </c>
      <c r="C32" s="356" t="str">
        <f>'2B Typical EK Straf'!E32</f>
        <v>component 28</v>
      </c>
      <c r="D32" s="447">
        <f>'2B Typical EK Straf'!K32</f>
        <v>0</v>
      </c>
      <c r="E32" s="39"/>
      <c r="F32" s="448"/>
      <c r="G32" s="448"/>
      <c r="H32" s="448"/>
      <c r="I32" s="448"/>
      <c r="J32" s="448"/>
      <c r="K32" s="448"/>
      <c r="L32" s="448"/>
      <c r="M32" s="448"/>
      <c r="N32" s="448"/>
      <c r="O32" s="448"/>
      <c r="Q32" s="446">
        <f t="shared" si="1"/>
        <v>0</v>
      </c>
      <c r="R32" s="446">
        <f t="shared" si="1"/>
        <v>0</v>
      </c>
      <c r="S32" s="446">
        <f t="shared" si="1"/>
        <v>0</v>
      </c>
      <c r="T32" s="446">
        <f t="shared" si="1"/>
        <v>0</v>
      </c>
      <c r="U32" s="446">
        <f t="shared" si="1"/>
        <v>0</v>
      </c>
      <c r="V32" s="446">
        <f t="shared" si="1"/>
        <v>0</v>
      </c>
      <c r="W32" s="446">
        <f t="shared" si="1"/>
        <v>0</v>
      </c>
      <c r="X32" s="446">
        <f t="shared" si="1"/>
        <v>0</v>
      </c>
      <c r="Y32" s="446">
        <f t="shared" si="1"/>
        <v>0</v>
      </c>
      <c r="Z32" s="446">
        <f t="shared" si="1"/>
        <v>0</v>
      </c>
    </row>
    <row r="33" spans="1:26" ht="14.5" x14ac:dyDescent="0.35">
      <c r="A33" s="356">
        <f>'2B Typical EK Straf'!C33</f>
        <v>0</v>
      </c>
      <c r="B33" s="356">
        <f>'2B Typical EK Straf'!D33</f>
        <v>0</v>
      </c>
      <c r="C33" s="356" t="str">
        <f>'2B Typical EK Straf'!E33</f>
        <v>component 29</v>
      </c>
      <c r="D33" s="447">
        <f>'2B Typical EK Straf'!K33</f>
        <v>0</v>
      </c>
      <c r="E33" s="39"/>
      <c r="F33" s="448"/>
      <c r="G33" s="448"/>
      <c r="H33" s="448"/>
      <c r="I33" s="448"/>
      <c r="J33" s="448"/>
      <c r="K33" s="448"/>
      <c r="L33" s="448"/>
      <c r="M33" s="448"/>
      <c r="N33" s="448"/>
      <c r="O33" s="448"/>
      <c r="Q33" s="446">
        <f t="shared" si="1"/>
        <v>0</v>
      </c>
      <c r="R33" s="446">
        <f t="shared" si="1"/>
        <v>0</v>
      </c>
      <c r="S33" s="446">
        <f t="shared" si="1"/>
        <v>0</v>
      </c>
      <c r="T33" s="446">
        <f t="shared" si="1"/>
        <v>0</v>
      </c>
      <c r="U33" s="446">
        <f t="shared" si="1"/>
        <v>0</v>
      </c>
      <c r="V33" s="446">
        <f t="shared" si="1"/>
        <v>0</v>
      </c>
      <c r="W33" s="446">
        <f t="shared" si="1"/>
        <v>0</v>
      </c>
      <c r="X33" s="446">
        <f t="shared" si="1"/>
        <v>0</v>
      </c>
      <c r="Y33" s="446">
        <f t="shared" si="1"/>
        <v>0</v>
      </c>
      <c r="Z33" s="446">
        <f t="shared" si="1"/>
        <v>0</v>
      </c>
    </row>
    <row r="34" spans="1:26" ht="14.5" x14ac:dyDescent="0.35">
      <c r="A34" s="356">
        <f>'2B Typical EK Straf'!C34</f>
        <v>0</v>
      </c>
      <c r="B34" s="356">
        <f>'2B Typical EK Straf'!D34</f>
        <v>0</v>
      </c>
      <c r="C34" s="356" t="str">
        <f>'2B Typical EK Straf'!E34</f>
        <v>component 30</v>
      </c>
      <c r="D34" s="447">
        <f>'2B Typical EK Straf'!K34</f>
        <v>0</v>
      </c>
      <c r="E34" s="39"/>
      <c r="F34" s="448"/>
      <c r="G34" s="448"/>
      <c r="H34" s="448"/>
      <c r="I34" s="448"/>
      <c r="J34" s="448"/>
      <c r="K34" s="448"/>
      <c r="L34" s="448"/>
      <c r="M34" s="448"/>
      <c r="N34" s="448"/>
      <c r="O34" s="448"/>
      <c r="Q34" s="446">
        <f t="shared" si="1"/>
        <v>0</v>
      </c>
      <c r="R34" s="446">
        <f t="shared" si="1"/>
        <v>0</v>
      </c>
      <c r="S34" s="446">
        <f t="shared" si="1"/>
        <v>0</v>
      </c>
      <c r="T34" s="446">
        <f t="shared" si="1"/>
        <v>0</v>
      </c>
      <c r="U34" s="446">
        <f t="shared" si="1"/>
        <v>0</v>
      </c>
      <c r="V34" s="446">
        <f t="shared" si="1"/>
        <v>0</v>
      </c>
      <c r="W34" s="446">
        <f t="shared" si="1"/>
        <v>0</v>
      </c>
      <c r="X34" s="446">
        <f t="shared" si="1"/>
        <v>0</v>
      </c>
      <c r="Y34" s="446">
        <f t="shared" si="1"/>
        <v>0</v>
      </c>
      <c r="Z34" s="446">
        <f t="shared" si="1"/>
        <v>0</v>
      </c>
    </row>
    <row r="35" spans="1:26" ht="14.5" x14ac:dyDescent="0.35">
      <c r="A35" s="356">
        <f>'2B Typical EK Straf'!C35</f>
        <v>0</v>
      </c>
      <c r="B35" s="356">
        <f>'2B Typical EK Straf'!D35</f>
        <v>0</v>
      </c>
      <c r="C35" s="356" t="str">
        <f>'2B Typical EK Straf'!E35</f>
        <v>component 31</v>
      </c>
      <c r="D35" s="447">
        <f>'2B Typical EK Straf'!K35</f>
        <v>0</v>
      </c>
      <c r="E35" s="39"/>
      <c r="F35" s="448"/>
      <c r="G35" s="448"/>
      <c r="H35" s="448"/>
      <c r="I35" s="448"/>
      <c r="J35" s="448"/>
      <c r="K35" s="448"/>
      <c r="L35" s="448"/>
      <c r="M35" s="448"/>
      <c r="N35" s="448"/>
      <c r="O35" s="448"/>
      <c r="Q35" s="446">
        <f t="shared" si="1"/>
        <v>0</v>
      </c>
      <c r="R35" s="446">
        <f t="shared" si="1"/>
        <v>0</v>
      </c>
      <c r="S35" s="446">
        <f t="shared" si="1"/>
        <v>0</v>
      </c>
      <c r="T35" s="446">
        <f t="shared" si="1"/>
        <v>0</v>
      </c>
      <c r="U35" s="446">
        <f t="shared" si="1"/>
        <v>0</v>
      </c>
      <c r="V35" s="446">
        <f t="shared" si="1"/>
        <v>0</v>
      </c>
      <c r="W35" s="446">
        <f t="shared" si="1"/>
        <v>0</v>
      </c>
      <c r="X35" s="446">
        <f t="shared" si="1"/>
        <v>0</v>
      </c>
      <c r="Y35" s="446">
        <f t="shared" si="1"/>
        <v>0</v>
      </c>
      <c r="Z35" s="446">
        <f t="shared" si="1"/>
        <v>0</v>
      </c>
    </row>
    <row r="36" spans="1:26" ht="14.5" x14ac:dyDescent="0.35">
      <c r="A36" s="356">
        <f>'2B Typical EK Straf'!C36</f>
        <v>0</v>
      </c>
      <c r="B36" s="356">
        <f>'2B Typical EK Straf'!D36</f>
        <v>0</v>
      </c>
      <c r="C36" s="356" t="str">
        <f>'2B Typical EK Straf'!E36</f>
        <v>component 32</v>
      </c>
      <c r="D36" s="447">
        <f>'2B Typical EK Straf'!K36</f>
        <v>0</v>
      </c>
      <c r="E36" s="39"/>
      <c r="F36" s="448"/>
      <c r="G36" s="448"/>
      <c r="H36" s="448"/>
      <c r="I36" s="448"/>
      <c r="J36" s="448"/>
      <c r="K36" s="448"/>
      <c r="L36" s="448"/>
      <c r="M36" s="448"/>
      <c r="N36" s="448"/>
      <c r="O36" s="448"/>
      <c r="Q36" s="446">
        <f t="shared" si="1"/>
        <v>0</v>
      </c>
      <c r="R36" s="446">
        <f t="shared" si="1"/>
        <v>0</v>
      </c>
      <c r="S36" s="446">
        <f t="shared" si="1"/>
        <v>0</v>
      </c>
      <c r="T36" s="446">
        <f t="shared" si="1"/>
        <v>0</v>
      </c>
      <c r="U36" s="446">
        <f t="shared" si="1"/>
        <v>0</v>
      </c>
      <c r="V36" s="446">
        <f t="shared" si="1"/>
        <v>0</v>
      </c>
      <c r="W36" s="446">
        <f t="shared" si="1"/>
        <v>0</v>
      </c>
      <c r="X36" s="446">
        <f t="shared" si="1"/>
        <v>0</v>
      </c>
      <c r="Y36" s="446">
        <f t="shared" si="1"/>
        <v>0</v>
      </c>
      <c r="Z36" s="446">
        <f t="shared" si="1"/>
        <v>0</v>
      </c>
    </row>
    <row r="37" spans="1:26" ht="14.5" x14ac:dyDescent="0.35">
      <c r="A37" s="356">
        <f>'2B Typical EK Straf'!C37</f>
        <v>0</v>
      </c>
      <c r="B37" s="356">
        <f>'2B Typical EK Straf'!D37</f>
        <v>0</v>
      </c>
      <c r="C37" s="356" t="str">
        <f>'2B Typical EK Straf'!E37</f>
        <v>component 33</v>
      </c>
      <c r="D37" s="447">
        <f>'2B Typical EK Straf'!K37</f>
        <v>0</v>
      </c>
      <c r="E37" s="39"/>
      <c r="F37" s="448"/>
      <c r="G37" s="448"/>
      <c r="H37" s="448"/>
      <c r="I37" s="448"/>
      <c r="J37" s="448"/>
      <c r="K37" s="448"/>
      <c r="L37" s="448"/>
      <c r="M37" s="448"/>
      <c r="N37" s="448"/>
      <c r="O37" s="448"/>
      <c r="Q37" s="446">
        <f t="shared" si="1"/>
        <v>0</v>
      </c>
      <c r="R37" s="446">
        <f t="shared" si="1"/>
        <v>0</v>
      </c>
      <c r="S37" s="446">
        <f t="shared" si="1"/>
        <v>0</v>
      </c>
      <c r="T37" s="446">
        <f t="shared" si="1"/>
        <v>0</v>
      </c>
      <c r="U37" s="446">
        <f t="shared" si="1"/>
        <v>0</v>
      </c>
      <c r="V37" s="446">
        <f t="shared" si="1"/>
        <v>0</v>
      </c>
      <c r="W37" s="446">
        <f t="shared" si="1"/>
        <v>0</v>
      </c>
      <c r="X37" s="446">
        <f t="shared" si="1"/>
        <v>0</v>
      </c>
      <c r="Y37" s="446">
        <f t="shared" si="1"/>
        <v>0</v>
      </c>
      <c r="Z37" s="446">
        <f t="shared" si="1"/>
        <v>0</v>
      </c>
    </row>
    <row r="38" spans="1:26" ht="14.5" x14ac:dyDescent="0.35">
      <c r="A38" s="356">
        <f>'2B Typical EK Straf'!C38</f>
        <v>0</v>
      </c>
      <c r="B38" s="356">
        <f>'2B Typical EK Straf'!D38</f>
        <v>0</v>
      </c>
      <c r="C38" s="356" t="str">
        <f>'2B Typical EK Straf'!E38</f>
        <v>component 34</v>
      </c>
      <c r="D38" s="447">
        <f>'2B Typical EK Straf'!K38</f>
        <v>0</v>
      </c>
      <c r="E38" s="39"/>
      <c r="F38" s="448"/>
      <c r="G38" s="448"/>
      <c r="H38" s="448"/>
      <c r="I38" s="448"/>
      <c r="J38" s="448"/>
      <c r="K38" s="448"/>
      <c r="L38" s="448"/>
      <c r="M38" s="448"/>
      <c r="N38" s="448"/>
      <c r="O38" s="448"/>
      <c r="Q38" s="446">
        <f t="shared" si="1"/>
        <v>0</v>
      </c>
      <c r="R38" s="446">
        <f t="shared" si="1"/>
        <v>0</v>
      </c>
      <c r="S38" s="446">
        <f t="shared" si="1"/>
        <v>0</v>
      </c>
      <c r="T38" s="446">
        <f t="shared" si="1"/>
        <v>0</v>
      </c>
      <c r="U38" s="446">
        <f t="shared" si="1"/>
        <v>0</v>
      </c>
      <c r="V38" s="446">
        <f t="shared" si="1"/>
        <v>0</v>
      </c>
      <c r="W38" s="446">
        <f t="shared" si="1"/>
        <v>0</v>
      </c>
      <c r="X38" s="446">
        <f t="shared" si="1"/>
        <v>0</v>
      </c>
      <c r="Y38" s="446">
        <f t="shared" si="1"/>
        <v>0</v>
      </c>
      <c r="Z38" s="446">
        <f t="shared" si="1"/>
        <v>0</v>
      </c>
    </row>
    <row r="39" spans="1:26" ht="14.5" x14ac:dyDescent="0.35">
      <c r="A39" s="356">
        <f>'2B Typical EK Straf'!C39</f>
        <v>0</v>
      </c>
      <c r="B39" s="356">
        <f>'2B Typical EK Straf'!D39</f>
        <v>0</v>
      </c>
      <c r="C39" s="356" t="str">
        <f>'2B Typical EK Straf'!E39</f>
        <v>component 35</v>
      </c>
      <c r="D39" s="447">
        <f>'2B Typical EK Straf'!K39</f>
        <v>0</v>
      </c>
      <c r="E39" s="39"/>
      <c r="F39" s="448"/>
      <c r="G39" s="448"/>
      <c r="H39" s="448"/>
      <c r="I39" s="448"/>
      <c r="J39" s="448"/>
      <c r="K39" s="448"/>
      <c r="L39" s="448"/>
      <c r="M39" s="448"/>
      <c r="N39" s="448"/>
      <c r="O39" s="448"/>
      <c r="Q39" s="446">
        <f t="shared" si="1"/>
        <v>0</v>
      </c>
      <c r="R39" s="446">
        <f t="shared" si="1"/>
        <v>0</v>
      </c>
      <c r="S39" s="446">
        <f t="shared" si="1"/>
        <v>0</v>
      </c>
      <c r="T39" s="446">
        <f t="shared" si="1"/>
        <v>0</v>
      </c>
      <c r="U39" s="446">
        <f t="shared" si="1"/>
        <v>0</v>
      </c>
      <c r="V39" s="446">
        <f t="shared" si="1"/>
        <v>0</v>
      </c>
      <c r="W39" s="446">
        <f t="shared" si="1"/>
        <v>0</v>
      </c>
      <c r="X39" s="446">
        <f t="shared" si="1"/>
        <v>0</v>
      </c>
      <c r="Y39" s="446">
        <f t="shared" si="1"/>
        <v>0</v>
      </c>
      <c r="Z39" s="446">
        <f t="shared" si="1"/>
        <v>0</v>
      </c>
    </row>
    <row r="40" spans="1:26" ht="14.5" x14ac:dyDescent="0.35">
      <c r="A40" s="356">
        <f>'2B Typical EK Straf'!C40</f>
        <v>0</v>
      </c>
      <c r="B40" s="356">
        <f>'2B Typical EK Straf'!D40</f>
        <v>0</v>
      </c>
      <c r="C40" s="356" t="str">
        <f>'2B Typical EK Straf'!E40</f>
        <v>component 36</v>
      </c>
      <c r="D40" s="447">
        <f>'2B Typical EK Straf'!K40</f>
        <v>0</v>
      </c>
      <c r="E40" s="39"/>
      <c r="F40" s="448"/>
      <c r="G40" s="448"/>
      <c r="H40" s="448"/>
      <c r="I40" s="448"/>
      <c r="J40" s="448"/>
      <c r="K40" s="448"/>
      <c r="L40" s="448"/>
      <c r="M40" s="448"/>
      <c r="N40" s="448"/>
      <c r="O40" s="448"/>
      <c r="Q40" s="446">
        <f t="shared" si="1"/>
        <v>0</v>
      </c>
      <c r="R40" s="446">
        <f t="shared" si="1"/>
        <v>0</v>
      </c>
      <c r="S40" s="446">
        <f t="shared" si="1"/>
        <v>0</v>
      </c>
      <c r="T40" s="446">
        <f t="shared" si="1"/>
        <v>0</v>
      </c>
      <c r="U40" s="446">
        <f t="shared" si="1"/>
        <v>0</v>
      </c>
      <c r="V40" s="446">
        <f t="shared" si="1"/>
        <v>0</v>
      </c>
      <c r="W40" s="446">
        <f t="shared" si="1"/>
        <v>0</v>
      </c>
      <c r="X40" s="446">
        <f t="shared" si="1"/>
        <v>0</v>
      </c>
      <c r="Y40" s="446">
        <f t="shared" si="1"/>
        <v>0</v>
      </c>
      <c r="Z40" s="446">
        <f t="shared" si="1"/>
        <v>0</v>
      </c>
    </row>
    <row r="41" spans="1:26" ht="14.5" x14ac:dyDescent="0.35">
      <c r="A41" s="356">
        <f>'2B Typical EK Straf'!C41</f>
        <v>0</v>
      </c>
      <c r="B41" s="356">
        <f>'2B Typical EK Straf'!D41</f>
        <v>0</v>
      </c>
      <c r="C41" s="356" t="str">
        <f>'2B Typical EK Straf'!E41</f>
        <v>component 37</v>
      </c>
      <c r="D41" s="447">
        <f>'2B Typical EK Straf'!K41</f>
        <v>0</v>
      </c>
      <c r="E41" s="39"/>
      <c r="F41" s="448"/>
      <c r="G41" s="448"/>
      <c r="H41" s="448"/>
      <c r="I41" s="448"/>
      <c r="J41" s="448"/>
      <c r="K41" s="448"/>
      <c r="L41" s="448"/>
      <c r="M41" s="448"/>
      <c r="N41" s="448"/>
      <c r="O41" s="448"/>
      <c r="Q41" s="446">
        <f t="shared" si="1"/>
        <v>0</v>
      </c>
      <c r="R41" s="446">
        <f t="shared" si="1"/>
        <v>0</v>
      </c>
      <c r="S41" s="446">
        <f t="shared" si="1"/>
        <v>0</v>
      </c>
      <c r="T41" s="446">
        <f t="shared" si="1"/>
        <v>0</v>
      </c>
      <c r="U41" s="446">
        <f t="shared" si="1"/>
        <v>0</v>
      </c>
      <c r="V41" s="446">
        <f t="shared" si="1"/>
        <v>0</v>
      </c>
      <c r="W41" s="446">
        <f t="shared" si="1"/>
        <v>0</v>
      </c>
      <c r="X41" s="446">
        <f t="shared" si="1"/>
        <v>0</v>
      </c>
      <c r="Y41" s="446">
        <f t="shared" si="1"/>
        <v>0</v>
      </c>
      <c r="Z41" s="446">
        <f t="shared" si="1"/>
        <v>0</v>
      </c>
    </row>
    <row r="42" spans="1:26" ht="14.5" x14ac:dyDescent="0.35">
      <c r="A42" s="356">
        <f>'2B Typical EK Straf'!C42</f>
        <v>0</v>
      </c>
      <c r="B42" s="356">
        <f>'2B Typical EK Straf'!D42</f>
        <v>0</v>
      </c>
      <c r="C42" s="356" t="str">
        <f>'2B Typical EK Straf'!E42</f>
        <v>component 38</v>
      </c>
      <c r="D42" s="447">
        <f>'2B Typical EK Straf'!K42</f>
        <v>0</v>
      </c>
      <c r="E42" s="39"/>
      <c r="F42" s="448"/>
      <c r="G42" s="448"/>
      <c r="H42" s="448"/>
      <c r="I42" s="448"/>
      <c r="J42" s="448"/>
      <c r="K42" s="448"/>
      <c r="L42" s="448"/>
      <c r="M42" s="448"/>
      <c r="N42" s="448"/>
      <c r="O42" s="448"/>
      <c r="Q42" s="446">
        <f t="shared" si="1"/>
        <v>0</v>
      </c>
      <c r="R42" s="446">
        <f t="shared" si="1"/>
        <v>0</v>
      </c>
      <c r="S42" s="446">
        <f t="shared" si="1"/>
        <v>0</v>
      </c>
      <c r="T42" s="446">
        <f t="shared" si="1"/>
        <v>0</v>
      </c>
      <c r="U42" s="446">
        <f t="shared" si="1"/>
        <v>0</v>
      </c>
      <c r="V42" s="446">
        <f t="shared" si="1"/>
        <v>0</v>
      </c>
      <c r="W42" s="446">
        <f t="shared" si="1"/>
        <v>0</v>
      </c>
      <c r="X42" s="446">
        <f t="shared" si="1"/>
        <v>0</v>
      </c>
      <c r="Y42" s="446">
        <f t="shared" si="1"/>
        <v>0</v>
      </c>
      <c r="Z42" s="446">
        <f t="shared" si="1"/>
        <v>0</v>
      </c>
    </row>
    <row r="43" spans="1:26" ht="14.5" x14ac:dyDescent="0.35">
      <c r="A43" s="356">
        <f>'2B Typical EK Straf'!C43</f>
        <v>0</v>
      </c>
      <c r="B43" s="356">
        <f>'2B Typical EK Straf'!D43</f>
        <v>0</v>
      </c>
      <c r="C43" s="356" t="str">
        <f>'2B Typical EK Straf'!E43</f>
        <v>component 39</v>
      </c>
      <c r="D43" s="447">
        <f>'2B Typical EK Straf'!K43</f>
        <v>0</v>
      </c>
      <c r="E43" s="39"/>
      <c r="F43" s="448"/>
      <c r="G43" s="448"/>
      <c r="H43" s="448"/>
      <c r="I43" s="448"/>
      <c r="J43" s="448"/>
      <c r="K43" s="448"/>
      <c r="L43" s="448"/>
      <c r="M43" s="448"/>
      <c r="N43" s="448"/>
      <c r="O43" s="448"/>
      <c r="Q43" s="446">
        <f t="shared" si="1"/>
        <v>0</v>
      </c>
      <c r="R43" s="446">
        <f t="shared" si="1"/>
        <v>0</v>
      </c>
      <c r="S43" s="446">
        <f t="shared" si="1"/>
        <v>0</v>
      </c>
      <c r="T43" s="446">
        <f t="shared" si="1"/>
        <v>0</v>
      </c>
      <c r="U43" s="446">
        <f t="shared" si="1"/>
        <v>0</v>
      </c>
      <c r="V43" s="446">
        <f t="shared" si="1"/>
        <v>0</v>
      </c>
      <c r="W43" s="446">
        <f t="shared" si="1"/>
        <v>0</v>
      </c>
      <c r="X43" s="446">
        <f t="shared" si="1"/>
        <v>0</v>
      </c>
      <c r="Y43" s="446">
        <f t="shared" si="1"/>
        <v>0</v>
      </c>
      <c r="Z43" s="446">
        <f t="shared" si="1"/>
        <v>0</v>
      </c>
    </row>
    <row r="44" spans="1:26" ht="14.5" x14ac:dyDescent="0.35">
      <c r="A44" s="356">
        <f>'2B Typical EK Straf'!C44</f>
        <v>0</v>
      </c>
      <c r="B44" s="356">
        <f>'2B Typical EK Straf'!D44</f>
        <v>0</v>
      </c>
      <c r="C44" s="356" t="str">
        <f>'2B Typical EK Straf'!E44</f>
        <v>component 40</v>
      </c>
      <c r="D44" s="447">
        <f>'2B Typical EK Straf'!K44</f>
        <v>0</v>
      </c>
      <c r="E44" s="39"/>
      <c r="F44" s="448"/>
      <c r="G44" s="448"/>
      <c r="H44" s="448"/>
      <c r="I44" s="448"/>
      <c r="J44" s="448"/>
      <c r="K44" s="448"/>
      <c r="L44" s="448"/>
      <c r="M44" s="448"/>
      <c r="N44" s="448"/>
      <c r="O44" s="448"/>
      <c r="Q44" s="446">
        <f t="shared" si="1"/>
        <v>0</v>
      </c>
      <c r="R44" s="446">
        <f t="shared" si="1"/>
        <v>0</v>
      </c>
      <c r="S44" s="446">
        <f t="shared" si="1"/>
        <v>0</v>
      </c>
      <c r="T44" s="446">
        <f t="shared" si="1"/>
        <v>0</v>
      </c>
      <c r="U44" s="446">
        <f t="shared" si="1"/>
        <v>0</v>
      </c>
      <c r="V44" s="446">
        <f t="shared" si="1"/>
        <v>0</v>
      </c>
      <c r="W44" s="446">
        <f t="shared" si="1"/>
        <v>0</v>
      </c>
      <c r="X44" s="446">
        <f t="shared" si="1"/>
        <v>0</v>
      </c>
      <c r="Y44" s="446">
        <f t="shared" si="1"/>
        <v>0</v>
      </c>
      <c r="Z44" s="446">
        <f t="shared" si="1"/>
        <v>0</v>
      </c>
    </row>
    <row r="45" spans="1:26" ht="14.5" x14ac:dyDescent="0.35">
      <c r="A45" s="356">
        <f>'2B Typical EK Straf'!C45</f>
        <v>0</v>
      </c>
      <c r="B45" s="356">
        <f>'2B Typical EK Straf'!D45</f>
        <v>0</v>
      </c>
      <c r="C45" s="356" t="str">
        <f>'2B Typical EK Straf'!E45</f>
        <v>component 41</v>
      </c>
      <c r="D45" s="447">
        <f>'2B Typical EK Straf'!K45</f>
        <v>0</v>
      </c>
      <c r="E45" s="39"/>
      <c r="F45" s="448"/>
      <c r="G45" s="448"/>
      <c r="H45" s="448"/>
      <c r="I45" s="448"/>
      <c r="J45" s="448"/>
      <c r="K45" s="448"/>
      <c r="L45" s="448"/>
      <c r="M45" s="448"/>
      <c r="N45" s="448"/>
      <c r="O45" s="448"/>
      <c r="Q45" s="446">
        <f t="shared" ref="Q45:Z69" si="2">$D45*F45</f>
        <v>0</v>
      </c>
      <c r="R45" s="446">
        <f t="shared" si="2"/>
        <v>0</v>
      </c>
      <c r="S45" s="446">
        <f t="shared" si="2"/>
        <v>0</v>
      </c>
      <c r="T45" s="446">
        <f t="shared" si="2"/>
        <v>0</v>
      </c>
      <c r="U45" s="446">
        <f t="shared" si="2"/>
        <v>0</v>
      </c>
      <c r="V45" s="446">
        <f t="shared" si="2"/>
        <v>0</v>
      </c>
      <c r="W45" s="446">
        <f t="shared" si="2"/>
        <v>0</v>
      </c>
      <c r="X45" s="446">
        <f t="shared" si="2"/>
        <v>0</v>
      </c>
      <c r="Y45" s="446">
        <f t="shared" si="2"/>
        <v>0</v>
      </c>
      <c r="Z45" s="446">
        <f t="shared" si="2"/>
        <v>0</v>
      </c>
    </row>
    <row r="46" spans="1:26" ht="14.5" x14ac:dyDescent="0.35">
      <c r="A46" s="356">
        <f>'2B Typical EK Straf'!C46</f>
        <v>0</v>
      </c>
      <c r="B46" s="356">
        <f>'2B Typical EK Straf'!D46</f>
        <v>0</v>
      </c>
      <c r="C46" s="356" t="str">
        <f>'2B Typical EK Straf'!E46</f>
        <v>component 42</v>
      </c>
      <c r="D46" s="447">
        <f>'2B Typical EK Straf'!K46</f>
        <v>0</v>
      </c>
      <c r="E46" s="39"/>
      <c r="F46" s="448"/>
      <c r="G46" s="448"/>
      <c r="H46" s="448"/>
      <c r="I46" s="448"/>
      <c r="J46" s="448"/>
      <c r="K46" s="448"/>
      <c r="L46" s="448"/>
      <c r="M46" s="448"/>
      <c r="N46" s="448"/>
      <c r="O46" s="448"/>
      <c r="Q46" s="446">
        <f t="shared" si="2"/>
        <v>0</v>
      </c>
      <c r="R46" s="446">
        <f t="shared" si="2"/>
        <v>0</v>
      </c>
      <c r="S46" s="446">
        <f t="shared" si="2"/>
        <v>0</v>
      </c>
      <c r="T46" s="446">
        <f t="shared" si="2"/>
        <v>0</v>
      </c>
      <c r="U46" s="446">
        <f t="shared" si="2"/>
        <v>0</v>
      </c>
      <c r="V46" s="446">
        <f t="shared" si="2"/>
        <v>0</v>
      </c>
      <c r="W46" s="446">
        <f t="shared" si="2"/>
        <v>0</v>
      </c>
      <c r="X46" s="446">
        <f t="shared" si="2"/>
        <v>0</v>
      </c>
      <c r="Y46" s="446">
        <f t="shared" si="2"/>
        <v>0</v>
      </c>
      <c r="Z46" s="446">
        <f t="shared" si="2"/>
        <v>0</v>
      </c>
    </row>
    <row r="47" spans="1:26" ht="14.5" x14ac:dyDescent="0.35">
      <c r="A47" s="356">
        <f>'2B Typical EK Straf'!C47</f>
        <v>0</v>
      </c>
      <c r="B47" s="356">
        <f>'2B Typical EK Straf'!D47</f>
        <v>0</v>
      </c>
      <c r="C47" s="356" t="str">
        <f>'2B Typical EK Straf'!E47</f>
        <v>component 43</v>
      </c>
      <c r="D47" s="447">
        <f>'2B Typical EK Straf'!K47</f>
        <v>0</v>
      </c>
      <c r="E47" s="39"/>
      <c r="F47" s="448"/>
      <c r="G47" s="448"/>
      <c r="H47" s="448"/>
      <c r="I47" s="448"/>
      <c r="J47" s="448"/>
      <c r="K47" s="448"/>
      <c r="L47" s="448"/>
      <c r="M47" s="448"/>
      <c r="N47" s="448"/>
      <c r="O47" s="448"/>
      <c r="Q47" s="446">
        <f t="shared" si="2"/>
        <v>0</v>
      </c>
      <c r="R47" s="446">
        <f t="shared" si="2"/>
        <v>0</v>
      </c>
      <c r="S47" s="446">
        <f t="shared" si="2"/>
        <v>0</v>
      </c>
      <c r="T47" s="446">
        <f t="shared" si="2"/>
        <v>0</v>
      </c>
      <c r="U47" s="446">
        <f t="shared" si="2"/>
        <v>0</v>
      </c>
      <c r="V47" s="446">
        <f t="shared" si="2"/>
        <v>0</v>
      </c>
      <c r="W47" s="446">
        <f t="shared" si="2"/>
        <v>0</v>
      </c>
      <c r="X47" s="446">
        <f t="shared" si="2"/>
        <v>0</v>
      </c>
      <c r="Y47" s="446">
        <f t="shared" si="2"/>
        <v>0</v>
      </c>
      <c r="Z47" s="446">
        <f t="shared" si="2"/>
        <v>0</v>
      </c>
    </row>
    <row r="48" spans="1:26" ht="14.5" x14ac:dyDescent="0.35">
      <c r="A48" s="356">
        <f>'2B Typical EK Straf'!C48</f>
        <v>0</v>
      </c>
      <c r="B48" s="356">
        <f>'2B Typical EK Straf'!D48</f>
        <v>0</v>
      </c>
      <c r="C48" s="356" t="str">
        <f>'2B Typical EK Straf'!E48</f>
        <v>component 44</v>
      </c>
      <c r="D48" s="447">
        <f>'2B Typical EK Straf'!K48</f>
        <v>0</v>
      </c>
      <c r="E48" s="39"/>
      <c r="F48" s="448"/>
      <c r="G48" s="448"/>
      <c r="H48" s="448"/>
      <c r="I48" s="448"/>
      <c r="J48" s="448"/>
      <c r="K48" s="448"/>
      <c r="L48" s="448"/>
      <c r="M48" s="448"/>
      <c r="N48" s="448"/>
      <c r="O48" s="448"/>
      <c r="Q48" s="446">
        <f t="shared" si="2"/>
        <v>0</v>
      </c>
      <c r="R48" s="446">
        <f t="shared" si="2"/>
        <v>0</v>
      </c>
      <c r="S48" s="446">
        <f t="shared" si="2"/>
        <v>0</v>
      </c>
      <c r="T48" s="446">
        <f t="shared" si="2"/>
        <v>0</v>
      </c>
      <c r="U48" s="446">
        <f t="shared" si="2"/>
        <v>0</v>
      </c>
      <c r="V48" s="446">
        <f t="shared" si="2"/>
        <v>0</v>
      </c>
      <c r="W48" s="446">
        <f t="shared" si="2"/>
        <v>0</v>
      </c>
      <c r="X48" s="446">
        <f t="shared" si="2"/>
        <v>0</v>
      </c>
      <c r="Y48" s="446">
        <f t="shared" si="2"/>
        <v>0</v>
      </c>
      <c r="Z48" s="446">
        <f t="shared" si="2"/>
        <v>0</v>
      </c>
    </row>
    <row r="49" spans="1:30" ht="14.5" x14ac:dyDescent="0.35">
      <c r="A49" s="356">
        <f>'2B Typical EK Straf'!C49</f>
        <v>0</v>
      </c>
      <c r="B49" s="356">
        <f>'2B Typical EK Straf'!D49</f>
        <v>0</v>
      </c>
      <c r="C49" s="356" t="str">
        <f>'2B Typical EK Straf'!E49</f>
        <v>component 45</v>
      </c>
      <c r="D49" s="447">
        <f>'2B Typical EK Straf'!K49</f>
        <v>0</v>
      </c>
      <c r="E49" s="39"/>
      <c r="F49" s="448"/>
      <c r="G49" s="448"/>
      <c r="H49" s="448"/>
      <c r="I49" s="448"/>
      <c r="J49" s="448"/>
      <c r="K49" s="448"/>
      <c r="L49" s="448"/>
      <c r="M49" s="448"/>
      <c r="N49" s="448"/>
      <c r="O49" s="448"/>
      <c r="Q49" s="446">
        <f t="shared" si="2"/>
        <v>0</v>
      </c>
      <c r="R49" s="446">
        <f t="shared" si="2"/>
        <v>0</v>
      </c>
      <c r="S49" s="446">
        <f t="shared" si="2"/>
        <v>0</v>
      </c>
      <c r="T49" s="446">
        <f t="shared" si="2"/>
        <v>0</v>
      </c>
      <c r="U49" s="446">
        <f t="shared" si="2"/>
        <v>0</v>
      </c>
      <c r="V49" s="446">
        <f t="shared" si="2"/>
        <v>0</v>
      </c>
      <c r="W49" s="446">
        <f t="shared" si="2"/>
        <v>0</v>
      </c>
      <c r="X49" s="446">
        <f t="shared" si="2"/>
        <v>0</v>
      </c>
      <c r="Y49" s="446">
        <f t="shared" si="2"/>
        <v>0</v>
      </c>
      <c r="Z49" s="446">
        <f t="shared" si="2"/>
        <v>0</v>
      </c>
    </row>
    <row r="50" spans="1:30" ht="14.5" x14ac:dyDescent="0.35">
      <c r="A50" s="356">
        <f>'2B Typical EK Straf'!C50</f>
        <v>0</v>
      </c>
      <c r="B50" s="356">
        <f>'2B Typical EK Straf'!D50</f>
        <v>0</v>
      </c>
      <c r="C50" s="356" t="str">
        <f>'2B Typical EK Straf'!E50</f>
        <v>component 46</v>
      </c>
      <c r="D50" s="447">
        <f>'2B Typical EK Straf'!K50</f>
        <v>0</v>
      </c>
      <c r="E50" s="22"/>
      <c r="F50" s="448"/>
      <c r="G50" s="448"/>
      <c r="H50" s="448"/>
      <c r="I50" s="448"/>
      <c r="J50" s="448"/>
      <c r="K50" s="448"/>
      <c r="L50" s="448"/>
      <c r="M50" s="448"/>
      <c r="N50" s="448"/>
      <c r="O50" s="448"/>
      <c r="Q50" s="446">
        <f t="shared" si="2"/>
        <v>0</v>
      </c>
      <c r="R50" s="446">
        <f t="shared" si="2"/>
        <v>0</v>
      </c>
      <c r="S50" s="446">
        <f t="shared" si="2"/>
        <v>0</v>
      </c>
      <c r="T50" s="446">
        <f t="shared" si="2"/>
        <v>0</v>
      </c>
      <c r="U50" s="446">
        <f t="shared" si="2"/>
        <v>0</v>
      </c>
      <c r="V50" s="446">
        <f t="shared" si="2"/>
        <v>0</v>
      </c>
      <c r="W50" s="446">
        <f t="shared" si="2"/>
        <v>0</v>
      </c>
      <c r="X50" s="446">
        <f t="shared" si="2"/>
        <v>0</v>
      </c>
      <c r="Y50" s="446">
        <f t="shared" si="2"/>
        <v>0</v>
      </c>
      <c r="Z50" s="446">
        <f t="shared" si="2"/>
        <v>0</v>
      </c>
      <c r="AA50" s="22"/>
      <c r="AB50" s="22"/>
      <c r="AC50" s="22"/>
      <c r="AD50" s="22"/>
    </row>
    <row r="51" spans="1:30" ht="14.5" x14ac:dyDescent="0.35">
      <c r="A51" s="356">
        <f>'2B Typical EK Straf'!C51</f>
        <v>0</v>
      </c>
      <c r="B51" s="356">
        <f>'2B Typical EK Straf'!D51</f>
        <v>0</v>
      </c>
      <c r="C51" s="356" t="str">
        <f>'2B Typical EK Straf'!E51</f>
        <v>component 47</v>
      </c>
      <c r="D51" s="447">
        <f>'2B Typical EK Straf'!K51</f>
        <v>0</v>
      </c>
      <c r="E51" s="22"/>
      <c r="F51" s="448"/>
      <c r="G51" s="448"/>
      <c r="H51" s="448"/>
      <c r="I51" s="448"/>
      <c r="J51" s="448"/>
      <c r="K51" s="448"/>
      <c r="L51" s="448"/>
      <c r="M51" s="448"/>
      <c r="N51" s="448"/>
      <c r="O51" s="448"/>
      <c r="Q51" s="446">
        <f t="shared" si="2"/>
        <v>0</v>
      </c>
      <c r="R51" s="446">
        <f t="shared" si="2"/>
        <v>0</v>
      </c>
      <c r="S51" s="446">
        <f t="shared" si="2"/>
        <v>0</v>
      </c>
      <c r="T51" s="446">
        <f t="shared" si="2"/>
        <v>0</v>
      </c>
      <c r="U51" s="446">
        <f t="shared" si="2"/>
        <v>0</v>
      </c>
      <c r="V51" s="446">
        <f t="shared" si="2"/>
        <v>0</v>
      </c>
      <c r="W51" s="446">
        <f t="shared" si="2"/>
        <v>0</v>
      </c>
      <c r="X51" s="446">
        <f t="shared" si="2"/>
        <v>0</v>
      </c>
      <c r="Y51" s="446">
        <f t="shared" si="2"/>
        <v>0</v>
      </c>
      <c r="Z51" s="446">
        <f t="shared" si="2"/>
        <v>0</v>
      </c>
      <c r="AA51" s="22"/>
      <c r="AB51" s="22"/>
      <c r="AC51" s="22"/>
      <c r="AD51" s="22"/>
    </row>
    <row r="52" spans="1:30" ht="14.5" x14ac:dyDescent="0.35">
      <c r="A52" s="356">
        <f>'2B Typical EK Straf'!C52</f>
        <v>0</v>
      </c>
      <c r="B52" s="356">
        <f>'2B Typical EK Straf'!D52</f>
        <v>0</v>
      </c>
      <c r="C52" s="356" t="str">
        <f>'2B Typical EK Straf'!E52</f>
        <v>component 48</v>
      </c>
      <c r="D52" s="447">
        <f>'2B Typical EK Straf'!K52</f>
        <v>0</v>
      </c>
      <c r="E52" s="39"/>
      <c r="F52" s="448"/>
      <c r="G52" s="448"/>
      <c r="H52" s="448"/>
      <c r="I52" s="448"/>
      <c r="J52" s="448"/>
      <c r="K52" s="448"/>
      <c r="L52" s="448"/>
      <c r="M52" s="448"/>
      <c r="N52" s="448"/>
      <c r="O52" s="448"/>
      <c r="Q52" s="446">
        <f t="shared" si="2"/>
        <v>0</v>
      </c>
      <c r="R52" s="446">
        <f t="shared" si="2"/>
        <v>0</v>
      </c>
      <c r="S52" s="446">
        <f t="shared" si="2"/>
        <v>0</v>
      </c>
      <c r="T52" s="446">
        <f t="shared" si="2"/>
        <v>0</v>
      </c>
      <c r="U52" s="446">
        <f t="shared" si="2"/>
        <v>0</v>
      </c>
      <c r="V52" s="446">
        <f t="shared" si="2"/>
        <v>0</v>
      </c>
      <c r="W52" s="446">
        <f t="shared" si="2"/>
        <v>0</v>
      </c>
      <c r="X52" s="446">
        <f t="shared" si="2"/>
        <v>0</v>
      </c>
      <c r="Y52" s="446">
        <f t="shared" si="2"/>
        <v>0</v>
      </c>
      <c r="Z52" s="446">
        <f t="shared" si="2"/>
        <v>0</v>
      </c>
    </row>
    <row r="53" spans="1:30" ht="14.5" x14ac:dyDescent="0.35">
      <c r="A53" s="356">
        <f>'2B Typical EK Straf'!C53</f>
        <v>0</v>
      </c>
      <c r="B53" s="356">
        <f>'2B Typical EK Straf'!D53</f>
        <v>0</v>
      </c>
      <c r="C53" s="356" t="str">
        <f>'2B Typical EK Straf'!E53</f>
        <v>component 49</v>
      </c>
      <c r="D53" s="447">
        <f>'2B Typical EK Straf'!K53</f>
        <v>0</v>
      </c>
      <c r="E53" s="39"/>
      <c r="F53" s="448"/>
      <c r="G53" s="448"/>
      <c r="H53" s="448"/>
      <c r="I53" s="448"/>
      <c r="J53" s="448"/>
      <c r="K53" s="448"/>
      <c r="L53" s="448"/>
      <c r="M53" s="448"/>
      <c r="N53" s="448"/>
      <c r="O53" s="448"/>
      <c r="Q53" s="446">
        <f t="shared" si="2"/>
        <v>0</v>
      </c>
      <c r="R53" s="446">
        <f t="shared" si="2"/>
        <v>0</v>
      </c>
      <c r="S53" s="446">
        <f t="shared" si="2"/>
        <v>0</v>
      </c>
      <c r="T53" s="446">
        <f t="shared" si="2"/>
        <v>0</v>
      </c>
      <c r="U53" s="446">
        <f t="shared" si="2"/>
        <v>0</v>
      </c>
      <c r="V53" s="446">
        <f t="shared" si="2"/>
        <v>0</v>
      </c>
      <c r="W53" s="446">
        <f t="shared" si="2"/>
        <v>0</v>
      </c>
      <c r="X53" s="446">
        <f t="shared" si="2"/>
        <v>0</v>
      </c>
      <c r="Y53" s="446">
        <f t="shared" si="2"/>
        <v>0</v>
      </c>
      <c r="Z53" s="446">
        <f t="shared" si="2"/>
        <v>0</v>
      </c>
    </row>
    <row r="54" spans="1:30" ht="14.5" x14ac:dyDescent="0.35">
      <c r="A54" s="356" t="str">
        <f>'2B Typical EK Straf'!C54</f>
        <v>Beeldschermen</v>
      </c>
      <c r="B54" s="356">
        <f>'2B Typical EK Straf'!D54</f>
        <v>0</v>
      </c>
      <c r="C54" s="356" t="str">
        <f>'2B Typical EK Straf'!E54</f>
        <v>component 50</v>
      </c>
      <c r="D54" s="447">
        <f>'2B Typical EK Straf'!K54</f>
        <v>0</v>
      </c>
      <c r="E54" s="22"/>
      <c r="F54" s="448"/>
      <c r="G54" s="448"/>
      <c r="H54" s="448"/>
      <c r="I54" s="448"/>
      <c r="J54" s="448"/>
      <c r="K54" s="448"/>
      <c r="L54" s="448"/>
      <c r="M54" s="448"/>
      <c r="N54" s="448"/>
      <c r="O54" s="448"/>
      <c r="Q54" s="446">
        <f t="shared" si="2"/>
        <v>0</v>
      </c>
      <c r="R54" s="446">
        <f t="shared" si="2"/>
        <v>0</v>
      </c>
      <c r="S54" s="446">
        <f t="shared" si="2"/>
        <v>0</v>
      </c>
      <c r="T54" s="446">
        <f t="shared" si="2"/>
        <v>0</v>
      </c>
      <c r="U54" s="446">
        <f t="shared" si="2"/>
        <v>0</v>
      </c>
      <c r="V54" s="446">
        <f t="shared" si="2"/>
        <v>0</v>
      </c>
      <c r="W54" s="446">
        <f t="shared" si="2"/>
        <v>0</v>
      </c>
      <c r="X54" s="446">
        <f t="shared" si="2"/>
        <v>0</v>
      </c>
      <c r="Y54" s="446">
        <f t="shared" si="2"/>
        <v>0</v>
      </c>
      <c r="Z54" s="446">
        <f t="shared" si="2"/>
        <v>0</v>
      </c>
      <c r="AA54" s="22"/>
      <c r="AB54" s="22"/>
      <c r="AC54" s="22"/>
    </row>
    <row r="55" spans="1:30" ht="14.5" x14ac:dyDescent="0.35">
      <c r="A55" s="356">
        <f>'2B Typical EK Straf'!C55</f>
        <v>0</v>
      </c>
      <c r="B55" s="356">
        <f>'2B Typical EK Straf'!D55</f>
        <v>0</v>
      </c>
      <c r="C55" s="356" t="str">
        <f>'2B Typical EK Straf'!E55</f>
        <v>component 51</v>
      </c>
      <c r="D55" s="447">
        <f>'2B Typical EK Straf'!K55</f>
        <v>0</v>
      </c>
      <c r="F55" s="448"/>
      <c r="G55" s="448"/>
      <c r="H55" s="448"/>
      <c r="I55" s="448"/>
      <c r="J55" s="448"/>
      <c r="K55" s="448"/>
      <c r="L55" s="448"/>
      <c r="M55" s="448"/>
      <c r="N55" s="448"/>
      <c r="O55" s="448"/>
      <c r="Q55" s="446">
        <f t="shared" si="2"/>
        <v>0</v>
      </c>
      <c r="R55" s="446">
        <f t="shared" si="2"/>
        <v>0</v>
      </c>
      <c r="S55" s="446">
        <f t="shared" si="2"/>
        <v>0</v>
      </c>
      <c r="T55" s="446">
        <f t="shared" si="2"/>
        <v>0</v>
      </c>
      <c r="U55" s="446">
        <f t="shared" si="2"/>
        <v>0</v>
      </c>
      <c r="V55" s="446">
        <f t="shared" si="2"/>
        <v>0</v>
      </c>
      <c r="W55" s="446">
        <f t="shared" si="2"/>
        <v>0</v>
      </c>
      <c r="X55" s="446">
        <f t="shared" si="2"/>
        <v>0</v>
      </c>
      <c r="Y55" s="446">
        <f t="shared" si="2"/>
        <v>0</v>
      </c>
      <c r="Z55" s="446">
        <f t="shared" si="2"/>
        <v>0</v>
      </c>
    </row>
    <row r="56" spans="1:30" ht="14.5" x14ac:dyDescent="0.35">
      <c r="A56" s="356" t="str">
        <f>'2B Typical EK Straf'!C56</f>
        <v>Camera's</v>
      </c>
      <c r="B56" s="356">
        <f>'2B Typical EK Straf'!D56</f>
        <v>0</v>
      </c>
      <c r="C56" s="356" t="str">
        <f>'2B Typical EK Straf'!E56</f>
        <v>component 52</v>
      </c>
      <c r="D56" s="447">
        <f>'2B Typical EK Straf'!K56</f>
        <v>0</v>
      </c>
      <c r="E56" s="39"/>
      <c r="F56" s="448"/>
      <c r="G56" s="448"/>
      <c r="H56" s="448"/>
      <c r="I56" s="448"/>
      <c r="J56" s="448"/>
      <c r="K56" s="448"/>
      <c r="L56" s="448"/>
      <c r="M56" s="448"/>
      <c r="N56" s="448"/>
      <c r="O56" s="448"/>
      <c r="Q56" s="446">
        <f t="shared" si="2"/>
        <v>0</v>
      </c>
      <c r="R56" s="446">
        <f t="shared" si="2"/>
        <v>0</v>
      </c>
      <c r="S56" s="446">
        <f t="shared" si="2"/>
        <v>0</v>
      </c>
      <c r="T56" s="446">
        <f t="shared" si="2"/>
        <v>0</v>
      </c>
      <c r="U56" s="446">
        <f t="shared" si="2"/>
        <v>0</v>
      </c>
      <c r="V56" s="446">
        <f t="shared" si="2"/>
        <v>0</v>
      </c>
      <c r="W56" s="446">
        <f t="shared" si="2"/>
        <v>0</v>
      </c>
      <c r="X56" s="446">
        <f t="shared" si="2"/>
        <v>0</v>
      </c>
      <c r="Y56" s="446">
        <f t="shared" si="2"/>
        <v>0</v>
      </c>
      <c r="Z56" s="446">
        <f t="shared" si="2"/>
        <v>0</v>
      </c>
    </row>
    <row r="57" spans="1:30" ht="14.5" x14ac:dyDescent="0.35">
      <c r="A57" s="356">
        <f>'2B Typical EK Straf'!C57</f>
        <v>0</v>
      </c>
      <c r="B57" s="356">
        <f>'2B Typical EK Straf'!D57</f>
        <v>0</v>
      </c>
      <c r="C57" s="356" t="str">
        <f>'2B Typical EK Straf'!E57</f>
        <v>component 53</v>
      </c>
      <c r="D57" s="447">
        <f>'2B Typical EK Straf'!K57</f>
        <v>0</v>
      </c>
      <c r="E57" s="39"/>
      <c r="F57" s="448"/>
      <c r="G57" s="448"/>
      <c r="H57" s="448"/>
      <c r="I57" s="448"/>
      <c r="J57" s="448"/>
      <c r="K57" s="448"/>
      <c r="L57" s="448"/>
      <c r="M57" s="448"/>
      <c r="N57" s="448"/>
      <c r="O57" s="448"/>
      <c r="Q57" s="446">
        <f t="shared" si="2"/>
        <v>0</v>
      </c>
      <c r="R57" s="446">
        <f t="shared" si="2"/>
        <v>0</v>
      </c>
      <c r="S57" s="446">
        <f t="shared" si="2"/>
        <v>0</v>
      </c>
      <c r="T57" s="446">
        <f t="shared" si="2"/>
        <v>0</v>
      </c>
      <c r="U57" s="446">
        <f t="shared" si="2"/>
        <v>0</v>
      </c>
      <c r="V57" s="446">
        <f t="shared" si="2"/>
        <v>0</v>
      </c>
      <c r="W57" s="446">
        <f t="shared" si="2"/>
        <v>0</v>
      </c>
      <c r="X57" s="446">
        <f t="shared" si="2"/>
        <v>0</v>
      </c>
      <c r="Y57" s="446">
        <f t="shared" si="2"/>
        <v>0</v>
      </c>
      <c r="Z57" s="446">
        <f t="shared" si="2"/>
        <v>0</v>
      </c>
    </row>
    <row r="58" spans="1:30" ht="14.5" x14ac:dyDescent="0.35">
      <c r="A58" s="356" t="str">
        <f>'2B Typical EK Straf'!C58</f>
        <v>Encoders en decoders</v>
      </c>
      <c r="B58" s="356">
        <f>'2B Typical EK Straf'!D58</f>
        <v>0</v>
      </c>
      <c r="C58" s="356" t="str">
        <f>'2B Typical EK Straf'!E58</f>
        <v>component 54</v>
      </c>
      <c r="D58" s="447">
        <f>'2B Typical EK Straf'!K58</f>
        <v>0</v>
      </c>
      <c r="E58" s="39"/>
      <c r="F58" s="448"/>
      <c r="G58" s="448"/>
      <c r="H58" s="448"/>
      <c r="I58" s="448"/>
      <c r="J58" s="448"/>
      <c r="K58" s="448"/>
      <c r="L58" s="448"/>
      <c r="M58" s="448"/>
      <c r="N58" s="448"/>
      <c r="O58" s="448"/>
      <c r="Q58" s="446">
        <f t="shared" si="2"/>
        <v>0</v>
      </c>
      <c r="R58" s="446">
        <f t="shared" si="2"/>
        <v>0</v>
      </c>
      <c r="S58" s="446">
        <f t="shared" si="2"/>
        <v>0</v>
      </c>
      <c r="T58" s="446">
        <f t="shared" si="2"/>
        <v>0</v>
      </c>
      <c r="U58" s="446">
        <f t="shared" si="2"/>
        <v>0</v>
      </c>
      <c r="V58" s="446">
        <f t="shared" si="2"/>
        <v>0</v>
      </c>
      <c r="W58" s="446">
        <f t="shared" si="2"/>
        <v>0</v>
      </c>
      <c r="X58" s="446">
        <f t="shared" si="2"/>
        <v>0</v>
      </c>
      <c r="Y58" s="446">
        <f t="shared" si="2"/>
        <v>0</v>
      </c>
      <c r="Z58" s="446">
        <f t="shared" si="2"/>
        <v>0</v>
      </c>
    </row>
    <row r="59" spans="1:30" ht="14.5" x14ac:dyDescent="0.35">
      <c r="A59" s="356">
        <f>'2B Typical EK Straf'!C59</f>
        <v>0</v>
      </c>
      <c r="B59" s="356">
        <f>'2B Typical EK Straf'!D59</f>
        <v>0</v>
      </c>
      <c r="C59" s="356" t="str">
        <f>'2B Typical EK Straf'!E59</f>
        <v>component 55</v>
      </c>
      <c r="D59" s="447">
        <f>'2B Typical EK Straf'!K59</f>
        <v>0</v>
      </c>
      <c r="E59" s="39"/>
      <c r="F59" s="448"/>
      <c r="G59" s="448"/>
      <c r="H59" s="448"/>
      <c r="I59" s="448"/>
      <c r="J59" s="448"/>
      <c r="K59" s="448"/>
      <c r="L59" s="448"/>
      <c r="M59" s="448"/>
      <c r="N59" s="448"/>
      <c r="O59" s="448"/>
      <c r="Q59" s="446">
        <f t="shared" si="2"/>
        <v>0</v>
      </c>
      <c r="R59" s="446">
        <f t="shared" si="2"/>
        <v>0</v>
      </c>
      <c r="S59" s="446">
        <f t="shared" si="2"/>
        <v>0</v>
      </c>
      <c r="T59" s="446">
        <f t="shared" si="2"/>
        <v>0</v>
      </c>
      <c r="U59" s="446">
        <f t="shared" si="2"/>
        <v>0</v>
      </c>
      <c r="V59" s="446">
        <f t="shared" si="2"/>
        <v>0</v>
      </c>
      <c r="W59" s="446">
        <f t="shared" si="2"/>
        <v>0</v>
      </c>
      <c r="X59" s="446">
        <f t="shared" si="2"/>
        <v>0</v>
      </c>
      <c r="Y59" s="446">
        <f t="shared" si="2"/>
        <v>0</v>
      </c>
      <c r="Z59" s="446">
        <f t="shared" si="2"/>
        <v>0</v>
      </c>
    </row>
    <row r="60" spans="1:30" ht="14.5" x14ac:dyDescent="0.35">
      <c r="A60" s="356" t="str">
        <f>'2B Typical EK Straf'!C60</f>
        <v>Videoconferencing codecs</v>
      </c>
      <c r="B60" s="356">
        <f>'2B Typical EK Straf'!D60</f>
        <v>0</v>
      </c>
      <c r="C60" s="356" t="str">
        <f>'2B Typical EK Straf'!E60</f>
        <v>component 56</v>
      </c>
      <c r="D60" s="447">
        <f>'2B Typical EK Straf'!K60</f>
        <v>0</v>
      </c>
      <c r="E60" s="39"/>
      <c r="F60" s="448"/>
      <c r="G60" s="448"/>
      <c r="H60" s="448"/>
      <c r="I60" s="448"/>
      <c r="J60" s="448"/>
      <c r="K60" s="448"/>
      <c r="L60" s="448"/>
      <c r="M60" s="448"/>
      <c r="N60" s="448"/>
      <c r="O60" s="448"/>
      <c r="Q60" s="446">
        <f t="shared" si="2"/>
        <v>0</v>
      </c>
      <c r="R60" s="446">
        <f t="shared" si="2"/>
        <v>0</v>
      </c>
      <c r="S60" s="446">
        <f t="shared" si="2"/>
        <v>0</v>
      </c>
      <c r="T60" s="446">
        <f t="shared" si="2"/>
        <v>0</v>
      </c>
      <c r="U60" s="446">
        <f t="shared" si="2"/>
        <v>0</v>
      </c>
      <c r="V60" s="446">
        <f t="shared" si="2"/>
        <v>0</v>
      </c>
      <c r="W60" s="446">
        <f t="shared" si="2"/>
        <v>0</v>
      </c>
      <c r="X60" s="446">
        <f t="shared" si="2"/>
        <v>0</v>
      </c>
      <c r="Y60" s="446">
        <f t="shared" si="2"/>
        <v>0</v>
      </c>
      <c r="Z60" s="446">
        <f t="shared" si="2"/>
        <v>0</v>
      </c>
    </row>
    <row r="61" spans="1:30" ht="14.5" x14ac:dyDescent="0.35">
      <c r="A61" s="356">
        <f>'2B Typical EK Straf'!C61</f>
        <v>0</v>
      </c>
      <c r="B61" s="356">
        <f>'2B Typical EK Straf'!D61</f>
        <v>0</v>
      </c>
      <c r="C61" s="356" t="str">
        <f>'2B Typical EK Straf'!E61</f>
        <v>component 57</v>
      </c>
      <c r="D61" s="447">
        <f>'2B Typical EK Straf'!K61</f>
        <v>0</v>
      </c>
      <c r="E61" s="39"/>
      <c r="F61" s="448"/>
      <c r="G61" s="448"/>
      <c r="H61" s="448"/>
      <c r="I61" s="448"/>
      <c r="J61" s="448"/>
      <c r="K61" s="448"/>
      <c r="L61" s="448"/>
      <c r="M61" s="448"/>
      <c r="N61" s="448"/>
      <c r="O61" s="448"/>
      <c r="Q61" s="446">
        <f t="shared" si="2"/>
        <v>0</v>
      </c>
      <c r="R61" s="446">
        <f t="shared" si="2"/>
        <v>0</v>
      </c>
      <c r="S61" s="446">
        <f t="shared" si="2"/>
        <v>0</v>
      </c>
      <c r="T61" s="446">
        <f t="shared" si="2"/>
        <v>0</v>
      </c>
      <c r="U61" s="446">
        <f t="shared" si="2"/>
        <v>0</v>
      </c>
      <c r="V61" s="446">
        <f t="shared" si="2"/>
        <v>0</v>
      </c>
      <c r="W61" s="446">
        <f t="shared" si="2"/>
        <v>0</v>
      </c>
      <c r="X61" s="446">
        <f t="shared" si="2"/>
        <v>0</v>
      </c>
      <c r="Y61" s="446">
        <f t="shared" si="2"/>
        <v>0</v>
      </c>
      <c r="Z61" s="446">
        <f t="shared" si="2"/>
        <v>0</v>
      </c>
    </row>
    <row r="62" spans="1:30" ht="14.5" x14ac:dyDescent="0.35">
      <c r="A62" s="356" t="str">
        <f>'2B Typical EK Straf'!C62</f>
        <v>Multiviewers, videomatrix, videomixer</v>
      </c>
      <c r="B62" s="356">
        <f>'2B Typical EK Straf'!D62</f>
        <v>0</v>
      </c>
      <c r="C62" s="356" t="str">
        <f>'2B Typical EK Straf'!E62</f>
        <v>component 58</v>
      </c>
      <c r="D62" s="447">
        <f>'2B Typical EK Straf'!K62</f>
        <v>0</v>
      </c>
      <c r="E62" s="39"/>
      <c r="F62" s="448"/>
      <c r="G62" s="448"/>
      <c r="H62" s="448"/>
      <c r="I62" s="448"/>
      <c r="J62" s="448"/>
      <c r="K62" s="448"/>
      <c r="L62" s="448"/>
      <c r="M62" s="448"/>
      <c r="N62" s="448"/>
      <c r="O62" s="448"/>
      <c r="Q62" s="446">
        <f t="shared" si="2"/>
        <v>0</v>
      </c>
      <c r="R62" s="446">
        <f t="shared" si="2"/>
        <v>0</v>
      </c>
      <c r="S62" s="446">
        <f t="shared" si="2"/>
        <v>0</v>
      </c>
      <c r="T62" s="446">
        <f t="shared" si="2"/>
        <v>0</v>
      </c>
      <c r="U62" s="446">
        <f t="shared" si="2"/>
        <v>0</v>
      </c>
      <c r="V62" s="446">
        <f t="shared" si="2"/>
        <v>0</v>
      </c>
      <c r="W62" s="446">
        <f t="shared" si="2"/>
        <v>0</v>
      </c>
      <c r="X62" s="446">
        <f t="shared" si="2"/>
        <v>0</v>
      </c>
      <c r="Y62" s="446">
        <f t="shared" si="2"/>
        <v>0</v>
      </c>
      <c r="Z62" s="446">
        <f t="shared" si="2"/>
        <v>0</v>
      </c>
    </row>
    <row r="63" spans="1:30" ht="14.5" x14ac:dyDescent="0.35">
      <c r="A63" s="356">
        <f>'2B Typical EK Straf'!C63</f>
        <v>0</v>
      </c>
      <c r="B63" s="356">
        <f>'2B Typical EK Straf'!D63</f>
        <v>0</v>
      </c>
      <c r="C63" s="356" t="str">
        <f>'2B Typical EK Straf'!E63</f>
        <v>component 59</v>
      </c>
      <c r="D63" s="447">
        <f>'2B Typical EK Straf'!K63</f>
        <v>0</v>
      </c>
      <c r="E63" s="39"/>
      <c r="F63" s="448"/>
      <c r="G63" s="448"/>
      <c r="H63" s="448"/>
      <c r="I63" s="448"/>
      <c r="J63" s="448"/>
      <c r="K63" s="448"/>
      <c r="L63" s="448"/>
      <c r="M63" s="448"/>
      <c r="N63" s="448"/>
      <c r="O63" s="448"/>
      <c r="Q63" s="446">
        <f t="shared" si="2"/>
        <v>0</v>
      </c>
      <c r="R63" s="446">
        <f t="shared" si="2"/>
        <v>0</v>
      </c>
      <c r="S63" s="446">
        <f t="shared" si="2"/>
        <v>0</v>
      </c>
      <c r="T63" s="446">
        <f t="shared" si="2"/>
        <v>0</v>
      </c>
      <c r="U63" s="446">
        <f t="shared" si="2"/>
        <v>0</v>
      </c>
      <c r="V63" s="446">
        <f t="shared" si="2"/>
        <v>0</v>
      </c>
      <c r="W63" s="446">
        <f t="shared" si="2"/>
        <v>0</v>
      </c>
      <c r="X63" s="446">
        <f t="shared" si="2"/>
        <v>0</v>
      </c>
      <c r="Y63" s="446">
        <f t="shared" si="2"/>
        <v>0</v>
      </c>
      <c r="Z63" s="446">
        <f t="shared" si="2"/>
        <v>0</v>
      </c>
    </row>
    <row r="64" spans="1:30" ht="14.5" x14ac:dyDescent="0.35">
      <c r="A64" s="356" t="str">
        <f>'2B Typical EK Straf'!C64</f>
        <v>Converters</v>
      </c>
      <c r="B64" s="356">
        <f>'2B Typical EK Straf'!D64</f>
        <v>0</v>
      </c>
      <c r="C64" s="356" t="str">
        <f>'2B Typical EK Straf'!E64</f>
        <v>component 60</v>
      </c>
      <c r="D64" s="447">
        <f>'2B Typical EK Straf'!K64</f>
        <v>0</v>
      </c>
      <c r="E64" s="39"/>
      <c r="F64" s="448"/>
      <c r="G64" s="448"/>
      <c r="H64" s="448"/>
      <c r="I64" s="448"/>
      <c r="J64" s="448"/>
      <c r="K64" s="448"/>
      <c r="L64" s="448"/>
      <c r="M64" s="448"/>
      <c r="N64" s="448"/>
      <c r="O64" s="448"/>
      <c r="Q64" s="446">
        <f t="shared" si="2"/>
        <v>0</v>
      </c>
      <c r="R64" s="446">
        <f t="shared" si="2"/>
        <v>0</v>
      </c>
      <c r="S64" s="446">
        <f t="shared" si="2"/>
        <v>0</v>
      </c>
      <c r="T64" s="446">
        <f t="shared" si="2"/>
        <v>0</v>
      </c>
      <c r="U64" s="446">
        <f t="shared" si="2"/>
        <v>0</v>
      </c>
      <c r="V64" s="446">
        <f t="shared" si="2"/>
        <v>0</v>
      </c>
      <c r="W64" s="446">
        <f t="shared" si="2"/>
        <v>0</v>
      </c>
      <c r="X64" s="446">
        <f t="shared" si="2"/>
        <v>0</v>
      </c>
      <c r="Y64" s="446">
        <f t="shared" si="2"/>
        <v>0</v>
      </c>
      <c r="Z64" s="446">
        <f t="shared" si="2"/>
        <v>0</v>
      </c>
    </row>
    <row r="65" spans="1:26" ht="14.5" x14ac:dyDescent="0.35">
      <c r="A65" s="356">
        <f>'2B Typical EK Straf'!C65</f>
        <v>0</v>
      </c>
      <c r="B65" s="356">
        <f>'2B Typical EK Straf'!D65</f>
        <v>0</v>
      </c>
      <c r="C65" s="356" t="str">
        <f>'2B Typical EK Straf'!E65</f>
        <v>component 61</v>
      </c>
      <c r="D65" s="447">
        <f>'2B Typical EK Straf'!K65</f>
        <v>0</v>
      </c>
      <c r="E65" s="39"/>
      <c r="F65" s="448"/>
      <c r="G65" s="448"/>
      <c r="H65" s="448"/>
      <c r="I65" s="448"/>
      <c r="J65" s="448"/>
      <c r="K65" s="448"/>
      <c r="L65" s="448"/>
      <c r="M65" s="448"/>
      <c r="N65" s="448"/>
      <c r="O65" s="448"/>
      <c r="Q65" s="446">
        <f t="shared" si="2"/>
        <v>0</v>
      </c>
      <c r="R65" s="446">
        <f t="shared" si="2"/>
        <v>0</v>
      </c>
      <c r="S65" s="446">
        <f t="shared" si="2"/>
        <v>0</v>
      </c>
      <c r="T65" s="446">
        <f t="shared" si="2"/>
        <v>0</v>
      </c>
      <c r="U65" s="446">
        <f t="shared" si="2"/>
        <v>0</v>
      </c>
      <c r="V65" s="446">
        <f t="shared" si="2"/>
        <v>0</v>
      </c>
      <c r="W65" s="446">
        <f t="shared" si="2"/>
        <v>0</v>
      </c>
      <c r="X65" s="446">
        <f t="shared" si="2"/>
        <v>0</v>
      </c>
      <c r="Y65" s="446">
        <f t="shared" si="2"/>
        <v>0</v>
      </c>
      <c r="Z65" s="446">
        <f t="shared" si="2"/>
        <v>0</v>
      </c>
    </row>
    <row r="66" spans="1:26" ht="14.5" x14ac:dyDescent="0.35">
      <c r="A66" s="356" t="str">
        <f>'2B Typical EK Straf'!C66</f>
        <v>Persaansluitingen video</v>
      </c>
      <c r="B66" s="356">
        <f>'2B Typical EK Straf'!D66</f>
        <v>0</v>
      </c>
      <c r="C66" s="356" t="str">
        <f>'2B Typical EK Straf'!E66</f>
        <v>component 62</v>
      </c>
      <c r="D66" s="447">
        <f>'2B Typical EK Straf'!K66</f>
        <v>0</v>
      </c>
      <c r="E66" s="39"/>
      <c r="F66" s="448"/>
      <c r="G66" s="448"/>
      <c r="H66" s="448"/>
      <c r="I66" s="448"/>
      <c r="J66" s="448"/>
      <c r="K66" s="448"/>
      <c r="L66" s="448"/>
      <c r="M66" s="448"/>
      <c r="N66" s="448"/>
      <c r="O66" s="448"/>
      <c r="Q66" s="446">
        <f t="shared" si="2"/>
        <v>0</v>
      </c>
      <c r="R66" s="446">
        <f t="shared" si="2"/>
        <v>0</v>
      </c>
      <c r="S66" s="446">
        <f t="shared" si="2"/>
        <v>0</v>
      </c>
      <c r="T66" s="446">
        <f t="shared" si="2"/>
        <v>0</v>
      </c>
      <c r="U66" s="446">
        <f t="shared" si="2"/>
        <v>0</v>
      </c>
      <c r="V66" s="446">
        <f t="shared" si="2"/>
        <v>0</v>
      </c>
      <c r="W66" s="446">
        <f t="shared" si="2"/>
        <v>0</v>
      </c>
      <c r="X66" s="446">
        <f t="shared" si="2"/>
        <v>0</v>
      </c>
      <c r="Y66" s="446">
        <f t="shared" si="2"/>
        <v>0</v>
      </c>
      <c r="Z66" s="446">
        <f t="shared" si="2"/>
        <v>0</v>
      </c>
    </row>
    <row r="67" spans="1:26" ht="14.5" x14ac:dyDescent="0.35">
      <c r="A67" s="356">
        <f>'2B Typical EK Straf'!C67</f>
        <v>0</v>
      </c>
      <c r="B67" s="356">
        <f>'2B Typical EK Straf'!D67</f>
        <v>0</v>
      </c>
      <c r="C67" s="356" t="str">
        <f>'2B Typical EK Straf'!E67</f>
        <v>component 63</v>
      </c>
      <c r="D67" s="447">
        <f>'2B Typical EK Straf'!K67</f>
        <v>0</v>
      </c>
      <c r="E67" s="39"/>
      <c r="F67" s="448"/>
      <c r="G67" s="448"/>
      <c r="H67" s="448"/>
      <c r="I67" s="448"/>
      <c r="J67" s="448"/>
      <c r="K67" s="448"/>
      <c r="L67" s="448"/>
      <c r="M67" s="448"/>
      <c r="N67" s="448"/>
      <c r="O67" s="448"/>
      <c r="Q67" s="446">
        <f t="shared" si="2"/>
        <v>0</v>
      </c>
      <c r="R67" s="446">
        <f t="shared" si="2"/>
        <v>0</v>
      </c>
      <c r="S67" s="446">
        <f t="shared" si="2"/>
        <v>0</v>
      </c>
      <c r="T67" s="446">
        <f t="shared" si="2"/>
        <v>0</v>
      </c>
      <c r="U67" s="446">
        <f t="shared" si="2"/>
        <v>0</v>
      </c>
      <c r="V67" s="446">
        <f t="shared" si="2"/>
        <v>0</v>
      </c>
      <c r="W67" s="446">
        <f t="shared" si="2"/>
        <v>0</v>
      </c>
      <c r="X67" s="446">
        <f t="shared" si="2"/>
        <v>0</v>
      </c>
      <c r="Y67" s="446">
        <f t="shared" si="2"/>
        <v>0</v>
      </c>
      <c r="Z67" s="446">
        <f t="shared" si="2"/>
        <v>0</v>
      </c>
    </row>
    <row r="68" spans="1:26" ht="14.5" x14ac:dyDescent="0.35">
      <c r="A68" s="356" t="str">
        <f>'2B Typical EK Straf'!C68</f>
        <v>Mounts, beugels en standaarden</v>
      </c>
      <c r="B68" s="356">
        <f>'2B Typical EK Straf'!D68</f>
        <v>0</v>
      </c>
      <c r="C68" s="356" t="str">
        <f>'2B Typical EK Straf'!E68</f>
        <v>component 64</v>
      </c>
      <c r="D68" s="447">
        <f>'2B Typical EK Straf'!K68</f>
        <v>0</v>
      </c>
      <c r="E68" s="39"/>
      <c r="F68" s="448"/>
      <c r="G68" s="448"/>
      <c r="H68" s="448"/>
      <c r="I68" s="448"/>
      <c r="J68" s="448"/>
      <c r="K68" s="448"/>
      <c r="L68" s="448"/>
      <c r="M68" s="448"/>
      <c r="N68" s="448"/>
      <c r="O68" s="448"/>
      <c r="Q68" s="446">
        <f t="shared" si="2"/>
        <v>0</v>
      </c>
      <c r="R68" s="446">
        <f t="shared" si="2"/>
        <v>0</v>
      </c>
      <c r="S68" s="446">
        <f t="shared" si="2"/>
        <v>0</v>
      </c>
      <c r="T68" s="446">
        <f t="shared" si="2"/>
        <v>0</v>
      </c>
      <c r="U68" s="446">
        <f t="shared" si="2"/>
        <v>0</v>
      </c>
      <c r="V68" s="446">
        <f t="shared" si="2"/>
        <v>0</v>
      </c>
      <c r="W68" s="446">
        <f t="shared" si="2"/>
        <v>0</v>
      </c>
      <c r="X68" s="446">
        <f t="shared" si="2"/>
        <v>0</v>
      </c>
      <c r="Y68" s="446">
        <f t="shared" si="2"/>
        <v>0</v>
      </c>
      <c r="Z68" s="446">
        <f t="shared" si="2"/>
        <v>0</v>
      </c>
    </row>
    <row r="69" spans="1:26" ht="14.5" x14ac:dyDescent="0.35">
      <c r="A69" s="356">
        <f>'2B Typical EK Straf'!C69</f>
        <v>0</v>
      </c>
      <c r="B69" s="356">
        <f>'2B Typical EK Straf'!D69</f>
        <v>0</v>
      </c>
      <c r="C69" s="356" t="str">
        <f>'2B Typical EK Straf'!E69</f>
        <v>component 65</v>
      </c>
      <c r="D69" s="447">
        <f>'2B Typical EK Straf'!K69</f>
        <v>0</v>
      </c>
      <c r="E69" s="39"/>
      <c r="F69" s="448"/>
      <c r="G69" s="448"/>
      <c r="H69" s="448"/>
      <c r="I69" s="448"/>
      <c r="J69" s="448"/>
      <c r="K69" s="448"/>
      <c r="L69" s="448"/>
      <c r="M69" s="448"/>
      <c r="N69" s="448"/>
      <c r="O69" s="448"/>
      <c r="Q69" s="446">
        <f t="shared" si="2"/>
        <v>0</v>
      </c>
      <c r="R69" s="446">
        <f t="shared" si="2"/>
        <v>0</v>
      </c>
      <c r="S69" s="446">
        <f t="shared" si="2"/>
        <v>0</v>
      </c>
      <c r="T69" s="446">
        <f t="shared" si="2"/>
        <v>0</v>
      </c>
      <c r="U69" s="446">
        <f t="shared" si="2"/>
        <v>0</v>
      </c>
      <c r="V69" s="446">
        <f t="shared" ref="V69:Z219" si="3">$D69*K69</f>
        <v>0</v>
      </c>
      <c r="W69" s="446">
        <f t="shared" si="3"/>
        <v>0</v>
      </c>
      <c r="X69" s="446">
        <f t="shared" si="3"/>
        <v>0</v>
      </c>
      <c r="Y69" s="446">
        <f t="shared" si="3"/>
        <v>0</v>
      </c>
      <c r="Z69" s="446">
        <f t="shared" si="3"/>
        <v>0</v>
      </c>
    </row>
    <row r="70" spans="1:26" ht="14.5" x14ac:dyDescent="0.35">
      <c r="A70" s="356" t="str">
        <f>'2B Typical EK Straf'!C70</f>
        <v>Overige</v>
      </c>
      <c r="B70" s="356">
        <f>'2B Typical EK Straf'!D70</f>
        <v>0</v>
      </c>
      <c r="C70" s="356" t="str">
        <f>'2B Typical EK Straf'!E70</f>
        <v>component 66</v>
      </c>
      <c r="D70" s="447">
        <f>'2B Typical EK Straf'!K70</f>
        <v>0</v>
      </c>
      <c r="E70" s="39"/>
      <c r="F70" s="448"/>
      <c r="G70" s="448"/>
      <c r="H70" s="448"/>
      <c r="I70" s="448"/>
      <c r="J70" s="448"/>
      <c r="K70" s="448"/>
      <c r="L70" s="448"/>
      <c r="M70" s="448"/>
      <c r="N70" s="448"/>
      <c r="O70" s="448"/>
      <c r="Q70" s="446">
        <f t="shared" ref="Q70:U220" si="4">$D70*F70</f>
        <v>0</v>
      </c>
      <c r="R70" s="446">
        <f t="shared" si="4"/>
        <v>0</v>
      </c>
      <c r="S70" s="446">
        <f t="shared" si="4"/>
        <v>0</v>
      </c>
      <c r="T70" s="446">
        <f t="shared" si="4"/>
        <v>0</v>
      </c>
      <c r="U70" s="446">
        <f t="shared" si="4"/>
        <v>0</v>
      </c>
      <c r="V70" s="446">
        <f t="shared" si="3"/>
        <v>0</v>
      </c>
      <c r="W70" s="446">
        <f t="shared" si="3"/>
        <v>0</v>
      </c>
      <c r="X70" s="446">
        <f t="shared" si="3"/>
        <v>0</v>
      </c>
      <c r="Y70" s="446">
        <f t="shared" si="3"/>
        <v>0</v>
      </c>
      <c r="Z70" s="446">
        <f t="shared" si="3"/>
        <v>0</v>
      </c>
    </row>
    <row r="71" spans="1:26" ht="14.5" x14ac:dyDescent="0.35">
      <c r="A71" s="356">
        <f>'2B Typical EK Straf'!C71</f>
        <v>0</v>
      </c>
      <c r="B71" s="356">
        <f>'2B Typical EK Straf'!D71</f>
        <v>0</v>
      </c>
      <c r="C71" s="356" t="str">
        <f>'2B Typical EK Straf'!E71</f>
        <v>component 67</v>
      </c>
      <c r="D71" s="447">
        <f>'2B Typical EK Straf'!K71</f>
        <v>0</v>
      </c>
      <c r="E71" s="39"/>
      <c r="F71" s="448"/>
      <c r="G71" s="448"/>
      <c r="H71" s="448"/>
      <c r="I71" s="448"/>
      <c r="J71" s="448"/>
      <c r="K71" s="448"/>
      <c r="L71" s="448"/>
      <c r="M71" s="448"/>
      <c r="N71" s="448"/>
      <c r="O71" s="448"/>
      <c r="Q71" s="446">
        <f t="shared" si="4"/>
        <v>0</v>
      </c>
      <c r="R71" s="446">
        <f t="shared" si="4"/>
        <v>0</v>
      </c>
      <c r="S71" s="446">
        <f t="shared" si="4"/>
        <v>0</v>
      </c>
      <c r="T71" s="446">
        <f t="shared" si="4"/>
        <v>0</v>
      </c>
      <c r="U71" s="446">
        <f t="shared" si="4"/>
        <v>0</v>
      </c>
      <c r="V71" s="446">
        <f t="shared" si="3"/>
        <v>0</v>
      </c>
      <c r="W71" s="446">
        <f t="shared" si="3"/>
        <v>0</v>
      </c>
      <c r="X71" s="446">
        <f t="shared" si="3"/>
        <v>0</v>
      </c>
      <c r="Y71" s="446">
        <f t="shared" si="3"/>
        <v>0</v>
      </c>
      <c r="Z71" s="446">
        <f t="shared" si="3"/>
        <v>0</v>
      </c>
    </row>
    <row r="72" spans="1:26" ht="14.5" x14ac:dyDescent="0.35">
      <c r="A72" s="356" t="str">
        <f>'2B Typical EK Straf'!C72</f>
        <v>Bekabeling</v>
      </c>
      <c r="B72" s="356">
        <f>'2B Typical EK Straf'!D72</f>
        <v>0</v>
      </c>
      <c r="C72" s="356" t="str">
        <f>'2B Typical EK Straf'!E72</f>
        <v>component 68</v>
      </c>
      <c r="D72" s="447">
        <f>'2B Typical EK Straf'!K72</f>
        <v>0</v>
      </c>
      <c r="E72" s="39"/>
      <c r="F72" s="448"/>
      <c r="G72" s="448"/>
      <c r="H72" s="448"/>
      <c r="I72" s="448"/>
      <c r="J72" s="448"/>
      <c r="K72" s="448"/>
      <c r="L72" s="448"/>
      <c r="M72" s="448"/>
      <c r="N72" s="448"/>
      <c r="O72" s="448"/>
      <c r="Q72" s="446">
        <f t="shared" si="4"/>
        <v>0</v>
      </c>
      <c r="R72" s="446">
        <f t="shared" si="4"/>
        <v>0</v>
      </c>
      <c r="S72" s="446">
        <f t="shared" si="4"/>
        <v>0</v>
      </c>
      <c r="T72" s="446">
        <f t="shared" si="4"/>
        <v>0</v>
      </c>
      <c r="U72" s="446">
        <f t="shared" si="4"/>
        <v>0</v>
      </c>
      <c r="V72" s="446">
        <f t="shared" si="3"/>
        <v>0</v>
      </c>
      <c r="W72" s="446">
        <f t="shared" si="3"/>
        <v>0</v>
      </c>
      <c r="X72" s="446">
        <f t="shared" si="3"/>
        <v>0</v>
      </c>
      <c r="Y72" s="446">
        <f t="shared" si="3"/>
        <v>0</v>
      </c>
      <c r="Z72" s="446">
        <f t="shared" si="3"/>
        <v>0</v>
      </c>
    </row>
    <row r="73" spans="1:26" ht="14.5" x14ac:dyDescent="0.35">
      <c r="A73" s="356">
        <f>'2B Typical EK Straf'!C73</f>
        <v>0</v>
      </c>
      <c r="B73" s="356">
        <f>'2B Typical EK Straf'!D73</f>
        <v>0</v>
      </c>
      <c r="C73" s="356" t="str">
        <f>'2B Typical EK Straf'!E73</f>
        <v>component 69</v>
      </c>
      <c r="D73" s="447">
        <f>'2B Typical EK Straf'!K73</f>
        <v>0</v>
      </c>
      <c r="E73" s="39"/>
      <c r="F73" s="448"/>
      <c r="G73" s="448"/>
      <c r="H73" s="448"/>
      <c r="I73" s="448"/>
      <c r="J73" s="448"/>
      <c r="K73" s="448"/>
      <c r="L73" s="448"/>
      <c r="M73" s="448"/>
      <c r="N73" s="448"/>
      <c r="O73" s="448"/>
      <c r="Q73" s="446">
        <f t="shared" si="4"/>
        <v>0</v>
      </c>
      <c r="R73" s="446">
        <f t="shared" si="4"/>
        <v>0</v>
      </c>
      <c r="S73" s="446">
        <f t="shared" si="4"/>
        <v>0</v>
      </c>
      <c r="T73" s="446">
        <f t="shared" si="4"/>
        <v>0</v>
      </c>
      <c r="U73" s="446">
        <f t="shared" si="4"/>
        <v>0</v>
      </c>
      <c r="V73" s="446">
        <f t="shared" si="3"/>
        <v>0</v>
      </c>
      <c r="W73" s="446">
        <f t="shared" si="3"/>
        <v>0</v>
      </c>
      <c r="X73" s="446">
        <f t="shared" si="3"/>
        <v>0</v>
      </c>
      <c r="Y73" s="446">
        <f t="shared" si="3"/>
        <v>0</v>
      </c>
      <c r="Z73" s="446">
        <f t="shared" si="3"/>
        <v>0</v>
      </c>
    </row>
    <row r="74" spans="1:26" ht="14.5" x14ac:dyDescent="0.35">
      <c r="A74" s="356">
        <f>'2B Typical EK Straf'!C74</f>
        <v>0</v>
      </c>
      <c r="B74" s="356">
        <f>'2B Typical EK Straf'!D74</f>
        <v>0</v>
      </c>
      <c r="C74" s="356" t="str">
        <f>'2B Typical EK Straf'!E74</f>
        <v>component 70</v>
      </c>
      <c r="D74" s="447">
        <f>'2B Typical EK Straf'!K74</f>
        <v>0</v>
      </c>
      <c r="E74" s="39"/>
      <c r="F74" s="448"/>
      <c r="G74" s="448"/>
      <c r="H74" s="448"/>
      <c r="I74" s="448"/>
      <c r="J74" s="448"/>
      <c r="K74" s="448"/>
      <c r="L74" s="448"/>
      <c r="M74" s="448"/>
      <c r="N74" s="448"/>
      <c r="O74" s="448"/>
      <c r="Q74" s="446">
        <f t="shared" si="4"/>
        <v>0</v>
      </c>
      <c r="R74" s="446">
        <f t="shared" si="4"/>
        <v>0</v>
      </c>
      <c r="S74" s="446">
        <f t="shared" si="4"/>
        <v>0</v>
      </c>
      <c r="T74" s="446">
        <f t="shared" si="4"/>
        <v>0</v>
      </c>
      <c r="U74" s="446">
        <f t="shared" si="4"/>
        <v>0</v>
      </c>
      <c r="V74" s="446">
        <f t="shared" si="3"/>
        <v>0</v>
      </c>
      <c r="W74" s="446">
        <f t="shared" si="3"/>
        <v>0</v>
      </c>
      <c r="X74" s="446">
        <f t="shared" si="3"/>
        <v>0</v>
      </c>
      <c r="Y74" s="446">
        <f t="shared" si="3"/>
        <v>0</v>
      </c>
      <c r="Z74" s="446">
        <f t="shared" si="3"/>
        <v>0</v>
      </c>
    </row>
    <row r="75" spans="1:26" ht="14.5" x14ac:dyDescent="0.35">
      <c r="A75" s="356">
        <f>'2B Typical EK Straf'!C75</f>
        <v>0</v>
      </c>
      <c r="B75" s="356">
        <f>'2B Typical EK Straf'!D75</f>
        <v>0</v>
      </c>
      <c r="C75" s="356" t="str">
        <f>'2B Typical EK Straf'!E75</f>
        <v>component 71</v>
      </c>
      <c r="D75" s="447">
        <f>'2B Typical EK Straf'!K75</f>
        <v>0</v>
      </c>
      <c r="E75" s="39"/>
      <c r="F75" s="448"/>
      <c r="G75" s="448"/>
      <c r="H75" s="448"/>
      <c r="I75" s="448"/>
      <c r="J75" s="448"/>
      <c r="K75" s="448"/>
      <c r="L75" s="448"/>
      <c r="M75" s="448"/>
      <c r="N75" s="448"/>
      <c r="O75" s="448"/>
      <c r="Q75" s="446">
        <f t="shared" si="4"/>
        <v>0</v>
      </c>
      <c r="R75" s="446">
        <f t="shared" si="4"/>
        <v>0</v>
      </c>
      <c r="S75" s="446">
        <f t="shared" si="4"/>
        <v>0</v>
      </c>
      <c r="T75" s="446">
        <f t="shared" si="4"/>
        <v>0</v>
      </c>
      <c r="U75" s="446">
        <f t="shared" si="4"/>
        <v>0</v>
      </c>
      <c r="V75" s="446">
        <f t="shared" si="3"/>
        <v>0</v>
      </c>
      <c r="W75" s="446">
        <f t="shared" si="3"/>
        <v>0</v>
      </c>
      <c r="X75" s="446">
        <f t="shared" si="3"/>
        <v>0</v>
      </c>
      <c r="Y75" s="446">
        <f t="shared" si="3"/>
        <v>0</v>
      </c>
      <c r="Z75" s="446">
        <f t="shared" si="3"/>
        <v>0</v>
      </c>
    </row>
    <row r="76" spans="1:26" ht="14.5" x14ac:dyDescent="0.35">
      <c r="A76" s="356">
        <f>'2B Typical EK Straf'!C76</f>
        <v>0</v>
      </c>
      <c r="B76" s="356">
        <f>'2B Typical EK Straf'!D76</f>
        <v>0</v>
      </c>
      <c r="C76" s="356" t="str">
        <f>'2B Typical EK Straf'!E76</f>
        <v>component 72</v>
      </c>
      <c r="D76" s="447">
        <f>'2B Typical EK Straf'!K76</f>
        <v>0</v>
      </c>
      <c r="E76" s="39"/>
      <c r="F76" s="448"/>
      <c r="G76" s="448"/>
      <c r="H76" s="448"/>
      <c r="I76" s="448"/>
      <c r="J76" s="448"/>
      <c r="K76" s="448"/>
      <c r="L76" s="448"/>
      <c r="M76" s="448"/>
      <c r="N76" s="448"/>
      <c r="O76" s="448"/>
      <c r="Q76" s="446">
        <f t="shared" si="4"/>
        <v>0</v>
      </c>
      <c r="R76" s="446">
        <f t="shared" si="4"/>
        <v>0</v>
      </c>
      <c r="S76" s="446">
        <f t="shared" si="4"/>
        <v>0</v>
      </c>
      <c r="T76" s="446">
        <f t="shared" si="4"/>
        <v>0</v>
      </c>
      <c r="U76" s="446">
        <f t="shared" si="4"/>
        <v>0</v>
      </c>
      <c r="V76" s="446">
        <f t="shared" si="3"/>
        <v>0</v>
      </c>
      <c r="W76" s="446">
        <f t="shared" si="3"/>
        <v>0</v>
      </c>
      <c r="X76" s="446">
        <f t="shared" si="3"/>
        <v>0</v>
      </c>
      <c r="Y76" s="446">
        <f t="shared" si="3"/>
        <v>0</v>
      </c>
      <c r="Z76" s="446">
        <f t="shared" si="3"/>
        <v>0</v>
      </c>
    </row>
    <row r="77" spans="1:26" ht="14.5" x14ac:dyDescent="0.35">
      <c r="A77" s="356">
        <f>'2B Typical EK Straf'!C77</f>
        <v>0</v>
      </c>
      <c r="B77" s="356">
        <f>'2B Typical EK Straf'!D77</f>
        <v>0</v>
      </c>
      <c r="C77" s="356" t="str">
        <f>'2B Typical EK Straf'!E77</f>
        <v>component 73</v>
      </c>
      <c r="D77" s="447">
        <f>'2B Typical EK Straf'!K77</f>
        <v>0</v>
      </c>
      <c r="E77" s="39"/>
      <c r="F77" s="448"/>
      <c r="G77" s="448"/>
      <c r="H77" s="448"/>
      <c r="I77" s="448"/>
      <c r="J77" s="448"/>
      <c r="K77" s="448"/>
      <c r="L77" s="448"/>
      <c r="M77" s="448"/>
      <c r="N77" s="448"/>
      <c r="O77" s="448"/>
      <c r="Q77" s="446">
        <f t="shared" si="4"/>
        <v>0</v>
      </c>
      <c r="R77" s="446">
        <f t="shared" si="4"/>
        <v>0</v>
      </c>
      <c r="S77" s="446">
        <f t="shared" si="4"/>
        <v>0</v>
      </c>
      <c r="T77" s="446">
        <f t="shared" si="4"/>
        <v>0</v>
      </c>
      <c r="U77" s="446">
        <f t="shared" si="4"/>
        <v>0</v>
      </c>
      <c r="V77" s="446">
        <f t="shared" si="3"/>
        <v>0</v>
      </c>
      <c r="W77" s="446">
        <f t="shared" si="3"/>
        <v>0</v>
      </c>
      <c r="X77" s="446">
        <f t="shared" si="3"/>
        <v>0</v>
      </c>
      <c r="Y77" s="446">
        <f t="shared" si="3"/>
        <v>0</v>
      </c>
      <c r="Z77" s="446">
        <f t="shared" si="3"/>
        <v>0</v>
      </c>
    </row>
    <row r="78" spans="1:26" ht="14.5" x14ac:dyDescent="0.35">
      <c r="A78" s="356">
        <f>'2B Typical EK Straf'!C78</f>
        <v>0</v>
      </c>
      <c r="B78" s="356">
        <f>'2B Typical EK Straf'!D78</f>
        <v>0</v>
      </c>
      <c r="C78" s="356" t="str">
        <f>'2B Typical EK Straf'!E78</f>
        <v>component 74</v>
      </c>
      <c r="D78" s="447">
        <f>'2B Typical EK Straf'!K78</f>
        <v>0</v>
      </c>
      <c r="E78" s="39"/>
      <c r="F78" s="448"/>
      <c r="G78" s="448"/>
      <c r="H78" s="448"/>
      <c r="I78" s="448"/>
      <c r="J78" s="448"/>
      <c r="K78" s="448"/>
      <c r="L78" s="448"/>
      <c r="M78" s="448"/>
      <c r="N78" s="448"/>
      <c r="O78" s="448"/>
      <c r="Q78" s="446">
        <f t="shared" si="4"/>
        <v>0</v>
      </c>
      <c r="R78" s="446">
        <f t="shared" si="4"/>
        <v>0</v>
      </c>
      <c r="S78" s="446">
        <f t="shared" si="4"/>
        <v>0</v>
      </c>
      <c r="T78" s="446">
        <f t="shared" si="4"/>
        <v>0</v>
      </c>
      <c r="U78" s="446">
        <f t="shared" si="4"/>
        <v>0</v>
      </c>
      <c r="V78" s="446">
        <f t="shared" si="3"/>
        <v>0</v>
      </c>
      <c r="W78" s="446">
        <f t="shared" si="3"/>
        <v>0</v>
      </c>
      <c r="X78" s="446">
        <f t="shared" si="3"/>
        <v>0</v>
      </c>
      <c r="Y78" s="446">
        <f t="shared" si="3"/>
        <v>0</v>
      </c>
      <c r="Z78" s="446">
        <f t="shared" si="3"/>
        <v>0</v>
      </c>
    </row>
    <row r="79" spans="1:26" ht="14.5" x14ac:dyDescent="0.35">
      <c r="A79" s="356">
        <f>'2B Typical EK Straf'!C79</f>
        <v>0</v>
      </c>
      <c r="B79" s="356">
        <f>'2B Typical EK Straf'!D79</f>
        <v>0</v>
      </c>
      <c r="C79" s="356" t="str">
        <f>'2B Typical EK Straf'!E79</f>
        <v>component 75</v>
      </c>
      <c r="D79" s="447">
        <f>'2B Typical EK Straf'!K79</f>
        <v>0</v>
      </c>
      <c r="E79" s="39"/>
      <c r="F79" s="448"/>
      <c r="G79" s="448"/>
      <c r="H79" s="448"/>
      <c r="I79" s="448"/>
      <c r="J79" s="448"/>
      <c r="K79" s="448"/>
      <c r="L79" s="448"/>
      <c r="M79" s="448"/>
      <c r="N79" s="448"/>
      <c r="O79" s="448"/>
      <c r="Q79" s="446">
        <f t="shared" si="4"/>
        <v>0</v>
      </c>
      <c r="R79" s="446">
        <f t="shared" si="4"/>
        <v>0</v>
      </c>
      <c r="S79" s="446">
        <f t="shared" si="4"/>
        <v>0</v>
      </c>
      <c r="T79" s="446">
        <f t="shared" si="4"/>
        <v>0</v>
      </c>
      <c r="U79" s="446">
        <f t="shared" si="4"/>
        <v>0</v>
      </c>
      <c r="V79" s="446">
        <f t="shared" si="3"/>
        <v>0</v>
      </c>
      <c r="W79" s="446">
        <f t="shared" si="3"/>
        <v>0</v>
      </c>
      <c r="X79" s="446">
        <f t="shared" si="3"/>
        <v>0</v>
      </c>
      <c r="Y79" s="446">
        <f t="shared" si="3"/>
        <v>0</v>
      </c>
      <c r="Z79" s="446">
        <f t="shared" si="3"/>
        <v>0</v>
      </c>
    </row>
    <row r="80" spans="1:26" ht="14.5" x14ac:dyDescent="0.35">
      <c r="A80" s="356">
        <f>'2B Typical EK Straf'!C80</f>
        <v>0</v>
      </c>
      <c r="B80" s="356">
        <f>'2B Typical EK Straf'!D80</f>
        <v>0</v>
      </c>
      <c r="C80" s="356" t="str">
        <f>'2B Typical EK Straf'!E80</f>
        <v>component 76</v>
      </c>
      <c r="D80" s="447">
        <f>'2B Typical EK Straf'!K80</f>
        <v>0</v>
      </c>
      <c r="E80" s="39"/>
      <c r="F80" s="448"/>
      <c r="G80" s="448"/>
      <c r="H80" s="448"/>
      <c r="I80" s="448"/>
      <c r="J80" s="448"/>
      <c r="K80" s="448"/>
      <c r="L80" s="448"/>
      <c r="M80" s="448"/>
      <c r="N80" s="448"/>
      <c r="O80" s="448"/>
      <c r="Q80" s="446">
        <f t="shared" si="4"/>
        <v>0</v>
      </c>
      <c r="R80" s="446">
        <f t="shared" si="4"/>
        <v>0</v>
      </c>
      <c r="S80" s="446">
        <f t="shared" si="4"/>
        <v>0</v>
      </c>
      <c r="T80" s="446">
        <f t="shared" si="4"/>
        <v>0</v>
      </c>
      <c r="U80" s="446">
        <f t="shared" si="4"/>
        <v>0</v>
      </c>
      <c r="V80" s="446">
        <f t="shared" si="3"/>
        <v>0</v>
      </c>
      <c r="W80" s="446">
        <f t="shared" si="3"/>
        <v>0</v>
      </c>
      <c r="X80" s="446">
        <f t="shared" si="3"/>
        <v>0</v>
      </c>
      <c r="Y80" s="446">
        <f t="shared" si="3"/>
        <v>0</v>
      </c>
      <c r="Z80" s="446">
        <f t="shared" si="3"/>
        <v>0</v>
      </c>
    </row>
    <row r="81" spans="1:26" ht="14.5" x14ac:dyDescent="0.35">
      <c r="A81" s="356">
        <f>'2B Typical EK Straf'!C81</f>
        <v>0</v>
      </c>
      <c r="B81" s="356">
        <f>'2B Typical EK Straf'!D81</f>
        <v>0</v>
      </c>
      <c r="C81" s="356" t="str">
        <f>'2B Typical EK Straf'!E81</f>
        <v>component 77</v>
      </c>
      <c r="D81" s="447">
        <f>'2B Typical EK Straf'!K81</f>
        <v>0</v>
      </c>
      <c r="E81" s="39"/>
      <c r="F81" s="448"/>
      <c r="G81" s="448"/>
      <c r="H81" s="448"/>
      <c r="I81" s="448"/>
      <c r="J81" s="448"/>
      <c r="K81" s="448"/>
      <c r="L81" s="448"/>
      <c r="M81" s="448"/>
      <c r="N81" s="448"/>
      <c r="O81" s="448"/>
      <c r="Q81" s="446">
        <f t="shared" si="4"/>
        <v>0</v>
      </c>
      <c r="R81" s="446">
        <f t="shared" si="4"/>
        <v>0</v>
      </c>
      <c r="S81" s="446">
        <f t="shared" si="4"/>
        <v>0</v>
      </c>
      <c r="T81" s="446">
        <f t="shared" si="4"/>
        <v>0</v>
      </c>
      <c r="U81" s="446">
        <f t="shared" si="4"/>
        <v>0</v>
      </c>
      <c r="V81" s="446">
        <f t="shared" si="3"/>
        <v>0</v>
      </c>
      <c r="W81" s="446">
        <f t="shared" si="3"/>
        <v>0</v>
      </c>
      <c r="X81" s="446">
        <f t="shared" si="3"/>
        <v>0</v>
      </c>
      <c r="Y81" s="446">
        <f t="shared" si="3"/>
        <v>0</v>
      </c>
      <c r="Z81" s="446">
        <f t="shared" si="3"/>
        <v>0</v>
      </c>
    </row>
    <row r="82" spans="1:26" ht="14.5" x14ac:dyDescent="0.35">
      <c r="A82" s="356">
        <f>'2B Typical EK Straf'!C82</f>
        <v>0</v>
      </c>
      <c r="B82" s="356">
        <f>'2B Typical EK Straf'!D82</f>
        <v>0</v>
      </c>
      <c r="C82" s="356" t="str">
        <f>'2B Typical EK Straf'!E82</f>
        <v>component 78</v>
      </c>
      <c r="D82" s="447">
        <f>'2B Typical EK Straf'!K82</f>
        <v>0</v>
      </c>
      <c r="E82" s="39"/>
      <c r="F82" s="448"/>
      <c r="G82" s="448"/>
      <c r="H82" s="448"/>
      <c r="I82" s="448"/>
      <c r="J82" s="448"/>
      <c r="K82" s="448"/>
      <c r="L82" s="448"/>
      <c r="M82" s="448"/>
      <c r="N82" s="448"/>
      <c r="O82" s="448"/>
      <c r="Q82" s="446">
        <f t="shared" si="4"/>
        <v>0</v>
      </c>
      <c r="R82" s="446">
        <f t="shared" si="4"/>
        <v>0</v>
      </c>
      <c r="S82" s="446">
        <f t="shared" si="4"/>
        <v>0</v>
      </c>
      <c r="T82" s="446">
        <f t="shared" si="4"/>
        <v>0</v>
      </c>
      <c r="U82" s="446">
        <f t="shared" si="4"/>
        <v>0</v>
      </c>
      <c r="V82" s="446">
        <f t="shared" si="3"/>
        <v>0</v>
      </c>
      <c r="W82" s="446">
        <f t="shared" si="3"/>
        <v>0</v>
      </c>
      <c r="X82" s="446">
        <f t="shared" si="3"/>
        <v>0</v>
      </c>
      <c r="Y82" s="446">
        <f t="shared" si="3"/>
        <v>0</v>
      </c>
      <c r="Z82" s="446">
        <f t="shared" si="3"/>
        <v>0</v>
      </c>
    </row>
    <row r="83" spans="1:26" ht="14.5" x14ac:dyDescent="0.35">
      <c r="A83" s="356">
        <f>'2B Typical EK Straf'!C83</f>
        <v>0</v>
      </c>
      <c r="B83" s="356">
        <f>'2B Typical EK Straf'!D83</f>
        <v>0</v>
      </c>
      <c r="C83" s="356" t="str">
        <f>'2B Typical EK Straf'!E83</f>
        <v>component 79</v>
      </c>
      <c r="D83" s="447">
        <f>'2B Typical EK Straf'!K83</f>
        <v>0</v>
      </c>
      <c r="E83" s="39"/>
      <c r="F83" s="448"/>
      <c r="G83" s="448"/>
      <c r="H83" s="448"/>
      <c r="I83" s="448"/>
      <c r="J83" s="448"/>
      <c r="K83" s="448"/>
      <c r="L83" s="448"/>
      <c r="M83" s="448"/>
      <c r="N83" s="448"/>
      <c r="O83" s="448"/>
      <c r="Q83" s="446">
        <f t="shared" si="4"/>
        <v>0</v>
      </c>
      <c r="R83" s="446">
        <f t="shared" si="4"/>
        <v>0</v>
      </c>
      <c r="S83" s="446">
        <f t="shared" si="4"/>
        <v>0</v>
      </c>
      <c r="T83" s="446">
        <f t="shared" si="4"/>
        <v>0</v>
      </c>
      <c r="U83" s="446">
        <f t="shared" si="4"/>
        <v>0</v>
      </c>
      <c r="V83" s="446">
        <f t="shared" si="3"/>
        <v>0</v>
      </c>
      <c r="W83" s="446">
        <f t="shared" si="3"/>
        <v>0</v>
      </c>
      <c r="X83" s="446">
        <f t="shared" si="3"/>
        <v>0</v>
      </c>
      <c r="Y83" s="446">
        <f t="shared" si="3"/>
        <v>0</v>
      </c>
      <c r="Z83" s="446">
        <f t="shared" si="3"/>
        <v>0</v>
      </c>
    </row>
    <row r="84" spans="1:26" ht="14.5" x14ac:dyDescent="0.35">
      <c r="A84" s="356">
        <f>'2B Typical EK Straf'!C84</f>
        <v>0</v>
      </c>
      <c r="B84" s="356">
        <f>'2B Typical EK Straf'!D84</f>
        <v>0</v>
      </c>
      <c r="C84" s="356" t="str">
        <f>'2B Typical EK Straf'!E84</f>
        <v>component 80</v>
      </c>
      <c r="D84" s="447">
        <f>'2B Typical EK Straf'!K84</f>
        <v>0</v>
      </c>
      <c r="E84" s="39"/>
      <c r="F84" s="448"/>
      <c r="G84" s="448"/>
      <c r="H84" s="448"/>
      <c r="I84" s="448"/>
      <c r="J84" s="448"/>
      <c r="K84" s="448"/>
      <c r="L84" s="448"/>
      <c r="M84" s="448"/>
      <c r="N84" s="448"/>
      <c r="O84" s="448"/>
      <c r="Q84" s="446">
        <f t="shared" si="4"/>
        <v>0</v>
      </c>
      <c r="R84" s="446">
        <f t="shared" si="4"/>
        <v>0</v>
      </c>
      <c r="S84" s="446">
        <f t="shared" si="4"/>
        <v>0</v>
      </c>
      <c r="T84" s="446">
        <f t="shared" si="4"/>
        <v>0</v>
      </c>
      <c r="U84" s="446">
        <f t="shared" si="4"/>
        <v>0</v>
      </c>
      <c r="V84" s="446">
        <f t="shared" si="3"/>
        <v>0</v>
      </c>
      <c r="W84" s="446">
        <f t="shared" si="3"/>
        <v>0</v>
      </c>
      <c r="X84" s="446">
        <f t="shared" si="3"/>
        <v>0</v>
      </c>
      <c r="Y84" s="446">
        <f t="shared" si="3"/>
        <v>0</v>
      </c>
      <c r="Z84" s="446">
        <f t="shared" si="3"/>
        <v>0</v>
      </c>
    </row>
    <row r="85" spans="1:26" ht="14.5" x14ac:dyDescent="0.35">
      <c r="A85" s="356">
        <f>'2B Typical EK Straf'!C85</f>
        <v>0</v>
      </c>
      <c r="B85" s="356">
        <f>'2B Typical EK Straf'!D85</f>
        <v>0</v>
      </c>
      <c r="C85" s="356" t="str">
        <f>'2B Typical EK Straf'!E85</f>
        <v>component 81</v>
      </c>
      <c r="D85" s="447">
        <f>'2B Typical EK Straf'!K85</f>
        <v>0</v>
      </c>
      <c r="E85" s="39"/>
      <c r="F85" s="448"/>
      <c r="G85" s="448"/>
      <c r="H85" s="448"/>
      <c r="I85" s="448"/>
      <c r="J85" s="448"/>
      <c r="K85" s="448"/>
      <c r="L85" s="448"/>
      <c r="M85" s="448"/>
      <c r="N85" s="448"/>
      <c r="O85" s="448"/>
      <c r="Q85" s="446">
        <f t="shared" si="4"/>
        <v>0</v>
      </c>
      <c r="R85" s="446">
        <f t="shared" si="4"/>
        <v>0</v>
      </c>
      <c r="S85" s="446">
        <f t="shared" si="4"/>
        <v>0</v>
      </c>
      <c r="T85" s="446">
        <f t="shared" si="4"/>
        <v>0</v>
      </c>
      <c r="U85" s="446">
        <f t="shared" si="4"/>
        <v>0</v>
      </c>
      <c r="V85" s="446">
        <f t="shared" si="3"/>
        <v>0</v>
      </c>
      <c r="W85" s="446">
        <f t="shared" si="3"/>
        <v>0</v>
      </c>
      <c r="X85" s="446">
        <f t="shared" si="3"/>
        <v>0</v>
      </c>
      <c r="Y85" s="446">
        <f t="shared" si="3"/>
        <v>0</v>
      </c>
      <c r="Z85" s="446">
        <f t="shared" si="3"/>
        <v>0</v>
      </c>
    </row>
    <row r="86" spans="1:26" ht="14.5" x14ac:dyDescent="0.35">
      <c r="A86" s="356">
        <f>'2B Typical EK Straf'!C86</f>
        <v>0</v>
      </c>
      <c r="B86" s="356">
        <f>'2B Typical EK Straf'!D86</f>
        <v>0</v>
      </c>
      <c r="C86" s="356" t="str">
        <f>'2B Typical EK Straf'!E86</f>
        <v>component 82</v>
      </c>
      <c r="D86" s="447">
        <f>'2B Typical EK Straf'!K86</f>
        <v>0</v>
      </c>
      <c r="E86" s="39"/>
      <c r="F86" s="448"/>
      <c r="G86" s="448"/>
      <c r="H86" s="448"/>
      <c r="I86" s="448"/>
      <c r="J86" s="448"/>
      <c r="K86" s="448"/>
      <c r="L86" s="448"/>
      <c r="M86" s="448"/>
      <c r="N86" s="448"/>
      <c r="O86" s="448"/>
      <c r="Q86" s="446">
        <f t="shared" si="4"/>
        <v>0</v>
      </c>
      <c r="R86" s="446">
        <f t="shared" si="4"/>
        <v>0</v>
      </c>
      <c r="S86" s="446">
        <f t="shared" si="4"/>
        <v>0</v>
      </c>
      <c r="T86" s="446">
        <f t="shared" si="4"/>
        <v>0</v>
      </c>
      <c r="U86" s="446">
        <f t="shared" si="4"/>
        <v>0</v>
      </c>
      <c r="V86" s="446">
        <f t="shared" si="3"/>
        <v>0</v>
      </c>
      <c r="W86" s="446">
        <f t="shared" si="3"/>
        <v>0</v>
      </c>
      <c r="X86" s="446">
        <f t="shared" si="3"/>
        <v>0</v>
      </c>
      <c r="Y86" s="446">
        <f t="shared" si="3"/>
        <v>0</v>
      </c>
      <c r="Z86" s="446">
        <f t="shared" si="3"/>
        <v>0</v>
      </c>
    </row>
    <row r="87" spans="1:26" ht="14.5" x14ac:dyDescent="0.35">
      <c r="A87" s="356">
        <f>'2B Typical EK Straf'!C87</f>
        <v>0</v>
      </c>
      <c r="B87" s="356">
        <f>'2B Typical EK Straf'!D87</f>
        <v>0</v>
      </c>
      <c r="C87" s="356" t="str">
        <f>'2B Typical EK Straf'!E87</f>
        <v>component 83</v>
      </c>
      <c r="D87" s="447">
        <f>'2B Typical EK Straf'!K87</f>
        <v>0</v>
      </c>
      <c r="E87" s="39"/>
      <c r="F87" s="448"/>
      <c r="G87" s="448"/>
      <c r="H87" s="448"/>
      <c r="I87" s="448"/>
      <c r="J87" s="448"/>
      <c r="K87" s="448"/>
      <c r="L87" s="448"/>
      <c r="M87" s="448"/>
      <c r="N87" s="448"/>
      <c r="O87" s="448"/>
      <c r="Q87" s="446">
        <f t="shared" si="4"/>
        <v>0</v>
      </c>
      <c r="R87" s="446">
        <f t="shared" si="4"/>
        <v>0</v>
      </c>
      <c r="S87" s="446">
        <f t="shared" si="4"/>
        <v>0</v>
      </c>
      <c r="T87" s="446">
        <f t="shared" si="4"/>
        <v>0</v>
      </c>
      <c r="U87" s="446">
        <f t="shared" si="4"/>
        <v>0</v>
      </c>
      <c r="V87" s="446">
        <f t="shared" si="3"/>
        <v>0</v>
      </c>
      <c r="W87" s="446">
        <f t="shared" si="3"/>
        <v>0</v>
      </c>
      <c r="X87" s="446">
        <f t="shared" si="3"/>
        <v>0</v>
      </c>
      <c r="Y87" s="446">
        <f t="shared" si="3"/>
        <v>0</v>
      </c>
      <c r="Z87" s="446">
        <f t="shared" si="3"/>
        <v>0</v>
      </c>
    </row>
    <row r="88" spans="1:26" ht="14.5" x14ac:dyDescent="0.35">
      <c r="A88" s="356">
        <f>'2B Typical EK Straf'!C88</f>
        <v>0</v>
      </c>
      <c r="B88" s="356">
        <f>'2B Typical EK Straf'!D88</f>
        <v>0</v>
      </c>
      <c r="C88" s="356" t="str">
        <f>'2B Typical EK Straf'!E88</f>
        <v>component 84</v>
      </c>
      <c r="D88" s="447">
        <f>'2B Typical EK Straf'!K88</f>
        <v>0</v>
      </c>
      <c r="E88" s="39"/>
      <c r="F88" s="448"/>
      <c r="G88" s="448"/>
      <c r="H88" s="448"/>
      <c r="I88" s="448"/>
      <c r="J88" s="448"/>
      <c r="K88" s="448"/>
      <c r="L88" s="448"/>
      <c r="M88" s="448"/>
      <c r="N88" s="448"/>
      <c r="O88" s="448"/>
      <c r="Q88" s="446">
        <f t="shared" si="4"/>
        <v>0</v>
      </c>
      <c r="R88" s="446">
        <f t="shared" si="4"/>
        <v>0</v>
      </c>
      <c r="S88" s="446">
        <f t="shared" si="4"/>
        <v>0</v>
      </c>
      <c r="T88" s="446">
        <f t="shared" si="4"/>
        <v>0</v>
      </c>
      <c r="U88" s="446">
        <f t="shared" si="4"/>
        <v>0</v>
      </c>
      <c r="V88" s="446">
        <f t="shared" si="3"/>
        <v>0</v>
      </c>
      <c r="W88" s="446">
        <f t="shared" si="3"/>
        <v>0</v>
      </c>
      <c r="X88" s="446">
        <f t="shared" si="3"/>
        <v>0</v>
      </c>
      <c r="Y88" s="446">
        <f t="shared" si="3"/>
        <v>0</v>
      </c>
      <c r="Z88" s="446">
        <f t="shared" si="3"/>
        <v>0</v>
      </c>
    </row>
    <row r="89" spans="1:26" ht="14.5" x14ac:dyDescent="0.35">
      <c r="A89" s="356">
        <f>'2B Typical EK Straf'!C89</f>
        <v>0</v>
      </c>
      <c r="B89" s="356">
        <f>'2B Typical EK Straf'!D89</f>
        <v>0</v>
      </c>
      <c r="C89" s="356" t="str">
        <f>'2B Typical EK Straf'!E89</f>
        <v>component 85</v>
      </c>
      <c r="D89" s="447">
        <f>'2B Typical EK Straf'!K89</f>
        <v>0</v>
      </c>
      <c r="E89" s="39"/>
      <c r="F89" s="448"/>
      <c r="G89" s="448"/>
      <c r="H89" s="448"/>
      <c r="I89" s="448"/>
      <c r="J89" s="448"/>
      <c r="K89" s="448"/>
      <c r="L89" s="448"/>
      <c r="M89" s="448"/>
      <c r="N89" s="448"/>
      <c r="O89" s="448"/>
      <c r="Q89" s="446">
        <f t="shared" si="4"/>
        <v>0</v>
      </c>
      <c r="R89" s="446">
        <f t="shared" si="4"/>
        <v>0</v>
      </c>
      <c r="S89" s="446">
        <f t="shared" si="4"/>
        <v>0</v>
      </c>
      <c r="T89" s="446">
        <f t="shared" si="4"/>
        <v>0</v>
      </c>
      <c r="U89" s="446">
        <f t="shared" si="4"/>
        <v>0</v>
      </c>
      <c r="V89" s="446">
        <f t="shared" si="3"/>
        <v>0</v>
      </c>
      <c r="W89" s="446">
        <f t="shared" si="3"/>
        <v>0</v>
      </c>
      <c r="X89" s="446">
        <f t="shared" si="3"/>
        <v>0</v>
      </c>
      <c r="Y89" s="446">
        <f t="shared" si="3"/>
        <v>0</v>
      </c>
      <c r="Z89" s="446">
        <f t="shared" si="3"/>
        <v>0</v>
      </c>
    </row>
    <row r="90" spans="1:26" ht="14.5" x14ac:dyDescent="0.35">
      <c r="A90" s="356">
        <f>'2B Typical EK Straf'!C90</f>
        <v>0</v>
      </c>
      <c r="B90" s="356">
        <f>'2B Typical EK Straf'!D90</f>
        <v>0</v>
      </c>
      <c r="C90" s="356" t="str">
        <f>'2B Typical EK Straf'!E90</f>
        <v>component 86</v>
      </c>
      <c r="D90" s="447">
        <f>'2B Typical EK Straf'!K90</f>
        <v>0</v>
      </c>
      <c r="E90" s="39"/>
      <c r="F90" s="448"/>
      <c r="G90" s="448"/>
      <c r="H90" s="448"/>
      <c r="I90" s="448"/>
      <c r="J90" s="448"/>
      <c r="K90" s="448"/>
      <c r="L90" s="448"/>
      <c r="M90" s="448"/>
      <c r="N90" s="448"/>
      <c r="O90" s="448"/>
      <c r="Q90" s="446">
        <f t="shared" si="4"/>
        <v>0</v>
      </c>
      <c r="R90" s="446">
        <f t="shared" si="4"/>
        <v>0</v>
      </c>
      <c r="S90" s="446">
        <f t="shared" si="4"/>
        <v>0</v>
      </c>
      <c r="T90" s="446">
        <f t="shared" si="4"/>
        <v>0</v>
      </c>
      <c r="U90" s="446">
        <f t="shared" si="4"/>
        <v>0</v>
      </c>
      <c r="V90" s="446">
        <f t="shared" si="3"/>
        <v>0</v>
      </c>
      <c r="W90" s="446">
        <f t="shared" si="3"/>
        <v>0</v>
      </c>
      <c r="X90" s="446">
        <f t="shared" si="3"/>
        <v>0</v>
      </c>
      <c r="Y90" s="446">
        <f t="shared" si="3"/>
        <v>0</v>
      </c>
      <c r="Z90" s="446">
        <f t="shared" si="3"/>
        <v>0</v>
      </c>
    </row>
    <row r="91" spans="1:26" ht="14.5" x14ac:dyDescent="0.35">
      <c r="A91" s="356">
        <f>'2B Typical EK Straf'!C91</f>
        <v>0</v>
      </c>
      <c r="B91" s="356">
        <f>'2B Typical EK Straf'!D91</f>
        <v>0</v>
      </c>
      <c r="C91" s="356" t="str">
        <f>'2B Typical EK Straf'!E91</f>
        <v>component 87</v>
      </c>
      <c r="D91" s="447">
        <f>'2B Typical EK Straf'!K91</f>
        <v>0</v>
      </c>
      <c r="E91" s="39"/>
      <c r="F91" s="448"/>
      <c r="G91" s="448"/>
      <c r="H91" s="448"/>
      <c r="I91" s="448"/>
      <c r="J91" s="448"/>
      <c r="K91" s="448"/>
      <c r="L91" s="448"/>
      <c r="M91" s="448"/>
      <c r="N91" s="448"/>
      <c r="O91" s="448"/>
      <c r="Q91" s="446">
        <f t="shared" si="4"/>
        <v>0</v>
      </c>
      <c r="R91" s="446">
        <f t="shared" si="4"/>
        <v>0</v>
      </c>
      <c r="S91" s="446">
        <f t="shared" si="4"/>
        <v>0</v>
      </c>
      <c r="T91" s="446">
        <f t="shared" si="4"/>
        <v>0</v>
      </c>
      <c r="U91" s="446">
        <f t="shared" si="4"/>
        <v>0</v>
      </c>
      <c r="V91" s="446">
        <f t="shared" si="3"/>
        <v>0</v>
      </c>
      <c r="W91" s="446">
        <f t="shared" si="3"/>
        <v>0</v>
      </c>
      <c r="X91" s="446">
        <f t="shared" si="3"/>
        <v>0</v>
      </c>
      <c r="Y91" s="446">
        <f t="shared" si="3"/>
        <v>0</v>
      </c>
      <c r="Z91" s="446">
        <f t="shared" si="3"/>
        <v>0</v>
      </c>
    </row>
    <row r="92" spans="1:26" ht="14.5" x14ac:dyDescent="0.35">
      <c r="A92" s="356">
        <f>'2B Typical EK Straf'!C92</f>
        <v>0</v>
      </c>
      <c r="B92" s="356">
        <f>'2B Typical EK Straf'!D92</f>
        <v>0</v>
      </c>
      <c r="C92" s="356" t="str">
        <f>'2B Typical EK Straf'!E92</f>
        <v>component 88</v>
      </c>
      <c r="D92" s="447">
        <f>'2B Typical EK Straf'!K92</f>
        <v>0</v>
      </c>
      <c r="E92" s="39"/>
      <c r="F92" s="448"/>
      <c r="G92" s="448"/>
      <c r="H92" s="448"/>
      <c r="I92" s="448"/>
      <c r="J92" s="448"/>
      <c r="K92" s="448"/>
      <c r="L92" s="448"/>
      <c r="M92" s="448"/>
      <c r="N92" s="448"/>
      <c r="O92" s="448"/>
      <c r="Q92" s="446">
        <f t="shared" si="4"/>
        <v>0</v>
      </c>
      <c r="R92" s="446">
        <f t="shared" si="4"/>
        <v>0</v>
      </c>
      <c r="S92" s="446">
        <f t="shared" si="4"/>
        <v>0</v>
      </c>
      <c r="T92" s="446">
        <f t="shared" si="4"/>
        <v>0</v>
      </c>
      <c r="U92" s="446">
        <f t="shared" si="4"/>
        <v>0</v>
      </c>
      <c r="V92" s="446">
        <f t="shared" si="3"/>
        <v>0</v>
      </c>
      <c r="W92" s="446">
        <f t="shared" si="3"/>
        <v>0</v>
      </c>
      <c r="X92" s="446">
        <f t="shared" si="3"/>
        <v>0</v>
      </c>
      <c r="Y92" s="446">
        <f t="shared" si="3"/>
        <v>0</v>
      </c>
      <c r="Z92" s="446">
        <f t="shared" si="3"/>
        <v>0</v>
      </c>
    </row>
    <row r="93" spans="1:26" ht="14.5" x14ac:dyDescent="0.35">
      <c r="A93" s="356">
        <f>'2B Typical EK Straf'!C93</f>
        <v>0</v>
      </c>
      <c r="B93" s="356">
        <f>'2B Typical EK Straf'!D93</f>
        <v>0</v>
      </c>
      <c r="C93" s="356" t="str">
        <f>'2B Typical EK Straf'!E93</f>
        <v>component 89</v>
      </c>
      <c r="D93" s="447">
        <f>'2B Typical EK Straf'!K93</f>
        <v>0</v>
      </c>
      <c r="E93" s="39"/>
      <c r="F93" s="448"/>
      <c r="G93" s="448"/>
      <c r="H93" s="448"/>
      <c r="I93" s="448"/>
      <c r="J93" s="448"/>
      <c r="K93" s="448"/>
      <c r="L93" s="448"/>
      <c r="M93" s="448"/>
      <c r="N93" s="448"/>
      <c r="O93" s="448"/>
      <c r="Q93" s="446">
        <f t="shared" si="4"/>
        <v>0</v>
      </c>
      <c r="R93" s="446">
        <f t="shared" si="4"/>
        <v>0</v>
      </c>
      <c r="S93" s="446">
        <f t="shared" si="4"/>
        <v>0</v>
      </c>
      <c r="T93" s="446">
        <f t="shared" si="4"/>
        <v>0</v>
      </c>
      <c r="U93" s="446">
        <f t="shared" si="4"/>
        <v>0</v>
      </c>
      <c r="V93" s="446">
        <f t="shared" si="3"/>
        <v>0</v>
      </c>
      <c r="W93" s="446">
        <f t="shared" si="3"/>
        <v>0</v>
      </c>
      <c r="X93" s="446">
        <f t="shared" si="3"/>
        <v>0</v>
      </c>
      <c r="Y93" s="446">
        <f t="shared" si="3"/>
        <v>0</v>
      </c>
      <c r="Z93" s="446">
        <f t="shared" si="3"/>
        <v>0</v>
      </c>
    </row>
    <row r="94" spans="1:26" ht="14.5" x14ac:dyDescent="0.35">
      <c r="A94" s="356">
        <f>'2B Typical EK Straf'!C94</f>
        <v>0</v>
      </c>
      <c r="B94" s="356">
        <f>'2B Typical EK Straf'!D94</f>
        <v>0</v>
      </c>
      <c r="C94" s="356" t="str">
        <f>'2B Typical EK Straf'!E94</f>
        <v>component 90</v>
      </c>
      <c r="D94" s="447">
        <f>'2B Typical EK Straf'!K94</f>
        <v>0</v>
      </c>
      <c r="E94" s="39"/>
      <c r="F94" s="448"/>
      <c r="G94" s="448"/>
      <c r="H94" s="448"/>
      <c r="I94" s="448"/>
      <c r="J94" s="448"/>
      <c r="K94" s="448"/>
      <c r="L94" s="448"/>
      <c r="M94" s="448"/>
      <c r="N94" s="448"/>
      <c r="O94" s="448"/>
      <c r="Q94" s="446">
        <f t="shared" si="4"/>
        <v>0</v>
      </c>
      <c r="R94" s="446">
        <f t="shared" si="4"/>
        <v>0</v>
      </c>
      <c r="S94" s="446">
        <f t="shared" si="4"/>
        <v>0</v>
      </c>
      <c r="T94" s="446">
        <f t="shared" si="4"/>
        <v>0</v>
      </c>
      <c r="U94" s="446">
        <f t="shared" si="4"/>
        <v>0</v>
      </c>
      <c r="V94" s="446">
        <f t="shared" si="3"/>
        <v>0</v>
      </c>
      <c r="W94" s="446">
        <f t="shared" si="3"/>
        <v>0</v>
      </c>
      <c r="X94" s="446">
        <f t="shared" si="3"/>
        <v>0</v>
      </c>
      <c r="Y94" s="446">
        <f t="shared" si="3"/>
        <v>0</v>
      </c>
      <c r="Z94" s="446">
        <f t="shared" si="3"/>
        <v>0</v>
      </c>
    </row>
    <row r="95" spans="1:26" ht="14.5" x14ac:dyDescent="0.35">
      <c r="A95" s="356">
        <f>'2B Typical EK Straf'!C95</f>
        <v>0</v>
      </c>
      <c r="B95" s="356">
        <f>'2B Typical EK Straf'!D95</f>
        <v>0</v>
      </c>
      <c r="C95" s="356" t="str">
        <f>'2B Typical EK Straf'!E95</f>
        <v>component 91</v>
      </c>
      <c r="D95" s="447">
        <f>'2B Typical EK Straf'!K95</f>
        <v>0</v>
      </c>
      <c r="E95" s="39"/>
      <c r="F95" s="448"/>
      <c r="G95" s="448"/>
      <c r="H95" s="448"/>
      <c r="I95" s="448"/>
      <c r="J95" s="448"/>
      <c r="K95" s="448"/>
      <c r="L95" s="448"/>
      <c r="M95" s="448"/>
      <c r="N95" s="448"/>
      <c r="O95" s="448"/>
      <c r="Q95" s="446">
        <f t="shared" si="4"/>
        <v>0</v>
      </c>
      <c r="R95" s="446">
        <f t="shared" si="4"/>
        <v>0</v>
      </c>
      <c r="S95" s="446">
        <f t="shared" si="4"/>
        <v>0</v>
      </c>
      <c r="T95" s="446">
        <f t="shared" si="4"/>
        <v>0</v>
      </c>
      <c r="U95" s="446">
        <f t="shared" si="4"/>
        <v>0</v>
      </c>
      <c r="V95" s="446">
        <f t="shared" si="3"/>
        <v>0</v>
      </c>
      <c r="W95" s="446">
        <f t="shared" si="3"/>
        <v>0</v>
      </c>
      <c r="X95" s="446">
        <f t="shared" si="3"/>
        <v>0</v>
      </c>
      <c r="Y95" s="446">
        <f t="shared" si="3"/>
        <v>0</v>
      </c>
      <c r="Z95" s="446">
        <f t="shared" si="3"/>
        <v>0</v>
      </c>
    </row>
    <row r="96" spans="1:26" ht="14.5" x14ac:dyDescent="0.35">
      <c r="A96" s="356">
        <f>'2B Typical EK Straf'!C96</f>
        <v>0</v>
      </c>
      <c r="B96" s="356">
        <f>'2B Typical EK Straf'!D96</f>
        <v>0</v>
      </c>
      <c r="C96" s="356" t="str">
        <f>'2B Typical EK Straf'!E96</f>
        <v>component 92</v>
      </c>
      <c r="D96" s="447">
        <f>'2B Typical EK Straf'!K96</f>
        <v>0</v>
      </c>
      <c r="E96" s="39"/>
      <c r="F96" s="448"/>
      <c r="G96" s="448"/>
      <c r="H96" s="448"/>
      <c r="I96" s="448"/>
      <c r="J96" s="448"/>
      <c r="K96" s="448"/>
      <c r="L96" s="448"/>
      <c r="M96" s="448"/>
      <c r="N96" s="448"/>
      <c r="O96" s="448"/>
      <c r="Q96" s="446">
        <f t="shared" si="4"/>
        <v>0</v>
      </c>
      <c r="R96" s="446">
        <f t="shared" si="4"/>
        <v>0</v>
      </c>
      <c r="S96" s="446">
        <f t="shared" si="4"/>
        <v>0</v>
      </c>
      <c r="T96" s="446">
        <f t="shared" si="4"/>
        <v>0</v>
      </c>
      <c r="U96" s="446">
        <f t="shared" si="4"/>
        <v>0</v>
      </c>
      <c r="V96" s="446">
        <f t="shared" si="3"/>
        <v>0</v>
      </c>
      <c r="W96" s="446">
        <f t="shared" si="3"/>
        <v>0</v>
      </c>
      <c r="X96" s="446">
        <f t="shared" si="3"/>
        <v>0</v>
      </c>
      <c r="Y96" s="446">
        <f t="shared" si="3"/>
        <v>0</v>
      </c>
      <c r="Z96" s="446">
        <f t="shared" si="3"/>
        <v>0</v>
      </c>
    </row>
    <row r="97" spans="1:26" ht="14.5" x14ac:dyDescent="0.35">
      <c r="A97" s="356">
        <f>'2B Typical EK Straf'!C97</f>
        <v>0</v>
      </c>
      <c r="B97" s="356">
        <f>'2B Typical EK Straf'!D97</f>
        <v>0</v>
      </c>
      <c r="C97" s="356" t="str">
        <f>'2B Typical EK Straf'!E97</f>
        <v>component 93</v>
      </c>
      <c r="D97" s="447">
        <f>'2B Typical EK Straf'!K97</f>
        <v>0</v>
      </c>
      <c r="E97" s="39"/>
      <c r="F97" s="448"/>
      <c r="G97" s="448"/>
      <c r="H97" s="448"/>
      <c r="I97" s="448"/>
      <c r="J97" s="448"/>
      <c r="K97" s="448"/>
      <c r="L97" s="448"/>
      <c r="M97" s="448"/>
      <c r="N97" s="448"/>
      <c r="O97" s="448"/>
      <c r="Q97" s="446">
        <f t="shared" si="4"/>
        <v>0</v>
      </c>
      <c r="R97" s="446">
        <f t="shared" si="4"/>
        <v>0</v>
      </c>
      <c r="S97" s="446">
        <f t="shared" si="4"/>
        <v>0</v>
      </c>
      <c r="T97" s="446">
        <f t="shared" si="4"/>
        <v>0</v>
      </c>
      <c r="U97" s="446">
        <f t="shared" si="4"/>
        <v>0</v>
      </c>
      <c r="V97" s="446">
        <f t="shared" si="3"/>
        <v>0</v>
      </c>
      <c r="W97" s="446">
        <f t="shared" si="3"/>
        <v>0</v>
      </c>
      <c r="X97" s="446">
        <f t="shared" si="3"/>
        <v>0</v>
      </c>
      <c r="Y97" s="446">
        <f t="shared" si="3"/>
        <v>0</v>
      </c>
      <c r="Z97" s="446">
        <f t="shared" si="3"/>
        <v>0</v>
      </c>
    </row>
    <row r="98" spans="1:26" ht="14.5" x14ac:dyDescent="0.35">
      <c r="A98" s="356">
        <f>'2B Typical EK Straf'!C98</f>
        <v>0</v>
      </c>
      <c r="B98" s="356">
        <f>'2B Typical EK Straf'!D98</f>
        <v>0</v>
      </c>
      <c r="C98" s="356" t="str">
        <f>'2B Typical EK Straf'!E98</f>
        <v>component 94</v>
      </c>
      <c r="D98" s="447">
        <f>'2B Typical EK Straf'!K98</f>
        <v>0</v>
      </c>
      <c r="E98" s="39"/>
      <c r="F98" s="448"/>
      <c r="G98" s="448"/>
      <c r="H98" s="448"/>
      <c r="I98" s="448"/>
      <c r="J98" s="448"/>
      <c r="K98" s="448"/>
      <c r="L98" s="448"/>
      <c r="M98" s="448"/>
      <c r="N98" s="448"/>
      <c r="O98" s="448"/>
      <c r="Q98" s="446">
        <f t="shared" si="4"/>
        <v>0</v>
      </c>
      <c r="R98" s="446">
        <f t="shared" si="4"/>
        <v>0</v>
      </c>
      <c r="S98" s="446">
        <f t="shared" si="4"/>
        <v>0</v>
      </c>
      <c r="T98" s="446">
        <f t="shared" si="4"/>
        <v>0</v>
      </c>
      <c r="U98" s="446">
        <f t="shared" si="4"/>
        <v>0</v>
      </c>
      <c r="V98" s="446">
        <f t="shared" si="3"/>
        <v>0</v>
      </c>
      <c r="W98" s="446">
        <f t="shared" si="3"/>
        <v>0</v>
      </c>
      <c r="X98" s="446">
        <f t="shared" si="3"/>
        <v>0</v>
      </c>
      <c r="Y98" s="446">
        <f t="shared" si="3"/>
        <v>0</v>
      </c>
      <c r="Z98" s="446">
        <f t="shared" si="3"/>
        <v>0</v>
      </c>
    </row>
    <row r="99" spans="1:26" ht="14.5" x14ac:dyDescent="0.35">
      <c r="A99" s="356">
        <f>'2B Typical EK Straf'!C99</f>
        <v>0</v>
      </c>
      <c r="B99" s="356">
        <f>'2B Typical EK Straf'!D99</f>
        <v>0</v>
      </c>
      <c r="C99" s="356" t="str">
        <f>'2B Typical EK Straf'!E99</f>
        <v>component 95</v>
      </c>
      <c r="D99" s="447">
        <f>'2B Typical EK Straf'!K99</f>
        <v>0</v>
      </c>
      <c r="E99" s="39"/>
      <c r="F99" s="448"/>
      <c r="G99" s="448"/>
      <c r="H99" s="448"/>
      <c r="I99" s="448"/>
      <c r="J99" s="448"/>
      <c r="K99" s="448"/>
      <c r="L99" s="448"/>
      <c r="M99" s="448"/>
      <c r="N99" s="448"/>
      <c r="O99" s="448"/>
      <c r="Q99" s="446">
        <f t="shared" si="4"/>
        <v>0</v>
      </c>
      <c r="R99" s="446">
        <f t="shared" si="4"/>
        <v>0</v>
      </c>
      <c r="S99" s="446">
        <f t="shared" si="4"/>
        <v>0</v>
      </c>
      <c r="T99" s="446">
        <f t="shared" si="4"/>
        <v>0</v>
      </c>
      <c r="U99" s="446">
        <f t="shared" si="4"/>
        <v>0</v>
      </c>
      <c r="V99" s="446">
        <f t="shared" si="3"/>
        <v>0</v>
      </c>
      <c r="W99" s="446">
        <f t="shared" si="3"/>
        <v>0</v>
      </c>
      <c r="X99" s="446">
        <f t="shared" si="3"/>
        <v>0</v>
      </c>
      <c r="Y99" s="446">
        <f t="shared" si="3"/>
        <v>0</v>
      </c>
      <c r="Z99" s="446">
        <f t="shared" si="3"/>
        <v>0</v>
      </c>
    </row>
    <row r="100" spans="1:26" ht="14.5" x14ac:dyDescent="0.35">
      <c r="A100" s="356">
        <f>'2B Typical EK Straf'!C100</f>
        <v>0</v>
      </c>
      <c r="B100" s="356">
        <f>'2B Typical EK Straf'!D100</f>
        <v>0</v>
      </c>
      <c r="C100" s="356" t="str">
        <f>'2B Typical EK Straf'!E100</f>
        <v>component 96</v>
      </c>
      <c r="D100" s="447">
        <f>'2B Typical EK Straf'!K100</f>
        <v>0</v>
      </c>
      <c r="E100" s="39"/>
      <c r="F100" s="448"/>
      <c r="G100" s="448"/>
      <c r="H100" s="448"/>
      <c r="I100" s="448"/>
      <c r="J100" s="448"/>
      <c r="K100" s="448"/>
      <c r="L100" s="448"/>
      <c r="M100" s="448"/>
      <c r="N100" s="448"/>
      <c r="O100" s="448"/>
      <c r="Q100" s="446">
        <f t="shared" si="4"/>
        <v>0</v>
      </c>
      <c r="R100" s="446">
        <f t="shared" si="4"/>
        <v>0</v>
      </c>
      <c r="S100" s="446">
        <f t="shared" si="4"/>
        <v>0</v>
      </c>
      <c r="T100" s="446">
        <f t="shared" si="4"/>
        <v>0</v>
      </c>
      <c r="U100" s="446">
        <f t="shared" si="4"/>
        <v>0</v>
      </c>
      <c r="V100" s="446">
        <f t="shared" si="3"/>
        <v>0</v>
      </c>
      <c r="W100" s="446">
        <f t="shared" si="3"/>
        <v>0</v>
      </c>
      <c r="X100" s="446">
        <f t="shared" si="3"/>
        <v>0</v>
      </c>
      <c r="Y100" s="446">
        <f t="shared" si="3"/>
        <v>0</v>
      </c>
      <c r="Z100" s="446">
        <f t="shared" si="3"/>
        <v>0</v>
      </c>
    </row>
    <row r="101" spans="1:26" ht="14.5" x14ac:dyDescent="0.35">
      <c r="A101" s="356">
        <f>'2B Typical EK Straf'!C101</f>
        <v>0</v>
      </c>
      <c r="B101" s="356">
        <f>'2B Typical EK Straf'!D101</f>
        <v>0</v>
      </c>
      <c r="C101" s="356" t="str">
        <f>'2B Typical EK Straf'!E101</f>
        <v>component 97</v>
      </c>
      <c r="D101" s="447">
        <f>'2B Typical EK Straf'!K101</f>
        <v>0</v>
      </c>
      <c r="E101" s="39"/>
      <c r="F101" s="448"/>
      <c r="G101" s="448"/>
      <c r="H101" s="448"/>
      <c r="I101" s="448"/>
      <c r="J101" s="448"/>
      <c r="K101" s="448"/>
      <c r="L101" s="448"/>
      <c r="M101" s="448"/>
      <c r="N101" s="448"/>
      <c r="O101" s="448"/>
      <c r="Q101" s="446">
        <f t="shared" ref="Q101:Z126" si="5">$D101*F101</f>
        <v>0</v>
      </c>
      <c r="R101" s="446">
        <f t="shared" si="5"/>
        <v>0</v>
      </c>
      <c r="S101" s="446">
        <f t="shared" si="5"/>
        <v>0</v>
      </c>
      <c r="T101" s="446">
        <f t="shared" si="5"/>
        <v>0</v>
      </c>
      <c r="U101" s="446">
        <f t="shared" si="5"/>
        <v>0</v>
      </c>
      <c r="V101" s="446">
        <f t="shared" si="5"/>
        <v>0</v>
      </c>
      <c r="W101" s="446">
        <f t="shared" si="5"/>
        <v>0</v>
      </c>
      <c r="X101" s="446">
        <f t="shared" si="5"/>
        <v>0</v>
      </c>
      <c r="Y101" s="446">
        <f t="shared" si="5"/>
        <v>0</v>
      </c>
      <c r="Z101" s="446">
        <f t="shared" si="5"/>
        <v>0</v>
      </c>
    </row>
    <row r="102" spans="1:26" ht="14.5" x14ac:dyDescent="0.35">
      <c r="A102" s="356">
        <f>'2B Typical EK Straf'!C102</f>
        <v>0</v>
      </c>
      <c r="B102" s="356">
        <f>'2B Typical EK Straf'!D102</f>
        <v>0</v>
      </c>
      <c r="C102" s="356" t="str">
        <f>'2B Typical EK Straf'!E102</f>
        <v>component 98</v>
      </c>
      <c r="D102" s="447">
        <f>'2B Typical EK Straf'!K102</f>
        <v>0</v>
      </c>
      <c r="E102" s="39"/>
      <c r="F102" s="448"/>
      <c r="G102" s="448"/>
      <c r="H102" s="448"/>
      <c r="I102" s="448"/>
      <c r="J102" s="448"/>
      <c r="K102" s="448"/>
      <c r="L102" s="448"/>
      <c r="M102" s="448"/>
      <c r="N102" s="448"/>
      <c r="O102" s="448"/>
      <c r="Q102" s="446">
        <f t="shared" si="5"/>
        <v>0</v>
      </c>
      <c r="R102" s="446">
        <f t="shared" si="5"/>
        <v>0</v>
      </c>
      <c r="S102" s="446">
        <f t="shared" si="5"/>
        <v>0</v>
      </c>
      <c r="T102" s="446">
        <f t="shared" si="5"/>
        <v>0</v>
      </c>
      <c r="U102" s="446">
        <f t="shared" si="5"/>
        <v>0</v>
      </c>
      <c r="V102" s="446">
        <f t="shared" si="5"/>
        <v>0</v>
      </c>
      <c r="W102" s="446">
        <f t="shared" si="5"/>
        <v>0</v>
      </c>
      <c r="X102" s="446">
        <f t="shared" si="5"/>
        <v>0</v>
      </c>
      <c r="Y102" s="446">
        <f t="shared" si="5"/>
        <v>0</v>
      </c>
      <c r="Z102" s="446">
        <f t="shared" si="5"/>
        <v>0</v>
      </c>
    </row>
    <row r="103" spans="1:26" ht="14.5" x14ac:dyDescent="0.35">
      <c r="A103" s="356">
        <f>'2B Typical EK Straf'!C103</f>
        <v>0</v>
      </c>
      <c r="B103" s="356">
        <f>'2B Typical EK Straf'!D103</f>
        <v>0</v>
      </c>
      <c r="C103" s="356" t="str">
        <f>'2B Typical EK Straf'!E103</f>
        <v>component 99</v>
      </c>
      <c r="D103" s="447">
        <f>'2B Typical EK Straf'!K103</f>
        <v>0</v>
      </c>
      <c r="E103" s="39"/>
      <c r="F103" s="448"/>
      <c r="G103" s="448"/>
      <c r="H103" s="448"/>
      <c r="I103" s="448"/>
      <c r="J103" s="448"/>
      <c r="K103" s="448"/>
      <c r="L103" s="448"/>
      <c r="M103" s="448"/>
      <c r="N103" s="448"/>
      <c r="O103" s="448"/>
      <c r="Q103" s="446">
        <f t="shared" si="5"/>
        <v>0</v>
      </c>
      <c r="R103" s="446">
        <f t="shared" si="5"/>
        <v>0</v>
      </c>
      <c r="S103" s="446">
        <f t="shared" si="5"/>
        <v>0</v>
      </c>
      <c r="T103" s="446">
        <f t="shared" si="5"/>
        <v>0</v>
      </c>
      <c r="U103" s="446">
        <f t="shared" si="5"/>
        <v>0</v>
      </c>
      <c r="V103" s="446">
        <f t="shared" si="5"/>
        <v>0</v>
      </c>
      <c r="W103" s="446">
        <f t="shared" si="5"/>
        <v>0</v>
      </c>
      <c r="X103" s="446">
        <f t="shared" si="5"/>
        <v>0</v>
      </c>
      <c r="Y103" s="446">
        <f t="shared" si="5"/>
        <v>0</v>
      </c>
      <c r="Z103" s="446">
        <f t="shared" si="5"/>
        <v>0</v>
      </c>
    </row>
    <row r="104" spans="1:26" ht="14.5" x14ac:dyDescent="0.35">
      <c r="A104" s="356">
        <f>'2B Typical EK Straf'!C104</f>
        <v>0</v>
      </c>
      <c r="B104" s="356">
        <f>'2B Typical EK Straf'!D104</f>
        <v>0</v>
      </c>
      <c r="C104" s="356" t="str">
        <f>'2B Typical EK Straf'!E104</f>
        <v>component 100</v>
      </c>
      <c r="D104" s="447">
        <f>'2B Typical EK Straf'!K104</f>
        <v>0</v>
      </c>
      <c r="E104" s="39"/>
      <c r="F104" s="448"/>
      <c r="G104" s="448"/>
      <c r="H104" s="448"/>
      <c r="I104" s="448"/>
      <c r="J104" s="448"/>
      <c r="K104" s="448"/>
      <c r="L104" s="448"/>
      <c r="M104" s="448"/>
      <c r="N104" s="448"/>
      <c r="O104" s="448"/>
      <c r="Q104" s="446">
        <f t="shared" si="5"/>
        <v>0</v>
      </c>
      <c r="R104" s="446">
        <f t="shared" si="5"/>
        <v>0</v>
      </c>
      <c r="S104" s="446">
        <f t="shared" si="5"/>
        <v>0</v>
      </c>
      <c r="T104" s="446">
        <f t="shared" si="5"/>
        <v>0</v>
      </c>
      <c r="U104" s="446">
        <f t="shared" si="5"/>
        <v>0</v>
      </c>
      <c r="V104" s="446">
        <f t="shared" si="5"/>
        <v>0</v>
      </c>
      <c r="W104" s="446">
        <f t="shared" si="5"/>
        <v>0</v>
      </c>
      <c r="X104" s="446">
        <f t="shared" si="5"/>
        <v>0</v>
      </c>
      <c r="Y104" s="446">
        <f t="shared" si="5"/>
        <v>0</v>
      </c>
      <c r="Z104" s="446">
        <f t="shared" si="5"/>
        <v>0</v>
      </c>
    </row>
    <row r="105" spans="1:26" ht="14.5" x14ac:dyDescent="0.35">
      <c r="A105" s="356">
        <f>'2B Typical EK Straf'!C105</f>
        <v>0</v>
      </c>
      <c r="B105" s="356">
        <f>'2B Typical EK Straf'!D105</f>
        <v>0</v>
      </c>
      <c r="C105" s="356" t="str">
        <f>'2B Typical EK Straf'!E105</f>
        <v>component 101</v>
      </c>
      <c r="D105" s="447">
        <f>'2B Typical EK Straf'!K105</f>
        <v>0</v>
      </c>
      <c r="E105" s="39"/>
      <c r="F105" s="448"/>
      <c r="G105" s="448"/>
      <c r="H105" s="448"/>
      <c r="I105" s="448"/>
      <c r="J105" s="448"/>
      <c r="K105" s="448"/>
      <c r="L105" s="448"/>
      <c r="M105" s="448"/>
      <c r="N105" s="448"/>
      <c r="O105" s="448"/>
      <c r="Q105" s="446">
        <f t="shared" si="5"/>
        <v>0</v>
      </c>
      <c r="R105" s="446">
        <f t="shared" si="5"/>
        <v>0</v>
      </c>
      <c r="S105" s="446">
        <f t="shared" si="5"/>
        <v>0</v>
      </c>
      <c r="T105" s="446">
        <f t="shared" si="5"/>
        <v>0</v>
      </c>
      <c r="U105" s="446">
        <f t="shared" si="5"/>
        <v>0</v>
      </c>
      <c r="V105" s="446">
        <f t="shared" si="5"/>
        <v>0</v>
      </c>
      <c r="W105" s="446">
        <f t="shared" si="5"/>
        <v>0</v>
      </c>
      <c r="X105" s="446">
        <f t="shared" si="5"/>
        <v>0</v>
      </c>
      <c r="Y105" s="446">
        <f t="shared" si="5"/>
        <v>0</v>
      </c>
      <c r="Z105" s="446">
        <f t="shared" si="5"/>
        <v>0</v>
      </c>
    </row>
    <row r="106" spans="1:26" ht="14.5" x14ac:dyDescent="0.35">
      <c r="A106" s="356">
        <f>'2B Typical EK Straf'!C106</f>
        <v>0</v>
      </c>
      <c r="B106" s="356">
        <f>'2B Typical EK Straf'!D106</f>
        <v>0</v>
      </c>
      <c r="C106" s="356" t="str">
        <f>'2B Typical EK Straf'!E106</f>
        <v>component 102</v>
      </c>
      <c r="D106" s="447">
        <f>'2B Typical EK Straf'!K106</f>
        <v>0</v>
      </c>
      <c r="E106" s="39"/>
      <c r="F106" s="448"/>
      <c r="G106" s="448"/>
      <c r="H106" s="448"/>
      <c r="I106" s="448"/>
      <c r="J106" s="448"/>
      <c r="K106" s="448"/>
      <c r="L106" s="448"/>
      <c r="M106" s="448"/>
      <c r="N106" s="448"/>
      <c r="O106" s="448"/>
      <c r="Q106" s="446">
        <f t="shared" si="5"/>
        <v>0</v>
      </c>
      <c r="R106" s="446">
        <f t="shared" si="5"/>
        <v>0</v>
      </c>
      <c r="S106" s="446">
        <f t="shared" si="5"/>
        <v>0</v>
      </c>
      <c r="T106" s="446">
        <f t="shared" si="5"/>
        <v>0</v>
      </c>
      <c r="U106" s="446">
        <f t="shared" si="5"/>
        <v>0</v>
      </c>
      <c r="V106" s="446">
        <f t="shared" si="5"/>
        <v>0</v>
      </c>
      <c r="W106" s="446">
        <f t="shared" si="5"/>
        <v>0</v>
      </c>
      <c r="X106" s="446">
        <f t="shared" si="5"/>
        <v>0</v>
      </c>
      <c r="Y106" s="446">
        <f t="shared" si="5"/>
        <v>0</v>
      </c>
      <c r="Z106" s="446">
        <f t="shared" si="5"/>
        <v>0</v>
      </c>
    </row>
    <row r="107" spans="1:26" ht="14.5" x14ac:dyDescent="0.35">
      <c r="A107" s="356">
        <f>'2B Typical EK Straf'!C107</f>
        <v>0</v>
      </c>
      <c r="B107" s="356">
        <f>'2B Typical EK Straf'!D107</f>
        <v>0</v>
      </c>
      <c r="C107" s="356" t="str">
        <f>'2B Typical EK Straf'!E107</f>
        <v>component 103</v>
      </c>
      <c r="D107" s="447">
        <f>'2B Typical EK Straf'!K107</f>
        <v>0</v>
      </c>
      <c r="E107" s="39"/>
      <c r="F107" s="448"/>
      <c r="G107" s="448"/>
      <c r="H107" s="448"/>
      <c r="I107" s="448"/>
      <c r="J107" s="448"/>
      <c r="K107" s="448"/>
      <c r="L107" s="448"/>
      <c r="M107" s="448"/>
      <c r="N107" s="448"/>
      <c r="O107" s="448"/>
      <c r="Q107" s="446">
        <f t="shared" si="5"/>
        <v>0</v>
      </c>
      <c r="R107" s="446">
        <f t="shared" si="5"/>
        <v>0</v>
      </c>
      <c r="S107" s="446">
        <f t="shared" si="5"/>
        <v>0</v>
      </c>
      <c r="T107" s="446">
        <f t="shared" si="5"/>
        <v>0</v>
      </c>
      <c r="U107" s="446">
        <f t="shared" si="5"/>
        <v>0</v>
      </c>
      <c r="V107" s="446">
        <f t="shared" si="5"/>
        <v>0</v>
      </c>
      <c r="W107" s="446">
        <f t="shared" si="5"/>
        <v>0</v>
      </c>
      <c r="X107" s="446">
        <f t="shared" si="5"/>
        <v>0</v>
      </c>
      <c r="Y107" s="446">
        <f t="shared" si="5"/>
        <v>0</v>
      </c>
      <c r="Z107" s="446">
        <f t="shared" si="5"/>
        <v>0</v>
      </c>
    </row>
    <row r="108" spans="1:26" ht="14.5" x14ac:dyDescent="0.35">
      <c r="A108" s="356">
        <f>'2B Typical EK Straf'!C108</f>
        <v>0</v>
      </c>
      <c r="B108" s="356">
        <f>'2B Typical EK Straf'!D108</f>
        <v>0</v>
      </c>
      <c r="C108" s="356" t="str">
        <f>'2B Typical EK Straf'!E108</f>
        <v>component 104</v>
      </c>
      <c r="D108" s="447">
        <f>'2B Typical EK Straf'!K108</f>
        <v>0</v>
      </c>
      <c r="E108" s="39"/>
      <c r="F108" s="448"/>
      <c r="G108" s="448"/>
      <c r="H108" s="448"/>
      <c r="I108" s="448"/>
      <c r="J108" s="448"/>
      <c r="K108" s="448"/>
      <c r="L108" s="448"/>
      <c r="M108" s="448"/>
      <c r="N108" s="448"/>
      <c r="O108" s="448"/>
      <c r="Q108" s="446">
        <f t="shared" si="5"/>
        <v>0</v>
      </c>
      <c r="R108" s="446">
        <f t="shared" si="5"/>
        <v>0</v>
      </c>
      <c r="S108" s="446">
        <f t="shared" si="5"/>
        <v>0</v>
      </c>
      <c r="T108" s="446">
        <f t="shared" si="5"/>
        <v>0</v>
      </c>
      <c r="U108" s="446">
        <f t="shared" si="5"/>
        <v>0</v>
      </c>
      <c r="V108" s="446">
        <f t="shared" si="5"/>
        <v>0</v>
      </c>
      <c r="W108" s="446">
        <f t="shared" si="5"/>
        <v>0</v>
      </c>
      <c r="X108" s="446">
        <f t="shared" si="5"/>
        <v>0</v>
      </c>
      <c r="Y108" s="446">
        <f t="shared" si="5"/>
        <v>0</v>
      </c>
      <c r="Z108" s="446">
        <f t="shared" si="5"/>
        <v>0</v>
      </c>
    </row>
    <row r="109" spans="1:26" ht="14.5" x14ac:dyDescent="0.35">
      <c r="A109" s="356">
        <f>'2B Typical EK Straf'!C109</f>
        <v>0</v>
      </c>
      <c r="B109" s="356">
        <f>'2B Typical EK Straf'!D109</f>
        <v>0</v>
      </c>
      <c r="C109" s="356" t="str">
        <f>'2B Typical EK Straf'!E109</f>
        <v>component 105</v>
      </c>
      <c r="D109" s="447">
        <f>'2B Typical EK Straf'!K109</f>
        <v>0</v>
      </c>
      <c r="E109" s="39"/>
      <c r="F109" s="448"/>
      <c r="G109" s="448"/>
      <c r="H109" s="448"/>
      <c r="I109" s="448"/>
      <c r="J109" s="448"/>
      <c r="K109" s="448"/>
      <c r="L109" s="448"/>
      <c r="M109" s="448"/>
      <c r="N109" s="448"/>
      <c r="O109" s="448"/>
      <c r="Q109" s="446">
        <f t="shared" si="5"/>
        <v>0</v>
      </c>
      <c r="R109" s="446">
        <f t="shared" si="5"/>
        <v>0</v>
      </c>
      <c r="S109" s="446">
        <f t="shared" si="5"/>
        <v>0</v>
      </c>
      <c r="T109" s="446">
        <f t="shared" si="5"/>
        <v>0</v>
      </c>
      <c r="U109" s="446">
        <f t="shared" si="5"/>
        <v>0</v>
      </c>
      <c r="V109" s="446">
        <f t="shared" si="5"/>
        <v>0</v>
      </c>
      <c r="W109" s="446">
        <f t="shared" si="5"/>
        <v>0</v>
      </c>
      <c r="X109" s="446">
        <f t="shared" si="5"/>
        <v>0</v>
      </c>
      <c r="Y109" s="446">
        <f t="shared" si="5"/>
        <v>0</v>
      </c>
      <c r="Z109" s="446">
        <f t="shared" si="5"/>
        <v>0</v>
      </c>
    </row>
    <row r="110" spans="1:26" ht="14.5" x14ac:dyDescent="0.35">
      <c r="A110" s="356">
        <f>'2B Typical EK Straf'!C110</f>
        <v>0</v>
      </c>
      <c r="B110" s="356">
        <f>'2B Typical EK Straf'!D110</f>
        <v>0</v>
      </c>
      <c r="C110" s="356" t="str">
        <f>'2B Typical EK Straf'!E110</f>
        <v>component 106</v>
      </c>
      <c r="D110" s="447">
        <f>'2B Typical EK Straf'!K110</f>
        <v>0</v>
      </c>
      <c r="E110" s="39"/>
      <c r="F110" s="448"/>
      <c r="G110" s="448"/>
      <c r="H110" s="448"/>
      <c r="I110" s="448"/>
      <c r="J110" s="448"/>
      <c r="K110" s="448"/>
      <c r="L110" s="448"/>
      <c r="M110" s="448"/>
      <c r="N110" s="448"/>
      <c r="O110" s="448"/>
      <c r="Q110" s="446">
        <f t="shared" si="5"/>
        <v>0</v>
      </c>
      <c r="R110" s="446">
        <f t="shared" si="5"/>
        <v>0</v>
      </c>
      <c r="S110" s="446">
        <f t="shared" si="5"/>
        <v>0</v>
      </c>
      <c r="T110" s="446">
        <f t="shared" si="5"/>
        <v>0</v>
      </c>
      <c r="U110" s="446">
        <f t="shared" si="5"/>
        <v>0</v>
      </c>
      <c r="V110" s="446">
        <f t="shared" si="5"/>
        <v>0</v>
      </c>
      <c r="W110" s="446">
        <f t="shared" si="5"/>
        <v>0</v>
      </c>
      <c r="X110" s="446">
        <f t="shared" si="5"/>
        <v>0</v>
      </c>
      <c r="Y110" s="446">
        <f t="shared" si="5"/>
        <v>0</v>
      </c>
      <c r="Z110" s="446">
        <f t="shared" si="5"/>
        <v>0</v>
      </c>
    </row>
    <row r="111" spans="1:26" ht="14.5" x14ac:dyDescent="0.35">
      <c r="A111" s="356">
        <f>'2B Typical EK Straf'!C111</f>
        <v>0</v>
      </c>
      <c r="B111" s="356">
        <f>'2B Typical EK Straf'!D111</f>
        <v>0</v>
      </c>
      <c r="C111" s="356" t="str">
        <f>'2B Typical EK Straf'!E111</f>
        <v>component 107</v>
      </c>
      <c r="D111" s="447">
        <f>'2B Typical EK Straf'!K111</f>
        <v>0</v>
      </c>
      <c r="E111" s="39"/>
      <c r="F111" s="448"/>
      <c r="G111" s="448"/>
      <c r="H111" s="448"/>
      <c r="I111" s="448"/>
      <c r="J111" s="448"/>
      <c r="K111" s="448"/>
      <c r="L111" s="448"/>
      <c r="M111" s="448"/>
      <c r="N111" s="448"/>
      <c r="O111" s="448"/>
      <c r="Q111" s="446">
        <f t="shared" si="5"/>
        <v>0</v>
      </c>
      <c r="R111" s="446">
        <f t="shared" si="5"/>
        <v>0</v>
      </c>
      <c r="S111" s="446">
        <f t="shared" si="5"/>
        <v>0</v>
      </c>
      <c r="T111" s="446">
        <f t="shared" si="5"/>
        <v>0</v>
      </c>
      <c r="U111" s="446">
        <f t="shared" si="5"/>
        <v>0</v>
      </c>
      <c r="V111" s="446">
        <f t="shared" si="5"/>
        <v>0</v>
      </c>
      <c r="W111" s="446">
        <f t="shared" si="5"/>
        <v>0</v>
      </c>
      <c r="X111" s="446">
        <f t="shared" si="5"/>
        <v>0</v>
      </c>
      <c r="Y111" s="446">
        <f t="shared" si="5"/>
        <v>0</v>
      </c>
      <c r="Z111" s="446">
        <f t="shared" si="5"/>
        <v>0</v>
      </c>
    </row>
    <row r="112" spans="1:26" ht="14.5" x14ac:dyDescent="0.35">
      <c r="A112" s="356">
        <f>'2B Typical EK Straf'!C112</f>
        <v>0</v>
      </c>
      <c r="B112" s="356">
        <f>'2B Typical EK Straf'!D112</f>
        <v>0</v>
      </c>
      <c r="C112" s="356" t="str">
        <f>'2B Typical EK Straf'!E112</f>
        <v>component 108</v>
      </c>
      <c r="D112" s="447">
        <f>'2B Typical EK Straf'!K112</f>
        <v>0</v>
      </c>
      <c r="E112" s="39"/>
      <c r="F112" s="448"/>
      <c r="G112" s="448"/>
      <c r="H112" s="448"/>
      <c r="I112" s="448"/>
      <c r="J112" s="448"/>
      <c r="K112" s="448"/>
      <c r="L112" s="448"/>
      <c r="M112" s="448"/>
      <c r="N112" s="448"/>
      <c r="O112" s="448"/>
      <c r="Q112" s="446">
        <f t="shared" si="5"/>
        <v>0</v>
      </c>
      <c r="R112" s="446">
        <f t="shared" si="5"/>
        <v>0</v>
      </c>
      <c r="S112" s="446">
        <f t="shared" si="5"/>
        <v>0</v>
      </c>
      <c r="T112" s="446">
        <f t="shared" si="5"/>
        <v>0</v>
      </c>
      <c r="U112" s="446">
        <f t="shared" si="5"/>
        <v>0</v>
      </c>
      <c r="V112" s="446">
        <f t="shared" si="5"/>
        <v>0</v>
      </c>
      <c r="W112" s="446">
        <f t="shared" si="5"/>
        <v>0</v>
      </c>
      <c r="X112" s="446">
        <f t="shared" si="5"/>
        <v>0</v>
      </c>
      <c r="Y112" s="446">
        <f t="shared" si="5"/>
        <v>0</v>
      </c>
      <c r="Z112" s="446">
        <f t="shared" si="5"/>
        <v>0</v>
      </c>
    </row>
    <row r="113" spans="1:26" ht="14.5" x14ac:dyDescent="0.35">
      <c r="A113" s="356">
        <f>'2B Typical EK Straf'!C113</f>
        <v>0</v>
      </c>
      <c r="B113" s="356">
        <f>'2B Typical EK Straf'!D113</f>
        <v>0</v>
      </c>
      <c r="C113" s="356" t="str">
        <f>'2B Typical EK Straf'!E113</f>
        <v>component 109</v>
      </c>
      <c r="D113" s="447">
        <f>'2B Typical EK Straf'!K113</f>
        <v>0</v>
      </c>
      <c r="E113" s="39"/>
      <c r="F113" s="448"/>
      <c r="G113" s="448"/>
      <c r="H113" s="448"/>
      <c r="I113" s="448"/>
      <c r="J113" s="448"/>
      <c r="K113" s="448"/>
      <c r="L113" s="448"/>
      <c r="M113" s="448"/>
      <c r="N113" s="448"/>
      <c r="O113" s="448"/>
      <c r="Q113" s="446">
        <f t="shared" si="5"/>
        <v>0</v>
      </c>
      <c r="R113" s="446">
        <f t="shared" si="5"/>
        <v>0</v>
      </c>
      <c r="S113" s="446">
        <f t="shared" si="5"/>
        <v>0</v>
      </c>
      <c r="T113" s="446">
        <f t="shared" si="5"/>
        <v>0</v>
      </c>
      <c r="U113" s="446">
        <f t="shared" si="5"/>
        <v>0</v>
      </c>
      <c r="V113" s="446">
        <f t="shared" si="5"/>
        <v>0</v>
      </c>
      <c r="W113" s="446">
        <f t="shared" si="5"/>
        <v>0</v>
      </c>
      <c r="X113" s="446">
        <f t="shared" si="5"/>
        <v>0</v>
      </c>
      <c r="Y113" s="446">
        <f t="shared" si="5"/>
        <v>0</v>
      </c>
      <c r="Z113" s="446">
        <f t="shared" si="5"/>
        <v>0</v>
      </c>
    </row>
    <row r="114" spans="1:26" ht="14.5" x14ac:dyDescent="0.35">
      <c r="A114" s="356">
        <f>'2B Typical EK Straf'!C114</f>
        <v>0</v>
      </c>
      <c r="B114" s="356">
        <f>'2B Typical EK Straf'!D114</f>
        <v>0</v>
      </c>
      <c r="C114" s="356" t="str">
        <f>'2B Typical EK Straf'!E114</f>
        <v>component 110</v>
      </c>
      <c r="D114" s="447">
        <f>'2B Typical EK Straf'!K114</f>
        <v>0</v>
      </c>
      <c r="E114" s="39"/>
      <c r="F114" s="448"/>
      <c r="G114" s="448"/>
      <c r="H114" s="448"/>
      <c r="I114" s="448"/>
      <c r="J114" s="448"/>
      <c r="K114" s="448"/>
      <c r="L114" s="448"/>
      <c r="M114" s="448"/>
      <c r="N114" s="448"/>
      <c r="O114" s="448"/>
      <c r="Q114" s="446">
        <f t="shared" si="5"/>
        <v>0</v>
      </c>
      <c r="R114" s="446">
        <f t="shared" si="5"/>
        <v>0</v>
      </c>
      <c r="S114" s="446">
        <f t="shared" si="5"/>
        <v>0</v>
      </c>
      <c r="T114" s="446">
        <f t="shared" si="5"/>
        <v>0</v>
      </c>
      <c r="U114" s="446">
        <f t="shared" si="5"/>
        <v>0</v>
      </c>
      <c r="V114" s="446">
        <f t="shared" si="5"/>
        <v>0</v>
      </c>
      <c r="W114" s="446">
        <f t="shared" si="5"/>
        <v>0</v>
      </c>
      <c r="X114" s="446">
        <f t="shared" si="5"/>
        <v>0</v>
      </c>
      <c r="Y114" s="446">
        <f t="shared" si="5"/>
        <v>0</v>
      </c>
      <c r="Z114" s="446">
        <f t="shared" si="5"/>
        <v>0</v>
      </c>
    </row>
    <row r="115" spans="1:26" ht="14.5" x14ac:dyDescent="0.35">
      <c r="A115" s="356">
        <f>'2B Typical EK Straf'!C115</f>
        <v>0</v>
      </c>
      <c r="B115" s="356">
        <f>'2B Typical EK Straf'!D115</f>
        <v>0</v>
      </c>
      <c r="C115" s="356" t="str">
        <f>'2B Typical EK Straf'!E115</f>
        <v>component 111</v>
      </c>
      <c r="D115" s="447">
        <f>'2B Typical EK Straf'!K115</f>
        <v>0</v>
      </c>
      <c r="E115" s="39"/>
      <c r="F115" s="448"/>
      <c r="G115" s="448"/>
      <c r="H115" s="448"/>
      <c r="I115" s="448"/>
      <c r="J115" s="448"/>
      <c r="K115" s="448"/>
      <c r="L115" s="448"/>
      <c r="M115" s="448"/>
      <c r="N115" s="448"/>
      <c r="O115" s="448"/>
      <c r="Q115" s="446">
        <f t="shared" si="5"/>
        <v>0</v>
      </c>
      <c r="R115" s="446">
        <f t="shared" si="5"/>
        <v>0</v>
      </c>
      <c r="S115" s="446">
        <f t="shared" si="5"/>
        <v>0</v>
      </c>
      <c r="T115" s="446">
        <f t="shared" si="5"/>
        <v>0</v>
      </c>
      <c r="U115" s="446">
        <f t="shared" si="5"/>
        <v>0</v>
      </c>
      <c r="V115" s="446">
        <f t="shared" si="5"/>
        <v>0</v>
      </c>
      <c r="W115" s="446">
        <f t="shared" si="5"/>
        <v>0</v>
      </c>
      <c r="X115" s="446">
        <f t="shared" si="5"/>
        <v>0</v>
      </c>
      <c r="Y115" s="446">
        <f t="shared" si="5"/>
        <v>0</v>
      </c>
      <c r="Z115" s="446">
        <f t="shared" si="5"/>
        <v>0</v>
      </c>
    </row>
    <row r="116" spans="1:26" ht="14.5" x14ac:dyDescent="0.35">
      <c r="A116" s="356">
        <f>'2B Typical EK Straf'!C116</f>
        <v>0</v>
      </c>
      <c r="B116" s="356">
        <f>'2B Typical EK Straf'!D116</f>
        <v>0</v>
      </c>
      <c r="C116" s="356" t="str">
        <f>'2B Typical EK Straf'!E116</f>
        <v>component 112</v>
      </c>
      <c r="D116" s="447">
        <f>'2B Typical EK Straf'!K116</f>
        <v>0</v>
      </c>
      <c r="E116" s="39"/>
      <c r="F116" s="448"/>
      <c r="G116" s="448"/>
      <c r="H116" s="448"/>
      <c r="I116" s="448"/>
      <c r="J116" s="448"/>
      <c r="K116" s="448"/>
      <c r="L116" s="448"/>
      <c r="M116" s="448"/>
      <c r="N116" s="448"/>
      <c r="O116" s="448"/>
      <c r="Q116" s="446">
        <f t="shared" si="5"/>
        <v>0</v>
      </c>
      <c r="R116" s="446">
        <f t="shared" si="5"/>
        <v>0</v>
      </c>
      <c r="S116" s="446">
        <f t="shared" si="5"/>
        <v>0</v>
      </c>
      <c r="T116" s="446">
        <f t="shared" si="5"/>
        <v>0</v>
      </c>
      <c r="U116" s="446">
        <f t="shared" si="5"/>
        <v>0</v>
      </c>
      <c r="V116" s="446">
        <f t="shared" si="5"/>
        <v>0</v>
      </c>
      <c r="W116" s="446">
        <f t="shared" si="5"/>
        <v>0</v>
      </c>
      <c r="X116" s="446">
        <f t="shared" si="5"/>
        <v>0</v>
      </c>
      <c r="Y116" s="446">
        <f t="shared" si="5"/>
        <v>0</v>
      </c>
      <c r="Z116" s="446">
        <f t="shared" si="5"/>
        <v>0</v>
      </c>
    </row>
    <row r="117" spans="1:26" ht="14.5" x14ac:dyDescent="0.35">
      <c r="A117" s="356">
        <f>'2B Typical EK Straf'!C117</f>
        <v>0</v>
      </c>
      <c r="B117" s="356">
        <f>'2B Typical EK Straf'!D117</f>
        <v>0</v>
      </c>
      <c r="C117" s="356" t="str">
        <f>'2B Typical EK Straf'!E117</f>
        <v>component 113</v>
      </c>
      <c r="D117" s="447">
        <f>'2B Typical EK Straf'!K117</f>
        <v>0</v>
      </c>
      <c r="E117" s="39"/>
      <c r="F117" s="448"/>
      <c r="G117" s="448"/>
      <c r="H117" s="448"/>
      <c r="I117" s="448"/>
      <c r="J117" s="448"/>
      <c r="K117" s="448"/>
      <c r="L117" s="448"/>
      <c r="M117" s="448"/>
      <c r="N117" s="448"/>
      <c r="O117" s="448"/>
      <c r="Q117" s="446">
        <f t="shared" si="5"/>
        <v>0</v>
      </c>
      <c r="R117" s="446">
        <f t="shared" si="5"/>
        <v>0</v>
      </c>
      <c r="S117" s="446">
        <f t="shared" si="5"/>
        <v>0</v>
      </c>
      <c r="T117" s="446">
        <f t="shared" si="5"/>
        <v>0</v>
      </c>
      <c r="U117" s="446">
        <f t="shared" si="5"/>
        <v>0</v>
      </c>
      <c r="V117" s="446">
        <f t="shared" si="5"/>
        <v>0</v>
      </c>
      <c r="W117" s="446">
        <f t="shared" si="5"/>
        <v>0</v>
      </c>
      <c r="X117" s="446">
        <f t="shared" si="5"/>
        <v>0</v>
      </c>
      <c r="Y117" s="446">
        <f t="shared" si="5"/>
        <v>0</v>
      </c>
      <c r="Z117" s="446">
        <f t="shared" si="5"/>
        <v>0</v>
      </c>
    </row>
    <row r="118" spans="1:26" ht="14.5" x14ac:dyDescent="0.35">
      <c r="A118" s="356">
        <f>'2B Typical EK Straf'!C118</f>
        <v>0</v>
      </c>
      <c r="B118" s="356">
        <f>'2B Typical EK Straf'!D118</f>
        <v>0</v>
      </c>
      <c r="C118" s="356" t="str">
        <f>'2B Typical EK Straf'!E118</f>
        <v>component 114</v>
      </c>
      <c r="D118" s="447">
        <f>'2B Typical EK Straf'!K118</f>
        <v>0</v>
      </c>
      <c r="E118" s="39"/>
      <c r="F118" s="448"/>
      <c r="G118" s="448"/>
      <c r="H118" s="448"/>
      <c r="I118" s="448"/>
      <c r="J118" s="448"/>
      <c r="K118" s="448"/>
      <c r="L118" s="448"/>
      <c r="M118" s="448"/>
      <c r="N118" s="448"/>
      <c r="O118" s="448"/>
      <c r="Q118" s="446">
        <f t="shared" si="5"/>
        <v>0</v>
      </c>
      <c r="R118" s="446">
        <f t="shared" si="5"/>
        <v>0</v>
      </c>
      <c r="S118" s="446">
        <f t="shared" si="5"/>
        <v>0</v>
      </c>
      <c r="T118" s="446">
        <f t="shared" si="5"/>
        <v>0</v>
      </c>
      <c r="U118" s="446">
        <f t="shared" si="5"/>
        <v>0</v>
      </c>
      <c r="V118" s="446">
        <f t="shared" si="5"/>
        <v>0</v>
      </c>
      <c r="W118" s="446">
        <f t="shared" si="5"/>
        <v>0</v>
      </c>
      <c r="X118" s="446">
        <f t="shared" si="5"/>
        <v>0</v>
      </c>
      <c r="Y118" s="446">
        <f t="shared" si="5"/>
        <v>0</v>
      </c>
      <c r="Z118" s="446">
        <f t="shared" si="5"/>
        <v>0</v>
      </c>
    </row>
    <row r="119" spans="1:26" ht="14.5" x14ac:dyDescent="0.35">
      <c r="A119" s="356">
        <f>'2B Typical EK Straf'!C119</f>
        <v>0</v>
      </c>
      <c r="B119" s="356">
        <f>'2B Typical EK Straf'!D119</f>
        <v>0</v>
      </c>
      <c r="C119" s="356" t="str">
        <f>'2B Typical EK Straf'!E119</f>
        <v>component 115</v>
      </c>
      <c r="D119" s="447">
        <f>'2B Typical EK Straf'!K119</f>
        <v>0</v>
      </c>
      <c r="E119" s="39"/>
      <c r="F119" s="448"/>
      <c r="G119" s="448"/>
      <c r="H119" s="448"/>
      <c r="I119" s="448"/>
      <c r="J119" s="448"/>
      <c r="K119" s="448"/>
      <c r="L119" s="448"/>
      <c r="M119" s="448"/>
      <c r="N119" s="448"/>
      <c r="O119" s="448"/>
      <c r="Q119" s="446">
        <f t="shared" si="5"/>
        <v>0</v>
      </c>
      <c r="R119" s="446">
        <f t="shared" si="5"/>
        <v>0</v>
      </c>
      <c r="S119" s="446">
        <f t="shared" si="5"/>
        <v>0</v>
      </c>
      <c r="T119" s="446">
        <f t="shared" si="5"/>
        <v>0</v>
      </c>
      <c r="U119" s="446">
        <f t="shared" si="5"/>
        <v>0</v>
      </c>
      <c r="V119" s="446">
        <f t="shared" si="5"/>
        <v>0</v>
      </c>
      <c r="W119" s="446">
        <f t="shared" si="5"/>
        <v>0</v>
      </c>
      <c r="X119" s="446">
        <f t="shared" si="5"/>
        <v>0</v>
      </c>
      <c r="Y119" s="446">
        <f t="shared" si="5"/>
        <v>0</v>
      </c>
      <c r="Z119" s="446">
        <f t="shared" si="5"/>
        <v>0</v>
      </c>
    </row>
    <row r="120" spans="1:26" ht="14.5" x14ac:dyDescent="0.35">
      <c r="A120" s="356">
        <f>'2B Typical EK Straf'!C120</f>
        <v>0</v>
      </c>
      <c r="B120" s="356">
        <f>'2B Typical EK Straf'!D120</f>
        <v>0</v>
      </c>
      <c r="C120" s="356" t="str">
        <f>'2B Typical EK Straf'!E120</f>
        <v>component 116</v>
      </c>
      <c r="D120" s="447">
        <f>'2B Typical EK Straf'!K120</f>
        <v>0</v>
      </c>
      <c r="E120" s="39"/>
      <c r="F120" s="448"/>
      <c r="G120" s="448"/>
      <c r="H120" s="448"/>
      <c r="I120" s="448"/>
      <c r="J120" s="448"/>
      <c r="K120" s="448"/>
      <c r="L120" s="448"/>
      <c r="M120" s="448"/>
      <c r="N120" s="448"/>
      <c r="O120" s="448"/>
      <c r="Q120" s="446">
        <f t="shared" si="5"/>
        <v>0</v>
      </c>
      <c r="R120" s="446">
        <f t="shared" si="5"/>
        <v>0</v>
      </c>
      <c r="S120" s="446">
        <f t="shared" si="5"/>
        <v>0</v>
      </c>
      <c r="T120" s="446">
        <f t="shared" si="5"/>
        <v>0</v>
      </c>
      <c r="U120" s="446">
        <f t="shared" si="5"/>
        <v>0</v>
      </c>
      <c r="V120" s="446">
        <f t="shared" si="5"/>
        <v>0</v>
      </c>
      <c r="W120" s="446">
        <f t="shared" si="5"/>
        <v>0</v>
      </c>
      <c r="X120" s="446">
        <f t="shared" si="5"/>
        <v>0</v>
      </c>
      <c r="Y120" s="446">
        <f t="shared" si="5"/>
        <v>0</v>
      </c>
      <c r="Z120" s="446">
        <f t="shared" si="5"/>
        <v>0</v>
      </c>
    </row>
    <row r="121" spans="1:26" ht="14.5" x14ac:dyDescent="0.35">
      <c r="A121" s="356">
        <f>'2B Typical EK Straf'!C121</f>
        <v>0</v>
      </c>
      <c r="B121" s="356">
        <f>'2B Typical EK Straf'!D121</f>
        <v>0</v>
      </c>
      <c r="C121" s="356" t="str">
        <f>'2B Typical EK Straf'!E121</f>
        <v>component 117</v>
      </c>
      <c r="D121" s="447">
        <f>'2B Typical EK Straf'!K121</f>
        <v>0</v>
      </c>
      <c r="E121" s="39"/>
      <c r="F121" s="448"/>
      <c r="G121" s="448"/>
      <c r="H121" s="448"/>
      <c r="I121" s="448"/>
      <c r="J121" s="448"/>
      <c r="K121" s="448"/>
      <c r="L121" s="448"/>
      <c r="M121" s="448"/>
      <c r="N121" s="448"/>
      <c r="O121" s="448"/>
      <c r="Q121" s="446">
        <f t="shared" si="5"/>
        <v>0</v>
      </c>
      <c r="R121" s="446">
        <f t="shared" si="5"/>
        <v>0</v>
      </c>
      <c r="S121" s="446">
        <f t="shared" si="5"/>
        <v>0</v>
      </c>
      <c r="T121" s="446">
        <f t="shared" si="5"/>
        <v>0</v>
      </c>
      <c r="U121" s="446">
        <f t="shared" si="5"/>
        <v>0</v>
      </c>
      <c r="V121" s="446">
        <f t="shared" si="5"/>
        <v>0</v>
      </c>
      <c r="W121" s="446">
        <f t="shared" si="5"/>
        <v>0</v>
      </c>
      <c r="X121" s="446">
        <f t="shared" si="5"/>
        <v>0</v>
      </c>
      <c r="Y121" s="446">
        <f t="shared" si="5"/>
        <v>0</v>
      </c>
      <c r="Z121" s="446">
        <f t="shared" si="5"/>
        <v>0</v>
      </c>
    </row>
    <row r="122" spans="1:26" ht="14.5" x14ac:dyDescent="0.35">
      <c r="A122" s="356">
        <f>'2B Typical EK Straf'!C122</f>
        <v>0</v>
      </c>
      <c r="B122" s="356">
        <f>'2B Typical EK Straf'!D122</f>
        <v>0</v>
      </c>
      <c r="C122" s="356" t="str">
        <f>'2B Typical EK Straf'!E122</f>
        <v>component 118</v>
      </c>
      <c r="D122" s="447">
        <f>'2B Typical EK Straf'!K122</f>
        <v>0</v>
      </c>
      <c r="E122" s="39"/>
      <c r="F122" s="448"/>
      <c r="G122" s="448"/>
      <c r="H122" s="448"/>
      <c r="I122" s="448"/>
      <c r="J122" s="448"/>
      <c r="K122" s="448"/>
      <c r="L122" s="448"/>
      <c r="M122" s="448"/>
      <c r="N122" s="448"/>
      <c r="O122" s="448"/>
      <c r="Q122" s="446">
        <f t="shared" si="5"/>
        <v>0</v>
      </c>
      <c r="R122" s="446">
        <f t="shared" si="5"/>
        <v>0</v>
      </c>
      <c r="S122" s="446">
        <f t="shared" si="5"/>
        <v>0</v>
      </c>
      <c r="T122" s="446">
        <f t="shared" si="5"/>
        <v>0</v>
      </c>
      <c r="U122" s="446">
        <f t="shared" si="5"/>
        <v>0</v>
      </c>
      <c r="V122" s="446">
        <f t="shared" si="5"/>
        <v>0</v>
      </c>
      <c r="W122" s="446">
        <f t="shared" si="5"/>
        <v>0</v>
      </c>
      <c r="X122" s="446">
        <f t="shared" si="5"/>
        <v>0</v>
      </c>
      <c r="Y122" s="446">
        <f t="shared" si="5"/>
        <v>0</v>
      </c>
      <c r="Z122" s="446">
        <f t="shared" si="5"/>
        <v>0</v>
      </c>
    </row>
    <row r="123" spans="1:26" ht="14.5" x14ac:dyDescent="0.35">
      <c r="A123" s="356">
        <f>'2B Typical EK Straf'!C123</f>
        <v>0</v>
      </c>
      <c r="B123" s="356">
        <f>'2B Typical EK Straf'!D123</f>
        <v>0</v>
      </c>
      <c r="C123" s="356" t="str">
        <f>'2B Typical EK Straf'!E123</f>
        <v>component 119</v>
      </c>
      <c r="D123" s="447">
        <f>'2B Typical EK Straf'!K123</f>
        <v>0</v>
      </c>
      <c r="E123" s="39"/>
      <c r="F123" s="448"/>
      <c r="G123" s="448"/>
      <c r="H123" s="448"/>
      <c r="I123" s="448"/>
      <c r="J123" s="448"/>
      <c r="K123" s="448"/>
      <c r="L123" s="448"/>
      <c r="M123" s="448"/>
      <c r="N123" s="448"/>
      <c r="O123" s="448"/>
      <c r="Q123" s="446">
        <f t="shared" si="5"/>
        <v>0</v>
      </c>
      <c r="R123" s="446">
        <f t="shared" si="5"/>
        <v>0</v>
      </c>
      <c r="S123" s="446">
        <f t="shared" si="5"/>
        <v>0</v>
      </c>
      <c r="T123" s="446">
        <f t="shared" si="5"/>
        <v>0</v>
      </c>
      <c r="U123" s="446">
        <f t="shared" si="5"/>
        <v>0</v>
      </c>
      <c r="V123" s="446">
        <f t="shared" si="5"/>
        <v>0</v>
      </c>
      <c r="W123" s="446">
        <f t="shared" si="5"/>
        <v>0</v>
      </c>
      <c r="X123" s="446">
        <f t="shared" si="5"/>
        <v>0</v>
      </c>
      <c r="Y123" s="446">
        <f t="shared" si="5"/>
        <v>0</v>
      </c>
      <c r="Z123" s="446">
        <f t="shared" si="5"/>
        <v>0</v>
      </c>
    </row>
    <row r="124" spans="1:26" ht="14.5" x14ac:dyDescent="0.35">
      <c r="A124" s="356">
        <f>'2B Typical EK Straf'!C124</f>
        <v>0</v>
      </c>
      <c r="B124" s="356">
        <f>'2B Typical EK Straf'!D124</f>
        <v>0</v>
      </c>
      <c r="C124" s="356" t="str">
        <f>'2B Typical EK Straf'!E124</f>
        <v>component 120</v>
      </c>
      <c r="D124" s="447">
        <f>'2B Typical EK Straf'!K124</f>
        <v>0</v>
      </c>
      <c r="E124" s="39"/>
      <c r="F124" s="448"/>
      <c r="G124" s="448"/>
      <c r="H124" s="448"/>
      <c r="I124" s="448"/>
      <c r="J124" s="448"/>
      <c r="K124" s="448"/>
      <c r="L124" s="448"/>
      <c r="M124" s="448"/>
      <c r="N124" s="448"/>
      <c r="O124" s="448"/>
      <c r="Q124" s="446">
        <f t="shared" si="5"/>
        <v>0</v>
      </c>
      <c r="R124" s="446">
        <f t="shared" si="5"/>
        <v>0</v>
      </c>
      <c r="S124" s="446">
        <f t="shared" si="5"/>
        <v>0</v>
      </c>
      <c r="T124" s="446">
        <f t="shared" si="5"/>
        <v>0</v>
      </c>
      <c r="U124" s="446">
        <f t="shared" si="5"/>
        <v>0</v>
      </c>
      <c r="V124" s="446">
        <f t="shared" si="5"/>
        <v>0</v>
      </c>
      <c r="W124" s="446">
        <f t="shared" si="5"/>
        <v>0</v>
      </c>
      <c r="X124" s="446">
        <f t="shared" si="5"/>
        <v>0</v>
      </c>
      <c r="Y124" s="446">
        <f t="shared" si="5"/>
        <v>0</v>
      </c>
      <c r="Z124" s="446">
        <f t="shared" si="5"/>
        <v>0</v>
      </c>
    </row>
    <row r="125" spans="1:26" ht="14.5" x14ac:dyDescent="0.35">
      <c r="A125" s="356">
        <f>'2B Typical EK Straf'!C125</f>
        <v>0</v>
      </c>
      <c r="B125" s="356">
        <f>'2B Typical EK Straf'!D125</f>
        <v>0</v>
      </c>
      <c r="C125" s="356" t="str">
        <f>'2B Typical EK Straf'!E125</f>
        <v>component 121</v>
      </c>
      <c r="D125" s="447">
        <f>'2B Typical EK Straf'!K125</f>
        <v>0</v>
      </c>
      <c r="E125" s="39"/>
      <c r="F125" s="448"/>
      <c r="G125" s="448"/>
      <c r="H125" s="448"/>
      <c r="I125" s="448"/>
      <c r="J125" s="448"/>
      <c r="K125" s="448"/>
      <c r="L125" s="448"/>
      <c r="M125" s="448"/>
      <c r="N125" s="448"/>
      <c r="O125" s="448"/>
      <c r="Q125" s="446">
        <f t="shared" si="5"/>
        <v>0</v>
      </c>
      <c r="R125" s="446">
        <f t="shared" si="5"/>
        <v>0</v>
      </c>
      <c r="S125" s="446">
        <f t="shared" si="5"/>
        <v>0</v>
      </c>
      <c r="T125" s="446">
        <f t="shared" si="5"/>
        <v>0</v>
      </c>
      <c r="U125" s="446">
        <f t="shared" si="5"/>
        <v>0</v>
      </c>
      <c r="V125" s="446">
        <f t="shared" si="5"/>
        <v>0</v>
      </c>
      <c r="W125" s="446">
        <f t="shared" si="5"/>
        <v>0</v>
      </c>
      <c r="X125" s="446">
        <f t="shared" si="5"/>
        <v>0</v>
      </c>
      <c r="Y125" s="446">
        <f t="shared" si="5"/>
        <v>0</v>
      </c>
      <c r="Z125" s="446">
        <f t="shared" si="5"/>
        <v>0</v>
      </c>
    </row>
    <row r="126" spans="1:26" ht="14.5" x14ac:dyDescent="0.35">
      <c r="A126" s="356">
        <f>'2B Typical EK Straf'!C126</f>
        <v>0</v>
      </c>
      <c r="B126" s="356">
        <f>'2B Typical EK Straf'!D126</f>
        <v>0</v>
      </c>
      <c r="C126" s="356" t="str">
        <f>'2B Typical EK Straf'!E126</f>
        <v>component 122</v>
      </c>
      <c r="D126" s="447">
        <f>'2B Typical EK Straf'!K126</f>
        <v>0</v>
      </c>
      <c r="E126" s="39"/>
      <c r="F126" s="448"/>
      <c r="G126" s="448"/>
      <c r="H126" s="448"/>
      <c r="I126" s="448"/>
      <c r="J126" s="448"/>
      <c r="K126" s="448"/>
      <c r="L126" s="448"/>
      <c r="M126" s="448"/>
      <c r="N126" s="448"/>
      <c r="O126" s="448"/>
      <c r="Q126" s="446">
        <f t="shared" si="5"/>
        <v>0</v>
      </c>
      <c r="R126" s="446">
        <f t="shared" si="5"/>
        <v>0</v>
      </c>
      <c r="S126" s="446">
        <f t="shared" si="5"/>
        <v>0</v>
      </c>
      <c r="T126" s="446">
        <f t="shared" si="5"/>
        <v>0</v>
      </c>
      <c r="U126" s="446">
        <f t="shared" si="5"/>
        <v>0</v>
      </c>
      <c r="V126" s="446">
        <f t="shared" ref="V126:Z176" si="6">$D126*K126</f>
        <v>0</v>
      </c>
      <c r="W126" s="446">
        <f t="shared" si="6"/>
        <v>0</v>
      </c>
      <c r="X126" s="446">
        <f t="shared" si="6"/>
        <v>0</v>
      </c>
      <c r="Y126" s="446">
        <f t="shared" si="6"/>
        <v>0</v>
      </c>
      <c r="Z126" s="446">
        <f t="shared" si="6"/>
        <v>0</v>
      </c>
    </row>
    <row r="127" spans="1:26" ht="14.5" x14ac:dyDescent="0.35">
      <c r="A127" s="356">
        <f>'2B Typical EK Straf'!C127</f>
        <v>0</v>
      </c>
      <c r="B127" s="356">
        <f>'2B Typical EK Straf'!D127</f>
        <v>0</v>
      </c>
      <c r="C127" s="356" t="str">
        <f>'2B Typical EK Straf'!E127</f>
        <v>component 123</v>
      </c>
      <c r="D127" s="447">
        <f>'2B Typical EK Straf'!K127</f>
        <v>0</v>
      </c>
      <c r="E127" s="39"/>
      <c r="F127" s="448"/>
      <c r="G127" s="448"/>
      <c r="H127" s="448"/>
      <c r="I127" s="448"/>
      <c r="J127" s="448"/>
      <c r="K127" s="448"/>
      <c r="L127" s="448"/>
      <c r="M127" s="448"/>
      <c r="N127" s="448"/>
      <c r="O127" s="448"/>
      <c r="Q127" s="446">
        <f t="shared" ref="Q127:U177" si="7">$D127*F127</f>
        <v>0</v>
      </c>
      <c r="R127" s="446">
        <f t="shared" si="7"/>
        <v>0</v>
      </c>
      <c r="S127" s="446">
        <f t="shared" si="7"/>
        <v>0</v>
      </c>
      <c r="T127" s="446">
        <f t="shared" si="7"/>
        <v>0</v>
      </c>
      <c r="U127" s="446">
        <f t="shared" si="7"/>
        <v>0</v>
      </c>
      <c r="V127" s="446">
        <f t="shared" si="6"/>
        <v>0</v>
      </c>
      <c r="W127" s="446">
        <f t="shared" si="6"/>
        <v>0</v>
      </c>
      <c r="X127" s="446">
        <f t="shared" si="6"/>
        <v>0</v>
      </c>
      <c r="Y127" s="446">
        <f t="shared" si="6"/>
        <v>0</v>
      </c>
      <c r="Z127" s="446">
        <f t="shared" si="6"/>
        <v>0</v>
      </c>
    </row>
    <row r="128" spans="1:26" ht="14.5" x14ac:dyDescent="0.35">
      <c r="A128" s="356">
        <f>'2B Typical EK Straf'!C128</f>
        <v>0</v>
      </c>
      <c r="B128" s="356">
        <f>'2B Typical EK Straf'!D128</f>
        <v>0</v>
      </c>
      <c r="C128" s="356" t="str">
        <f>'2B Typical EK Straf'!E128</f>
        <v>component 124</v>
      </c>
      <c r="D128" s="447">
        <f>'2B Typical EK Straf'!K128</f>
        <v>0</v>
      </c>
      <c r="E128" s="39"/>
      <c r="F128" s="448"/>
      <c r="G128" s="448"/>
      <c r="H128" s="448"/>
      <c r="I128" s="448"/>
      <c r="J128" s="448"/>
      <c r="K128" s="448"/>
      <c r="L128" s="448"/>
      <c r="M128" s="448"/>
      <c r="N128" s="448"/>
      <c r="O128" s="448"/>
      <c r="Q128" s="446">
        <f t="shared" si="7"/>
        <v>0</v>
      </c>
      <c r="R128" s="446">
        <f t="shared" si="7"/>
        <v>0</v>
      </c>
      <c r="S128" s="446">
        <f t="shared" si="7"/>
        <v>0</v>
      </c>
      <c r="T128" s="446">
        <f t="shared" si="7"/>
        <v>0</v>
      </c>
      <c r="U128" s="446">
        <f t="shared" si="7"/>
        <v>0</v>
      </c>
      <c r="V128" s="446">
        <f t="shared" si="6"/>
        <v>0</v>
      </c>
      <c r="W128" s="446">
        <f t="shared" si="6"/>
        <v>0</v>
      </c>
      <c r="X128" s="446">
        <f t="shared" si="6"/>
        <v>0</v>
      </c>
      <c r="Y128" s="446">
        <f t="shared" si="6"/>
        <v>0</v>
      </c>
      <c r="Z128" s="446">
        <f t="shared" si="6"/>
        <v>0</v>
      </c>
    </row>
    <row r="129" spans="1:26" ht="14.5" x14ac:dyDescent="0.35">
      <c r="A129" s="356">
        <f>'2B Typical EK Straf'!C129</f>
        <v>0</v>
      </c>
      <c r="B129" s="356">
        <f>'2B Typical EK Straf'!D129</f>
        <v>0</v>
      </c>
      <c r="C129" s="356" t="str">
        <f>'2B Typical EK Straf'!E129</f>
        <v>component 125</v>
      </c>
      <c r="D129" s="447">
        <f>'2B Typical EK Straf'!K129</f>
        <v>0</v>
      </c>
      <c r="E129" s="39"/>
      <c r="F129" s="448"/>
      <c r="G129" s="448"/>
      <c r="H129" s="448"/>
      <c r="I129" s="448"/>
      <c r="J129" s="448"/>
      <c r="K129" s="448"/>
      <c r="L129" s="448"/>
      <c r="M129" s="448"/>
      <c r="N129" s="448"/>
      <c r="O129" s="448"/>
      <c r="Q129" s="446">
        <f t="shared" si="7"/>
        <v>0</v>
      </c>
      <c r="R129" s="446">
        <f t="shared" si="7"/>
        <v>0</v>
      </c>
      <c r="S129" s="446">
        <f t="shared" si="7"/>
        <v>0</v>
      </c>
      <c r="T129" s="446">
        <f t="shared" si="7"/>
        <v>0</v>
      </c>
      <c r="U129" s="446">
        <f t="shared" si="7"/>
        <v>0</v>
      </c>
      <c r="V129" s="446">
        <f t="shared" si="6"/>
        <v>0</v>
      </c>
      <c r="W129" s="446">
        <f t="shared" si="6"/>
        <v>0</v>
      </c>
      <c r="X129" s="446">
        <f t="shared" si="6"/>
        <v>0</v>
      </c>
      <c r="Y129" s="446">
        <f t="shared" si="6"/>
        <v>0</v>
      </c>
      <c r="Z129" s="446">
        <f t="shared" si="6"/>
        <v>0</v>
      </c>
    </row>
    <row r="130" spans="1:26" ht="14.5" x14ac:dyDescent="0.35">
      <c r="A130" s="356">
        <f>'2B Typical EK Straf'!C130</f>
        <v>0</v>
      </c>
      <c r="B130" s="356">
        <f>'2B Typical EK Straf'!D130</f>
        <v>0</v>
      </c>
      <c r="C130" s="356" t="str">
        <f>'2B Typical EK Straf'!E130</f>
        <v>component 126</v>
      </c>
      <c r="D130" s="447">
        <f>'2B Typical EK Straf'!K130</f>
        <v>0</v>
      </c>
      <c r="E130" s="39"/>
      <c r="F130" s="448"/>
      <c r="G130" s="448"/>
      <c r="H130" s="448"/>
      <c r="I130" s="448"/>
      <c r="J130" s="448"/>
      <c r="K130" s="448"/>
      <c r="L130" s="448"/>
      <c r="M130" s="448"/>
      <c r="N130" s="448"/>
      <c r="O130" s="448"/>
      <c r="Q130" s="446">
        <f t="shared" si="7"/>
        <v>0</v>
      </c>
      <c r="R130" s="446">
        <f t="shared" si="7"/>
        <v>0</v>
      </c>
      <c r="S130" s="446">
        <f t="shared" si="7"/>
        <v>0</v>
      </c>
      <c r="T130" s="446">
        <f t="shared" si="7"/>
        <v>0</v>
      </c>
      <c r="U130" s="446">
        <f t="shared" si="7"/>
        <v>0</v>
      </c>
      <c r="V130" s="446">
        <f t="shared" si="6"/>
        <v>0</v>
      </c>
      <c r="W130" s="446">
        <f t="shared" si="6"/>
        <v>0</v>
      </c>
      <c r="X130" s="446">
        <f t="shared" si="6"/>
        <v>0</v>
      </c>
      <c r="Y130" s="446">
        <f t="shared" si="6"/>
        <v>0</v>
      </c>
      <c r="Z130" s="446">
        <f t="shared" si="6"/>
        <v>0</v>
      </c>
    </row>
    <row r="131" spans="1:26" ht="14.5" x14ac:dyDescent="0.35">
      <c r="A131" s="356">
        <f>'2B Typical EK Straf'!C131</f>
        <v>0</v>
      </c>
      <c r="B131" s="356">
        <f>'2B Typical EK Straf'!D131</f>
        <v>0</v>
      </c>
      <c r="C131" s="356" t="str">
        <f>'2B Typical EK Straf'!E131</f>
        <v>component 127</v>
      </c>
      <c r="D131" s="447">
        <f>'2B Typical EK Straf'!K131</f>
        <v>0</v>
      </c>
      <c r="E131" s="39"/>
      <c r="F131" s="448"/>
      <c r="G131" s="448"/>
      <c r="H131" s="448"/>
      <c r="I131" s="448"/>
      <c r="J131" s="448"/>
      <c r="K131" s="448"/>
      <c r="L131" s="448"/>
      <c r="M131" s="448"/>
      <c r="N131" s="448"/>
      <c r="O131" s="448"/>
      <c r="Q131" s="446">
        <f t="shared" si="7"/>
        <v>0</v>
      </c>
      <c r="R131" s="446">
        <f t="shared" si="7"/>
        <v>0</v>
      </c>
      <c r="S131" s="446">
        <f t="shared" si="7"/>
        <v>0</v>
      </c>
      <c r="T131" s="446">
        <f t="shared" si="7"/>
        <v>0</v>
      </c>
      <c r="U131" s="446">
        <f t="shared" si="7"/>
        <v>0</v>
      </c>
      <c r="V131" s="446">
        <f t="shared" si="6"/>
        <v>0</v>
      </c>
      <c r="W131" s="446">
        <f t="shared" si="6"/>
        <v>0</v>
      </c>
      <c r="X131" s="446">
        <f t="shared" si="6"/>
        <v>0</v>
      </c>
      <c r="Y131" s="446">
        <f t="shared" si="6"/>
        <v>0</v>
      </c>
      <c r="Z131" s="446">
        <f t="shared" si="6"/>
        <v>0</v>
      </c>
    </row>
    <row r="132" spans="1:26" ht="14.5" x14ac:dyDescent="0.35">
      <c r="A132" s="356">
        <f>'2B Typical EK Straf'!C132</f>
        <v>0</v>
      </c>
      <c r="B132" s="356">
        <f>'2B Typical EK Straf'!D132</f>
        <v>0</v>
      </c>
      <c r="C132" s="356" t="str">
        <f>'2B Typical EK Straf'!E132</f>
        <v>component 128</v>
      </c>
      <c r="D132" s="447">
        <f>'2B Typical EK Straf'!K132</f>
        <v>0</v>
      </c>
      <c r="E132" s="39"/>
      <c r="F132" s="448"/>
      <c r="G132" s="448"/>
      <c r="H132" s="448"/>
      <c r="I132" s="448"/>
      <c r="J132" s="448"/>
      <c r="K132" s="448"/>
      <c r="L132" s="448"/>
      <c r="M132" s="448"/>
      <c r="N132" s="448"/>
      <c r="O132" s="448"/>
      <c r="Q132" s="446">
        <f t="shared" si="7"/>
        <v>0</v>
      </c>
      <c r="R132" s="446">
        <f t="shared" si="7"/>
        <v>0</v>
      </c>
      <c r="S132" s="446">
        <f t="shared" si="7"/>
        <v>0</v>
      </c>
      <c r="T132" s="446">
        <f t="shared" si="7"/>
        <v>0</v>
      </c>
      <c r="U132" s="446">
        <f t="shared" si="7"/>
        <v>0</v>
      </c>
      <c r="V132" s="446">
        <f t="shared" si="6"/>
        <v>0</v>
      </c>
      <c r="W132" s="446">
        <f t="shared" si="6"/>
        <v>0</v>
      </c>
      <c r="X132" s="446">
        <f t="shared" si="6"/>
        <v>0</v>
      </c>
      <c r="Y132" s="446">
        <f t="shared" si="6"/>
        <v>0</v>
      </c>
      <c r="Z132" s="446">
        <f t="shared" si="6"/>
        <v>0</v>
      </c>
    </row>
    <row r="133" spans="1:26" ht="14.5" x14ac:dyDescent="0.35">
      <c r="A133" s="356">
        <f>'2B Typical EK Straf'!C133</f>
        <v>0</v>
      </c>
      <c r="B133" s="356">
        <f>'2B Typical EK Straf'!D133</f>
        <v>0</v>
      </c>
      <c r="C133" s="356" t="str">
        <f>'2B Typical EK Straf'!E133</f>
        <v>component 129</v>
      </c>
      <c r="D133" s="447">
        <f>'2B Typical EK Straf'!K133</f>
        <v>0</v>
      </c>
      <c r="E133" s="39"/>
      <c r="F133" s="448"/>
      <c r="G133" s="448"/>
      <c r="H133" s="448"/>
      <c r="I133" s="448"/>
      <c r="J133" s="448"/>
      <c r="K133" s="448"/>
      <c r="L133" s="448"/>
      <c r="M133" s="448"/>
      <c r="N133" s="448"/>
      <c r="O133" s="448"/>
      <c r="Q133" s="446">
        <f t="shared" si="7"/>
        <v>0</v>
      </c>
      <c r="R133" s="446">
        <f t="shared" si="7"/>
        <v>0</v>
      </c>
      <c r="S133" s="446">
        <f t="shared" si="7"/>
        <v>0</v>
      </c>
      <c r="T133" s="446">
        <f t="shared" si="7"/>
        <v>0</v>
      </c>
      <c r="U133" s="446">
        <f t="shared" si="7"/>
        <v>0</v>
      </c>
      <c r="V133" s="446">
        <f t="shared" si="6"/>
        <v>0</v>
      </c>
      <c r="W133" s="446">
        <f t="shared" si="6"/>
        <v>0</v>
      </c>
      <c r="X133" s="446">
        <f t="shared" si="6"/>
        <v>0</v>
      </c>
      <c r="Y133" s="446">
        <f t="shared" si="6"/>
        <v>0</v>
      </c>
      <c r="Z133" s="446">
        <f t="shared" si="6"/>
        <v>0</v>
      </c>
    </row>
    <row r="134" spans="1:26" ht="14.5" x14ac:dyDescent="0.35">
      <c r="A134" s="356">
        <f>'2B Typical EK Straf'!C134</f>
        <v>0</v>
      </c>
      <c r="B134" s="356">
        <f>'2B Typical EK Straf'!D134</f>
        <v>0</v>
      </c>
      <c r="C134" s="356" t="str">
        <f>'2B Typical EK Straf'!E134</f>
        <v>component 130</v>
      </c>
      <c r="D134" s="447">
        <f>'2B Typical EK Straf'!K134</f>
        <v>0</v>
      </c>
      <c r="E134" s="39"/>
      <c r="F134" s="448"/>
      <c r="G134" s="448"/>
      <c r="H134" s="448"/>
      <c r="I134" s="448"/>
      <c r="J134" s="448"/>
      <c r="K134" s="448"/>
      <c r="L134" s="448"/>
      <c r="M134" s="448"/>
      <c r="N134" s="448"/>
      <c r="O134" s="448"/>
      <c r="Q134" s="446">
        <f t="shared" si="7"/>
        <v>0</v>
      </c>
      <c r="R134" s="446">
        <f t="shared" si="7"/>
        <v>0</v>
      </c>
      <c r="S134" s="446">
        <f t="shared" si="7"/>
        <v>0</v>
      </c>
      <c r="T134" s="446">
        <f t="shared" si="7"/>
        <v>0</v>
      </c>
      <c r="U134" s="446">
        <f t="shared" si="7"/>
        <v>0</v>
      </c>
      <c r="V134" s="446">
        <f t="shared" si="6"/>
        <v>0</v>
      </c>
      <c r="W134" s="446">
        <f t="shared" si="6"/>
        <v>0</v>
      </c>
      <c r="X134" s="446">
        <f t="shared" si="6"/>
        <v>0</v>
      </c>
      <c r="Y134" s="446">
        <f t="shared" si="6"/>
        <v>0</v>
      </c>
      <c r="Z134" s="446">
        <f t="shared" si="6"/>
        <v>0</v>
      </c>
    </row>
    <row r="135" spans="1:26" ht="14.5" x14ac:dyDescent="0.35">
      <c r="A135" s="356">
        <f>'2B Typical EK Straf'!C135</f>
        <v>0</v>
      </c>
      <c r="B135" s="356">
        <f>'2B Typical EK Straf'!D135</f>
        <v>0</v>
      </c>
      <c r="C135" s="356" t="str">
        <f>'2B Typical EK Straf'!E135</f>
        <v>component 131</v>
      </c>
      <c r="D135" s="447">
        <f>'2B Typical EK Straf'!K135</f>
        <v>0</v>
      </c>
      <c r="E135" s="39"/>
      <c r="F135" s="448"/>
      <c r="G135" s="448"/>
      <c r="H135" s="448"/>
      <c r="I135" s="448"/>
      <c r="J135" s="448"/>
      <c r="K135" s="448"/>
      <c r="L135" s="448"/>
      <c r="M135" s="448"/>
      <c r="N135" s="448"/>
      <c r="O135" s="448"/>
      <c r="Q135" s="446">
        <f t="shared" si="7"/>
        <v>0</v>
      </c>
      <c r="R135" s="446">
        <f t="shared" si="7"/>
        <v>0</v>
      </c>
      <c r="S135" s="446">
        <f t="shared" si="7"/>
        <v>0</v>
      </c>
      <c r="T135" s="446">
        <f t="shared" si="7"/>
        <v>0</v>
      </c>
      <c r="U135" s="446">
        <f t="shared" si="7"/>
        <v>0</v>
      </c>
      <c r="V135" s="446">
        <f t="shared" si="6"/>
        <v>0</v>
      </c>
      <c r="W135" s="446">
        <f t="shared" si="6"/>
        <v>0</v>
      </c>
      <c r="X135" s="446">
        <f t="shared" si="6"/>
        <v>0</v>
      </c>
      <c r="Y135" s="446">
        <f t="shared" si="6"/>
        <v>0</v>
      </c>
      <c r="Z135" s="446">
        <f t="shared" si="6"/>
        <v>0</v>
      </c>
    </row>
    <row r="136" spans="1:26" ht="14.5" x14ac:dyDescent="0.35">
      <c r="A136" s="356">
        <f>'2B Typical EK Straf'!C136</f>
        <v>0</v>
      </c>
      <c r="B136" s="356">
        <f>'2B Typical EK Straf'!D136</f>
        <v>0</v>
      </c>
      <c r="C136" s="356" t="str">
        <f>'2B Typical EK Straf'!E136</f>
        <v>component 132</v>
      </c>
      <c r="D136" s="447">
        <f>'2B Typical EK Straf'!K136</f>
        <v>0</v>
      </c>
      <c r="E136" s="39"/>
      <c r="F136" s="448"/>
      <c r="G136" s="448"/>
      <c r="H136" s="448"/>
      <c r="I136" s="448"/>
      <c r="J136" s="448"/>
      <c r="K136" s="448"/>
      <c r="L136" s="448"/>
      <c r="M136" s="448"/>
      <c r="N136" s="448"/>
      <c r="O136" s="448"/>
      <c r="Q136" s="446">
        <f t="shared" si="7"/>
        <v>0</v>
      </c>
      <c r="R136" s="446">
        <f t="shared" si="7"/>
        <v>0</v>
      </c>
      <c r="S136" s="446">
        <f t="shared" si="7"/>
        <v>0</v>
      </c>
      <c r="T136" s="446">
        <f t="shared" si="7"/>
        <v>0</v>
      </c>
      <c r="U136" s="446">
        <f t="shared" si="7"/>
        <v>0</v>
      </c>
      <c r="V136" s="446">
        <f t="shared" si="6"/>
        <v>0</v>
      </c>
      <c r="W136" s="446">
        <f t="shared" si="6"/>
        <v>0</v>
      </c>
      <c r="X136" s="446">
        <f t="shared" si="6"/>
        <v>0</v>
      </c>
      <c r="Y136" s="446">
        <f t="shared" si="6"/>
        <v>0</v>
      </c>
      <c r="Z136" s="446">
        <f t="shared" si="6"/>
        <v>0</v>
      </c>
    </row>
    <row r="137" spans="1:26" ht="14.5" x14ac:dyDescent="0.35">
      <c r="A137" s="356">
        <f>'2B Typical EK Straf'!C137</f>
        <v>0</v>
      </c>
      <c r="B137" s="356">
        <f>'2B Typical EK Straf'!D137</f>
        <v>0</v>
      </c>
      <c r="C137" s="356" t="str">
        <f>'2B Typical EK Straf'!E137</f>
        <v>component 133</v>
      </c>
      <c r="D137" s="447">
        <f>'2B Typical EK Straf'!K137</f>
        <v>0</v>
      </c>
      <c r="E137" s="39"/>
      <c r="F137" s="448"/>
      <c r="G137" s="448"/>
      <c r="H137" s="448"/>
      <c r="I137" s="448"/>
      <c r="J137" s="448"/>
      <c r="K137" s="448"/>
      <c r="L137" s="448"/>
      <c r="M137" s="448"/>
      <c r="N137" s="448"/>
      <c r="O137" s="448"/>
      <c r="Q137" s="446">
        <f t="shared" si="7"/>
        <v>0</v>
      </c>
      <c r="R137" s="446">
        <f t="shared" si="7"/>
        <v>0</v>
      </c>
      <c r="S137" s="446">
        <f t="shared" si="7"/>
        <v>0</v>
      </c>
      <c r="T137" s="446">
        <f t="shared" si="7"/>
        <v>0</v>
      </c>
      <c r="U137" s="446">
        <f t="shared" si="7"/>
        <v>0</v>
      </c>
      <c r="V137" s="446">
        <f t="shared" si="6"/>
        <v>0</v>
      </c>
      <c r="W137" s="446">
        <f t="shared" si="6"/>
        <v>0</v>
      </c>
      <c r="X137" s="446">
        <f t="shared" si="6"/>
        <v>0</v>
      </c>
      <c r="Y137" s="446">
        <f t="shared" si="6"/>
        <v>0</v>
      </c>
      <c r="Z137" s="446">
        <f t="shared" si="6"/>
        <v>0</v>
      </c>
    </row>
    <row r="138" spans="1:26" ht="14.5" x14ac:dyDescent="0.35">
      <c r="A138" s="356">
        <f>'2B Typical EK Straf'!C138</f>
        <v>0</v>
      </c>
      <c r="B138" s="356">
        <f>'2B Typical EK Straf'!D138</f>
        <v>0</v>
      </c>
      <c r="C138" s="356" t="str">
        <f>'2B Typical EK Straf'!E138</f>
        <v>component 134</v>
      </c>
      <c r="D138" s="447">
        <f>'2B Typical EK Straf'!K138</f>
        <v>0</v>
      </c>
      <c r="E138" s="39"/>
      <c r="F138" s="448"/>
      <c r="G138" s="448"/>
      <c r="H138" s="448"/>
      <c r="I138" s="448"/>
      <c r="J138" s="448"/>
      <c r="K138" s="448"/>
      <c r="L138" s="448"/>
      <c r="M138" s="448"/>
      <c r="N138" s="448"/>
      <c r="O138" s="448"/>
      <c r="Q138" s="446">
        <f t="shared" si="7"/>
        <v>0</v>
      </c>
      <c r="R138" s="446">
        <f t="shared" si="7"/>
        <v>0</v>
      </c>
      <c r="S138" s="446">
        <f t="shared" si="7"/>
        <v>0</v>
      </c>
      <c r="T138" s="446">
        <f t="shared" si="7"/>
        <v>0</v>
      </c>
      <c r="U138" s="446">
        <f t="shared" si="7"/>
        <v>0</v>
      </c>
      <c r="V138" s="446">
        <f t="shared" si="6"/>
        <v>0</v>
      </c>
      <c r="W138" s="446">
        <f t="shared" si="6"/>
        <v>0</v>
      </c>
      <c r="X138" s="446">
        <f t="shared" si="6"/>
        <v>0</v>
      </c>
      <c r="Y138" s="446">
        <f t="shared" si="6"/>
        <v>0</v>
      </c>
      <c r="Z138" s="446">
        <f t="shared" si="6"/>
        <v>0</v>
      </c>
    </row>
    <row r="139" spans="1:26" ht="14.5" x14ac:dyDescent="0.35">
      <c r="A139" s="356">
        <f>'2B Typical EK Straf'!C139</f>
        <v>0</v>
      </c>
      <c r="B139" s="356">
        <f>'2B Typical EK Straf'!D139</f>
        <v>0</v>
      </c>
      <c r="C139" s="356" t="str">
        <f>'2B Typical EK Straf'!E139</f>
        <v>component 135</v>
      </c>
      <c r="D139" s="447">
        <f>'2B Typical EK Straf'!K139</f>
        <v>0</v>
      </c>
      <c r="E139" s="39"/>
      <c r="F139" s="448"/>
      <c r="G139" s="448"/>
      <c r="H139" s="448"/>
      <c r="I139" s="448"/>
      <c r="J139" s="448"/>
      <c r="K139" s="448"/>
      <c r="L139" s="448"/>
      <c r="M139" s="448"/>
      <c r="N139" s="448"/>
      <c r="O139" s="448"/>
      <c r="Q139" s="446">
        <f t="shared" si="7"/>
        <v>0</v>
      </c>
      <c r="R139" s="446">
        <f t="shared" si="7"/>
        <v>0</v>
      </c>
      <c r="S139" s="446">
        <f t="shared" si="7"/>
        <v>0</v>
      </c>
      <c r="T139" s="446">
        <f t="shared" si="7"/>
        <v>0</v>
      </c>
      <c r="U139" s="446">
        <f t="shared" si="7"/>
        <v>0</v>
      </c>
      <c r="V139" s="446">
        <f t="shared" si="6"/>
        <v>0</v>
      </c>
      <c r="W139" s="446">
        <f t="shared" si="6"/>
        <v>0</v>
      </c>
      <c r="X139" s="446">
        <f t="shared" si="6"/>
        <v>0</v>
      </c>
      <c r="Y139" s="446">
        <f t="shared" si="6"/>
        <v>0</v>
      </c>
      <c r="Z139" s="446">
        <f t="shared" si="6"/>
        <v>0</v>
      </c>
    </row>
    <row r="140" spans="1:26" ht="14.5" x14ac:dyDescent="0.35">
      <c r="A140" s="356">
        <f>'2B Typical EK Straf'!C140</f>
        <v>0</v>
      </c>
      <c r="B140" s="356">
        <f>'2B Typical EK Straf'!D140</f>
        <v>0</v>
      </c>
      <c r="C140" s="356" t="str">
        <f>'2B Typical EK Straf'!E140</f>
        <v>component 136</v>
      </c>
      <c r="D140" s="447">
        <f>'2B Typical EK Straf'!K140</f>
        <v>0</v>
      </c>
      <c r="E140" s="39"/>
      <c r="F140" s="448"/>
      <c r="G140" s="448"/>
      <c r="H140" s="448"/>
      <c r="I140" s="448"/>
      <c r="J140" s="448"/>
      <c r="K140" s="448"/>
      <c r="L140" s="448"/>
      <c r="M140" s="448"/>
      <c r="N140" s="448"/>
      <c r="O140" s="448"/>
      <c r="Q140" s="446">
        <f t="shared" si="7"/>
        <v>0</v>
      </c>
      <c r="R140" s="446">
        <f t="shared" si="7"/>
        <v>0</v>
      </c>
      <c r="S140" s="446">
        <f t="shared" si="7"/>
        <v>0</v>
      </c>
      <c r="T140" s="446">
        <f t="shared" si="7"/>
        <v>0</v>
      </c>
      <c r="U140" s="446">
        <f t="shared" si="7"/>
        <v>0</v>
      </c>
      <c r="V140" s="446">
        <f t="shared" si="6"/>
        <v>0</v>
      </c>
      <c r="W140" s="446">
        <f t="shared" si="6"/>
        <v>0</v>
      </c>
      <c r="X140" s="446">
        <f t="shared" si="6"/>
        <v>0</v>
      </c>
      <c r="Y140" s="446">
        <f t="shared" si="6"/>
        <v>0</v>
      </c>
      <c r="Z140" s="446">
        <f t="shared" si="6"/>
        <v>0</v>
      </c>
    </row>
    <row r="141" spans="1:26" ht="14.5" x14ac:dyDescent="0.35">
      <c r="A141" s="356">
        <f>'2B Typical EK Straf'!C141</f>
        <v>0</v>
      </c>
      <c r="B141" s="356">
        <f>'2B Typical EK Straf'!D141</f>
        <v>0</v>
      </c>
      <c r="C141" s="356" t="str">
        <f>'2B Typical EK Straf'!E141</f>
        <v>component 137</v>
      </c>
      <c r="D141" s="447">
        <f>'2B Typical EK Straf'!K141</f>
        <v>0</v>
      </c>
      <c r="E141" s="39"/>
      <c r="F141" s="448"/>
      <c r="G141" s="448"/>
      <c r="H141" s="448"/>
      <c r="I141" s="448"/>
      <c r="J141" s="448"/>
      <c r="K141" s="448"/>
      <c r="L141" s="448"/>
      <c r="M141" s="448"/>
      <c r="N141" s="448"/>
      <c r="O141" s="448"/>
      <c r="Q141" s="446">
        <f t="shared" si="7"/>
        <v>0</v>
      </c>
      <c r="R141" s="446">
        <f t="shared" si="7"/>
        <v>0</v>
      </c>
      <c r="S141" s="446">
        <f t="shared" si="7"/>
        <v>0</v>
      </c>
      <c r="T141" s="446">
        <f t="shared" si="7"/>
        <v>0</v>
      </c>
      <c r="U141" s="446">
        <f t="shared" si="7"/>
        <v>0</v>
      </c>
      <c r="V141" s="446">
        <f t="shared" si="6"/>
        <v>0</v>
      </c>
      <c r="W141" s="446">
        <f t="shared" si="6"/>
        <v>0</v>
      </c>
      <c r="X141" s="446">
        <f t="shared" si="6"/>
        <v>0</v>
      </c>
      <c r="Y141" s="446">
        <f t="shared" si="6"/>
        <v>0</v>
      </c>
      <c r="Z141" s="446">
        <f t="shared" si="6"/>
        <v>0</v>
      </c>
    </row>
    <row r="142" spans="1:26" ht="14.5" x14ac:dyDescent="0.35">
      <c r="A142" s="356">
        <f>'2B Typical EK Straf'!C142</f>
        <v>0</v>
      </c>
      <c r="B142" s="356">
        <f>'2B Typical EK Straf'!D142</f>
        <v>0</v>
      </c>
      <c r="C142" s="356" t="str">
        <f>'2B Typical EK Straf'!E142</f>
        <v>component 138</v>
      </c>
      <c r="D142" s="447">
        <f>'2B Typical EK Straf'!K142</f>
        <v>0</v>
      </c>
      <c r="E142" s="39"/>
      <c r="F142" s="448"/>
      <c r="G142" s="448"/>
      <c r="H142" s="448"/>
      <c r="I142" s="448"/>
      <c r="J142" s="448"/>
      <c r="K142" s="448"/>
      <c r="L142" s="448"/>
      <c r="M142" s="448"/>
      <c r="N142" s="448"/>
      <c r="O142" s="448"/>
      <c r="Q142" s="446">
        <f t="shared" si="7"/>
        <v>0</v>
      </c>
      <c r="R142" s="446">
        <f t="shared" si="7"/>
        <v>0</v>
      </c>
      <c r="S142" s="446">
        <f t="shared" si="7"/>
        <v>0</v>
      </c>
      <c r="T142" s="446">
        <f t="shared" si="7"/>
        <v>0</v>
      </c>
      <c r="U142" s="446">
        <f t="shared" si="7"/>
        <v>0</v>
      </c>
      <c r="V142" s="446">
        <f t="shared" si="6"/>
        <v>0</v>
      </c>
      <c r="W142" s="446">
        <f t="shared" si="6"/>
        <v>0</v>
      </c>
      <c r="X142" s="446">
        <f t="shared" si="6"/>
        <v>0</v>
      </c>
      <c r="Y142" s="446">
        <f t="shared" si="6"/>
        <v>0</v>
      </c>
      <c r="Z142" s="446">
        <f t="shared" si="6"/>
        <v>0</v>
      </c>
    </row>
    <row r="143" spans="1:26" ht="14.5" x14ac:dyDescent="0.35">
      <c r="A143" s="356">
        <f>'2B Typical EK Straf'!C143</f>
        <v>0</v>
      </c>
      <c r="B143" s="356">
        <f>'2B Typical EK Straf'!D143</f>
        <v>0</v>
      </c>
      <c r="C143" s="356" t="str">
        <f>'2B Typical EK Straf'!E143</f>
        <v>component 139</v>
      </c>
      <c r="D143" s="447">
        <f>'2B Typical EK Straf'!K143</f>
        <v>0</v>
      </c>
      <c r="E143" s="39"/>
      <c r="F143" s="448"/>
      <c r="G143" s="448"/>
      <c r="H143" s="448"/>
      <c r="I143" s="448"/>
      <c r="J143" s="448"/>
      <c r="K143" s="448"/>
      <c r="L143" s="448"/>
      <c r="M143" s="448"/>
      <c r="N143" s="448"/>
      <c r="O143" s="448"/>
      <c r="Q143" s="446">
        <f t="shared" si="7"/>
        <v>0</v>
      </c>
      <c r="R143" s="446">
        <f t="shared" si="7"/>
        <v>0</v>
      </c>
      <c r="S143" s="446">
        <f t="shared" si="7"/>
        <v>0</v>
      </c>
      <c r="T143" s="446">
        <f t="shared" si="7"/>
        <v>0</v>
      </c>
      <c r="U143" s="446">
        <f t="shared" si="7"/>
        <v>0</v>
      </c>
      <c r="V143" s="446">
        <f t="shared" si="6"/>
        <v>0</v>
      </c>
      <c r="W143" s="446">
        <f t="shared" si="6"/>
        <v>0</v>
      </c>
      <c r="X143" s="446">
        <f t="shared" si="6"/>
        <v>0</v>
      </c>
      <c r="Y143" s="446">
        <f t="shared" si="6"/>
        <v>0</v>
      </c>
      <c r="Z143" s="446">
        <f t="shared" si="6"/>
        <v>0</v>
      </c>
    </row>
    <row r="144" spans="1:26" ht="14.5" x14ac:dyDescent="0.35">
      <c r="A144" s="356">
        <f>'2B Typical EK Straf'!C144</f>
        <v>0</v>
      </c>
      <c r="B144" s="356">
        <f>'2B Typical EK Straf'!D144</f>
        <v>0</v>
      </c>
      <c r="C144" s="356" t="str">
        <f>'2B Typical EK Straf'!E144</f>
        <v>component 140</v>
      </c>
      <c r="D144" s="447">
        <f>'2B Typical EK Straf'!K144</f>
        <v>0</v>
      </c>
      <c r="E144" s="39"/>
      <c r="F144" s="448"/>
      <c r="G144" s="448"/>
      <c r="H144" s="448"/>
      <c r="I144" s="448"/>
      <c r="J144" s="448"/>
      <c r="K144" s="448"/>
      <c r="L144" s="448"/>
      <c r="M144" s="448"/>
      <c r="N144" s="448"/>
      <c r="O144" s="448"/>
      <c r="Q144" s="446">
        <f t="shared" si="7"/>
        <v>0</v>
      </c>
      <c r="R144" s="446">
        <f t="shared" si="7"/>
        <v>0</v>
      </c>
      <c r="S144" s="446">
        <f t="shared" si="7"/>
        <v>0</v>
      </c>
      <c r="T144" s="446">
        <f t="shared" si="7"/>
        <v>0</v>
      </c>
      <c r="U144" s="446">
        <f t="shared" si="7"/>
        <v>0</v>
      </c>
      <c r="V144" s="446">
        <f t="shared" si="6"/>
        <v>0</v>
      </c>
      <c r="W144" s="446">
        <f t="shared" si="6"/>
        <v>0</v>
      </c>
      <c r="X144" s="446">
        <f t="shared" si="6"/>
        <v>0</v>
      </c>
      <c r="Y144" s="446">
        <f t="shared" si="6"/>
        <v>0</v>
      </c>
      <c r="Z144" s="446">
        <f t="shared" si="6"/>
        <v>0</v>
      </c>
    </row>
    <row r="145" spans="1:26" ht="14.5" x14ac:dyDescent="0.35">
      <c r="A145" s="356">
        <f>'2B Typical EK Straf'!C145</f>
        <v>0</v>
      </c>
      <c r="B145" s="356">
        <f>'2B Typical EK Straf'!D145</f>
        <v>0</v>
      </c>
      <c r="C145" s="356" t="str">
        <f>'2B Typical EK Straf'!E145</f>
        <v>component 141</v>
      </c>
      <c r="D145" s="447">
        <f>'2B Typical EK Straf'!K145</f>
        <v>0</v>
      </c>
      <c r="E145" s="39"/>
      <c r="F145" s="448"/>
      <c r="G145" s="448"/>
      <c r="H145" s="448"/>
      <c r="I145" s="448"/>
      <c r="J145" s="448"/>
      <c r="K145" s="448"/>
      <c r="L145" s="448"/>
      <c r="M145" s="448"/>
      <c r="N145" s="448"/>
      <c r="O145" s="448"/>
      <c r="Q145" s="446">
        <f t="shared" si="7"/>
        <v>0</v>
      </c>
      <c r="R145" s="446">
        <f t="shared" si="7"/>
        <v>0</v>
      </c>
      <c r="S145" s="446">
        <f t="shared" si="7"/>
        <v>0</v>
      </c>
      <c r="T145" s="446">
        <f t="shared" si="7"/>
        <v>0</v>
      </c>
      <c r="U145" s="446">
        <f t="shared" si="7"/>
        <v>0</v>
      </c>
      <c r="V145" s="446">
        <f t="shared" si="6"/>
        <v>0</v>
      </c>
      <c r="W145" s="446">
        <f t="shared" si="6"/>
        <v>0</v>
      </c>
      <c r="X145" s="446">
        <f t="shared" si="6"/>
        <v>0</v>
      </c>
      <c r="Y145" s="446">
        <f t="shared" si="6"/>
        <v>0</v>
      </c>
      <c r="Z145" s="446">
        <f t="shared" si="6"/>
        <v>0</v>
      </c>
    </row>
    <row r="146" spans="1:26" ht="14.5" x14ac:dyDescent="0.35">
      <c r="A146" s="356">
        <f>'2B Typical EK Straf'!C146</f>
        <v>0</v>
      </c>
      <c r="B146" s="356">
        <f>'2B Typical EK Straf'!D146</f>
        <v>0</v>
      </c>
      <c r="C146" s="356" t="str">
        <f>'2B Typical EK Straf'!E146</f>
        <v>component 142</v>
      </c>
      <c r="D146" s="447">
        <f>'2B Typical EK Straf'!K146</f>
        <v>0</v>
      </c>
      <c r="E146" s="39"/>
      <c r="F146" s="448"/>
      <c r="G146" s="448"/>
      <c r="H146" s="448"/>
      <c r="I146" s="448"/>
      <c r="J146" s="448"/>
      <c r="K146" s="448"/>
      <c r="L146" s="448"/>
      <c r="M146" s="448"/>
      <c r="N146" s="448"/>
      <c r="O146" s="448"/>
      <c r="Q146" s="446">
        <f t="shared" si="7"/>
        <v>0</v>
      </c>
      <c r="R146" s="446">
        <f t="shared" si="7"/>
        <v>0</v>
      </c>
      <c r="S146" s="446">
        <f t="shared" si="7"/>
        <v>0</v>
      </c>
      <c r="T146" s="446">
        <f t="shared" si="7"/>
        <v>0</v>
      </c>
      <c r="U146" s="446">
        <f t="shared" si="7"/>
        <v>0</v>
      </c>
      <c r="V146" s="446">
        <f t="shared" si="6"/>
        <v>0</v>
      </c>
      <c r="W146" s="446">
        <f t="shared" si="6"/>
        <v>0</v>
      </c>
      <c r="X146" s="446">
        <f t="shared" si="6"/>
        <v>0</v>
      </c>
      <c r="Y146" s="446">
        <f t="shared" si="6"/>
        <v>0</v>
      </c>
      <c r="Z146" s="446">
        <f t="shared" si="6"/>
        <v>0</v>
      </c>
    </row>
    <row r="147" spans="1:26" ht="14.5" x14ac:dyDescent="0.35">
      <c r="A147" s="356">
        <f>'2B Typical EK Straf'!C147</f>
        <v>0</v>
      </c>
      <c r="B147" s="356">
        <f>'2B Typical EK Straf'!D147</f>
        <v>0</v>
      </c>
      <c r="C147" s="356" t="str">
        <f>'2B Typical EK Straf'!E147</f>
        <v>component 143</v>
      </c>
      <c r="D147" s="447">
        <f>'2B Typical EK Straf'!K147</f>
        <v>0</v>
      </c>
      <c r="E147" s="39"/>
      <c r="F147" s="448"/>
      <c r="G147" s="448"/>
      <c r="H147" s="448"/>
      <c r="I147" s="448"/>
      <c r="J147" s="448"/>
      <c r="K147" s="448"/>
      <c r="L147" s="448"/>
      <c r="M147" s="448"/>
      <c r="N147" s="448"/>
      <c r="O147" s="448"/>
      <c r="Q147" s="446">
        <f t="shared" si="7"/>
        <v>0</v>
      </c>
      <c r="R147" s="446">
        <f t="shared" si="7"/>
        <v>0</v>
      </c>
      <c r="S147" s="446">
        <f t="shared" si="7"/>
        <v>0</v>
      </c>
      <c r="T147" s="446">
        <f t="shared" si="7"/>
        <v>0</v>
      </c>
      <c r="U147" s="446">
        <f t="shared" si="7"/>
        <v>0</v>
      </c>
      <c r="V147" s="446">
        <f t="shared" si="6"/>
        <v>0</v>
      </c>
      <c r="W147" s="446">
        <f t="shared" si="6"/>
        <v>0</v>
      </c>
      <c r="X147" s="446">
        <f t="shared" si="6"/>
        <v>0</v>
      </c>
      <c r="Y147" s="446">
        <f t="shared" si="6"/>
        <v>0</v>
      </c>
      <c r="Z147" s="446">
        <f t="shared" si="6"/>
        <v>0</v>
      </c>
    </row>
    <row r="148" spans="1:26" ht="14.5" x14ac:dyDescent="0.35">
      <c r="A148" s="356">
        <f>'2B Typical EK Straf'!C148</f>
        <v>0</v>
      </c>
      <c r="B148" s="356">
        <f>'2B Typical EK Straf'!D148</f>
        <v>0</v>
      </c>
      <c r="C148" s="356" t="str">
        <f>'2B Typical EK Straf'!E148</f>
        <v>component 144</v>
      </c>
      <c r="D148" s="447">
        <f>'2B Typical EK Straf'!K148</f>
        <v>0</v>
      </c>
      <c r="E148" s="39"/>
      <c r="F148" s="448"/>
      <c r="G148" s="448"/>
      <c r="H148" s="448"/>
      <c r="I148" s="448"/>
      <c r="J148" s="448"/>
      <c r="K148" s="448"/>
      <c r="L148" s="448"/>
      <c r="M148" s="448"/>
      <c r="N148" s="448"/>
      <c r="O148" s="448"/>
      <c r="Q148" s="446">
        <f t="shared" si="7"/>
        <v>0</v>
      </c>
      <c r="R148" s="446">
        <f t="shared" si="7"/>
        <v>0</v>
      </c>
      <c r="S148" s="446">
        <f t="shared" si="7"/>
        <v>0</v>
      </c>
      <c r="T148" s="446">
        <f t="shared" si="7"/>
        <v>0</v>
      </c>
      <c r="U148" s="446">
        <f t="shared" si="7"/>
        <v>0</v>
      </c>
      <c r="V148" s="446">
        <f t="shared" si="6"/>
        <v>0</v>
      </c>
      <c r="W148" s="446">
        <f t="shared" si="6"/>
        <v>0</v>
      </c>
      <c r="X148" s="446">
        <f t="shared" si="6"/>
        <v>0</v>
      </c>
      <c r="Y148" s="446">
        <f t="shared" si="6"/>
        <v>0</v>
      </c>
      <c r="Z148" s="446">
        <f t="shared" si="6"/>
        <v>0</v>
      </c>
    </row>
    <row r="149" spans="1:26" ht="14.5" x14ac:dyDescent="0.35">
      <c r="A149" s="356">
        <f>'2B Typical EK Straf'!C149</f>
        <v>0</v>
      </c>
      <c r="B149" s="356">
        <f>'2B Typical EK Straf'!D149</f>
        <v>0</v>
      </c>
      <c r="C149" s="356" t="str">
        <f>'2B Typical EK Straf'!E149</f>
        <v>component 145</v>
      </c>
      <c r="D149" s="447">
        <f>'2B Typical EK Straf'!K149</f>
        <v>0</v>
      </c>
      <c r="E149" s="39"/>
      <c r="F149" s="448"/>
      <c r="G149" s="448"/>
      <c r="H149" s="448"/>
      <c r="I149" s="448"/>
      <c r="J149" s="448"/>
      <c r="K149" s="448"/>
      <c r="L149" s="448"/>
      <c r="M149" s="448"/>
      <c r="N149" s="448"/>
      <c r="O149" s="448"/>
      <c r="Q149" s="446">
        <f t="shared" si="7"/>
        <v>0</v>
      </c>
      <c r="R149" s="446">
        <f t="shared" si="7"/>
        <v>0</v>
      </c>
      <c r="S149" s="446">
        <f t="shared" si="7"/>
        <v>0</v>
      </c>
      <c r="T149" s="446">
        <f t="shared" si="7"/>
        <v>0</v>
      </c>
      <c r="U149" s="446">
        <f t="shared" si="7"/>
        <v>0</v>
      </c>
      <c r="V149" s="446">
        <f t="shared" si="6"/>
        <v>0</v>
      </c>
      <c r="W149" s="446">
        <f t="shared" si="6"/>
        <v>0</v>
      </c>
      <c r="X149" s="446">
        <f t="shared" si="6"/>
        <v>0</v>
      </c>
      <c r="Y149" s="446">
        <f t="shared" si="6"/>
        <v>0</v>
      </c>
      <c r="Z149" s="446">
        <f t="shared" si="6"/>
        <v>0</v>
      </c>
    </row>
    <row r="150" spans="1:26" ht="14.5" x14ac:dyDescent="0.35">
      <c r="A150" s="356">
        <f>'2B Typical EK Straf'!C150</f>
        <v>0</v>
      </c>
      <c r="B150" s="356">
        <f>'2B Typical EK Straf'!D150</f>
        <v>0</v>
      </c>
      <c r="C150" s="356" t="str">
        <f>'2B Typical EK Straf'!E150</f>
        <v>component 146</v>
      </c>
      <c r="D150" s="447">
        <f>'2B Typical EK Straf'!K150</f>
        <v>0</v>
      </c>
      <c r="E150" s="39"/>
      <c r="F150" s="448"/>
      <c r="G150" s="448"/>
      <c r="H150" s="448"/>
      <c r="I150" s="448"/>
      <c r="J150" s="448"/>
      <c r="K150" s="448"/>
      <c r="L150" s="448"/>
      <c r="M150" s="448"/>
      <c r="N150" s="448"/>
      <c r="O150" s="448"/>
      <c r="Q150" s="446">
        <f t="shared" si="7"/>
        <v>0</v>
      </c>
      <c r="R150" s="446">
        <f t="shared" si="7"/>
        <v>0</v>
      </c>
      <c r="S150" s="446">
        <f t="shared" si="7"/>
        <v>0</v>
      </c>
      <c r="T150" s="446">
        <f t="shared" si="7"/>
        <v>0</v>
      </c>
      <c r="U150" s="446">
        <f t="shared" si="7"/>
        <v>0</v>
      </c>
      <c r="V150" s="446">
        <f t="shared" si="6"/>
        <v>0</v>
      </c>
      <c r="W150" s="446">
        <f t="shared" si="6"/>
        <v>0</v>
      </c>
      <c r="X150" s="446">
        <f t="shared" si="6"/>
        <v>0</v>
      </c>
      <c r="Y150" s="446">
        <f t="shared" si="6"/>
        <v>0</v>
      </c>
      <c r="Z150" s="446">
        <f t="shared" si="6"/>
        <v>0</v>
      </c>
    </row>
    <row r="151" spans="1:26" ht="14.5" x14ac:dyDescent="0.35">
      <c r="A151" s="356">
        <f>'2B Typical EK Straf'!C151</f>
        <v>0</v>
      </c>
      <c r="B151" s="356">
        <f>'2B Typical EK Straf'!D151</f>
        <v>0</v>
      </c>
      <c r="C151" s="356" t="str">
        <f>'2B Typical EK Straf'!E151</f>
        <v>component 147</v>
      </c>
      <c r="D151" s="447">
        <f>'2B Typical EK Straf'!K151</f>
        <v>0</v>
      </c>
      <c r="E151" s="39"/>
      <c r="F151" s="448"/>
      <c r="G151" s="448"/>
      <c r="H151" s="448"/>
      <c r="I151" s="448"/>
      <c r="J151" s="448"/>
      <c r="K151" s="448"/>
      <c r="L151" s="448"/>
      <c r="M151" s="448"/>
      <c r="N151" s="448"/>
      <c r="O151" s="448"/>
      <c r="Q151" s="446">
        <f t="shared" si="7"/>
        <v>0</v>
      </c>
      <c r="R151" s="446">
        <f t="shared" si="7"/>
        <v>0</v>
      </c>
      <c r="S151" s="446">
        <f t="shared" si="7"/>
        <v>0</v>
      </c>
      <c r="T151" s="446">
        <f t="shared" si="7"/>
        <v>0</v>
      </c>
      <c r="U151" s="446">
        <f t="shared" si="7"/>
        <v>0</v>
      </c>
      <c r="V151" s="446">
        <f t="shared" si="6"/>
        <v>0</v>
      </c>
      <c r="W151" s="446">
        <f t="shared" si="6"/>
        <v>0</v>
      </c>
      <c r="X151" s="446">
        <f t="shared" si="6"/>
        <v>0</v>
      </c>
      <c r="Y151" s="446">
        <f t="shared" si="6"/>
        <v>0</v>
      </c>
      <c r="Z151" s="446">
        <f t="shared" si="6"/>
        <v>0</v>
      </c>
    </row>
    <row r="152" spans="1:26" ht="14.5" x14ac:dyDescent="0.35">
      <c r="A152" s="356">
        <f>'2B Typical EK Straf'!C152</f>
        <v>0</v>
      </c>
      <c r="B152" s="356">
        <f>'2B Typical EK Straf'!D152</f>
        <v>0</v>
      </c>
      <c r="C152" s="356" t="str">
        <f>'2B Typical EK Straf'!E152</f>
        <v>component 148</v>
      </c>
      <c r="D152" s="447">
        <f>'2B Typical EK Straf'!K152</f>
        <v>0</v>
      </c>
      <c r="E152" s="39"/>
      <c r="F152" s="448"/>
      <c r="G152" s="448"/>
      <c r="H152" s="448"/>
      <c r="I152" s="448"/>
      <c r="J152" s="448"/>
      <c r="K152" s="448"/>
      <c r="L152" s="448"/>
      <c r="M152" s="448"/>
      <c r="N152" s="448"/>
      <c r="O152" s="448"/>
      <c r="Q152" s="446">
        <f t="shared" si="7"/>
        <v>0</v>
      </c>
      <c r="R152" s="446">
        <f t="shared" si="7"/>
        <v>0</v>
      </c>
      <c r="S152" s="446">
        <f t="shared" si="7"/>
        <v>0</v>
      </c>
      <c r="T152" s="446">
        <f t="shared" si="7"/>
        <v>0</v>
      </c>
      <c r="U152" s="446">
        <f t="shared" si="7"/>
        <v>0</v>
      </c>
      <c r="V152" s="446">
        <f t="shared" si="6"/>
        <v>0</v>
      </c>
      <c r="W152" s="446">
        <f t="shared" si="6"/>
        <v>0</v>
      </c>
      <c r="X152" s="446">
        <f t="shared" si="6"/>
        <v>0</v>
      </c>
      <c r="Y152" s="446">
        <f t="shared" si="6"/>
        <v>0</v>
      </c>
      <c r="Z152" s="446">
        <f t="shared" si="6"/>
        <v>0</v>
      </c>
    </row>
    <row r="153" spans="1:26" ht="14.5" x14ac:dyDescent="0.35">
      <c r="A153" s="356">
        <f>'2B Typical EK Straf'!C153</f>
        <v>0</v>
      </c>
      <c r="B153" s="356">
        <f>'2B Typical EK Straf'!D153</f>
        <v>0</v>
      </c>
      <c r="C153" s="356" t="str">
        <f>'2B Typical EK Straf'!E153</f>
        <v>component 149</v>
      </c>
      <c r="D153" s="447">
        <f>'2B Typical EK Straf'!K153</f>
        <v>0</v>
      </c>
      <c r="E153" s="39"/>
      <c r="F153" s="448"/>
      <c r="G153" s="448"/>
      <c r="H153" s="448"/>
      <c r="I153" s="448"/>
      <c r="J153" s="448"/>
      <c r="K153" s="448"/>
      <c r="L153" s="448"/>
      <c r="M153" s="448"/>
      <c r="N153" s="448"/>
      <c r="O153" s="448"/>
      <c r="Q153" s="446">
        <f t="shared" si="7"/>
        <v>0</v>
      </c>
      <c r="R153" s="446">
        <f t="shared" si="7"/>
        <v>0</v>
      </c>
      <c r="S153" s="446">
        <f t="shared" si="7"/>
        <v>0</v>
      </c>
      <c r="T153" s="446">
        <f t="shared" si="7"/>
        <v>0</v>
      </c>
      <c r="U153" s="446">
        <f t="shared" si="7"/>
        <v>0</v>
      </c>
      <c r="V153" s="446">
        <f t="shared" si="6"/>
        <v>0</v>
      </c>
      <c r="W153" s="446">
        <f t="shared" si="6"/>
        <v>0</v>
      </c>
      <c r="X153" s="446">
        <f t="shared" si="6"/>
        <v>0</v>
      </c>
      <c r="Y153" s="446">
        <f t="shared" si="6"/>
        <v>0</v>
      </c>
      <c r="Z153" s="446">
        <f t="shared" si="6"/>
        <v>0</v>
      </c>
    </row>
    <row r="154" spans="1:26" ht="14.5" x14ac:dyDescent="0.35">
      <c r="A154" s="356">
        <f>'2B Typical EK Straf'!C154</f>
        <v>0</v>
      </c>
      <c r="B154" s="356">
        <f>'2B Typical EK Straf'!D154</f>
        <v>0</v>
      </c>
      <c r="C154" s="356" t="str">
        <f>'2B Typical EK Straf'!E154</f>
        <v>component 150</v>
      </c>
      <c r="D154" s="447">
        <f>'2B Typical EK Straf'!K154</f>
        <v>0</v>
      </c>
      <c r="E154" s="39"/>
      <c r="F154" s="448"/>
      <c r="G154" s="448"/>
      <c r="H154" s="448"/>
      <c r="I154" s="448"/>
      <c r="J154" s="448"/>
      <c r="K154" s="448"/>
      <c r="L154" s="448"/>
      <c r="M154" s="448"/>
      <c r="N154" s="448"/>
      <c r="O154" s="448"/>
      <c r="Q154" s="446">
        <f t="shared" si="7"/>
        <v>0</v>
      </c>
      <c r="R154" s="446">
        <f t="shared" si="7"/>
        <v>0</v>
      </c>
      <c r="S154" s="446">
        <f t="shared" si="7"/>
        <v>0</v>
      </c>
      <c r="T154" s="446">
        <f t="shared" si="7"/>
        <v>0</v>
      </c>
      <c r="U154" s="446">
        <f t="shared" si="7"/>
        <v>0</v>
      </c>
      <c r="V154" s="446">
        <f t="shared" si="6"/>
        <v>0</v>
      </c>
      <c r="W154" s="446">
        <f t="shared" si="6"/>
        <v>0</v>
      </c>
      <c r="X154" s="446">
        <f t="shared" si="6"/>
        <v>0</v>
      </c>
      <c r="Y154" s="446">
        <f t="shared" si="6"/>
        <v>0</v>
      </c>
      <c r="Z154" s="446">
        <f t="shared" si="6"/>
        <v>0</v>
      </c>
    </row>
    <row r="155" spans="1:26" ht="14.5" x14ac:dyDescent="0.35">
      <c r="A155" s="356">
        <f>'2B Typical EK Straf'!C155</f>
        <v>0</v>
      </c>
      <c r="B155" s="356">
        <f>'2B Typical EK Straf'!D155</f>
        <v>0</v>
      </c>
      <c r="C155" s="356" t="str">
        <f>'2B Typical EK Straf'!E155</f>
        <v>component 151</v>
      </c>
      <c r="D155" s="447">
        <f>'2B Typical EK Straf'!K155</f>
        <v>0</v>
      </c>
      <c r="E155" s="39"/>
      <c r="F155" s="448"/>
      <c r="G155" s="448"/>
      <c r="H155" s="448"/>
      <c r="I155" s="448"/>
      <c r="J155" s="448"/>
      <c r="K155" s="448"/>
      <c r="L155" s="448"/>
      <c r="M155" s="448"/>
      <c r="N155" s="448"/>
      <c r="O155" s="448"/>
      <c r="Q155" s="446">
        <f t="shared" si="7"/>
        <v>0</v>
      </c>
      <c r="R155" s="446">
        <f t="shared" si="7"/>
        <v>0</v>
      </c>
      <c r="S155" s="446">
        <f t="shared" si="7"/>
        <v>0</v>
      </c>
      <c r="T155" s="446">
        <f t="shared" si="7"/>
        <v>0</v>
      </c>
      <c r="U155" s="446">
        <f t="shared" si="7"/>
        <v>0</v>
      </c>
      <c r="V155" s="446">
        <f t="shared" si="6"/>
        <v>0</v>
      </c>
      <c r="W155" s="446">
        <f t="shared" si="6"/>
        <v>0</v>
      </c>
      <c r="X155" s="446">
        <f t="shared" si="6"/>
        <v>0</v>
      </c>
      <c r="Y155" s="446">
        <f t="shared" si="6"/>
        <v>0</v>
      </c>
      <c r="Z155" s="446">
        <f t="shared" si="6"/>
        <v>0</v>
      </c>
    </row>
    <row r="156" spans="1:26" ht="14.5" x14ac:dyDescent="0.35">
      <c r="A156" s="356">
        <f>'2B Typical EK Straf'!C156</f>
        <v>0</v>
      </c>
      <c r="B156" s="356">
        <f>'2B Typical EK Straf'!D156</f>
        <v>0</v>
      </c>
      <c r="C156" s="356" t="str">
        <f>'2B Typical EK Straf'!E156</f>
        <v>component 152</v>
      </c>
      <c r="D156" s="447">
        <f>'2B Typical EK Straf'!K156</f>
        <v>0</v>
      </c>
      <c r="E156" s="39"/>
      <c r="F156" s="448"/>
      <c r="G156" s="448"/>
      <c r="H156" s="448"/>
      <c r="I156" s="448"/>
      <c r="J156" s="448"/>
      <c r="K156" s="448"/>
      <c r="L156" s="448"/>
      <c r="M156" s="448"/>
      <c r="N156" s="448"/>
      <c r="O156" s="448"/>
      <c r="Q156" s="446">
        <f t="shared" si="7"/>
        <v>0</v>
      </c>
      <c r="R156" s="446">
        <f t="shared" si="7"/>
        <v>0</v>
      </c>
      <c r="S156" s="446">
        <f t="shared" si="7"/>
        <v>0</v>
      </c>
      <c r="T156" s="446">
        <f t="shared" si="7"/>
        <v>0</v>
      </c>
      <c r="U156" s="446">
        <f t="shared" si="7"/>
        <v>0</v>
      </c>
      <c r="V156" s="446">
        <f t="shared" si="6"/>
        <v>0</v>
      </c>
      <c r="W156" s="446">
        <f t="shared" si="6"/>
        <v>0</v>
      </c>
      <c r="X156" s="446">
        <f t="shared" si="6"/>
        <v>0</v>
      </c>
      <c r="Y156" s="446">
        <f t="shared" si="6"/>
        <v>0</v>
      </c>
      <c r="Z156" s="446">
        <f t="shared" si="6"/>
        <v>0</v>
      </c>
    </row>
    <row r="157" spans="1:26" ht="14.5" x14ac:dyDescent="0.35">
      <c r="A157" s="356">
        <f>'2B Typical EK Straf'!C157</f>
        <v>0</v>
      </c>
      <c r="B157" s="356">
        <f>'2B Typical EK Straf'!D157</f>
        <v>0</v>
      </c>
      <c r="C157" s="356" t="str">
        <f>'2B Typical EK Straf'!E157</f>
        <v>component 153</v>
      </c>
      <c r="D157" s="447">
        <f>'2B Typical EK Straf'!K157</f>
        <v>0</v>
      </c>
      <c r="E157" s="39"/>
      <c r="F157" s="448"/>
      <c r="G157" s="448"/>
      <c r="H157" s="448"/>
      <c r="I157" s="448"/>
      <c r="J157" s="448"/>
      <c r="K157" s="448"/>
      <c r="L157" s="448"/>
      <c r="M157" s="448"/>
      <c r="N157" s="448"/>
      <c r="O157" s="448"/>
      <c r="Q157" s="446">
        <f t="shared" si="7"/>
        <v>0</v>
      </c>
      <c r="R157" s="446">
        <f t="shared" si="7"/>
        <v>0</v>
      </c>
      <c r="S157" s="446">
        <f t="shared" si="7"/>
        <v>0</v>
      </c>
      <c r="T157" s="446">
        <f t="shared" si="7"/>
        <v>0</v>
      </c>
      <c r="U157" s="446">
        <f t="shared" si="7"/>
        <v>0</v>
      </c>
      <c r="V157" s="446">
        <f t="shared" si="6"/>
        <v>0</v>
      </c>
      <c r="W157" s="446">
        <f t="shared" si="6"/>
        <v>0</v>
      </c>
      <c r="X157" s="446">
        <f t="shared" si="6"/>
        <v>0</v>
      </c>
      <c r="Y157" s="446">
        <f t="shared" si="6"/>
        <v>0</v>
      </c>
      <c r="Z157" s="446">
        <f t="shared" si="6"/>
        <v>0</v>
      </c>
    </row>
    <row r="158" spans="1:26" ht="14.5" x14ac:dyDescent="0.35">
      <c r="A158" s="356">
        <f>'2B Typical EK Straf'!C158</f>
        <v>0</v>
      </c>
      <c r="B158" s="356">
        <f>'2B Typical EK Straf'!D158</f>
        <v>0</v>
      </c>
      <c r="C158" s="356" t="str">
        <f>'2B Typical EK Straf'!E158</f>
        <v>component 154</v>
      </c>
      <c r="D158" s="447">
        <f>'2B Typical EK Straf'!K158</f>
        <v>0</v>
      </c>
      <c r="E158" s="39"/>
      <c r="F158" s="448"/>
      <c r="G158" s="448"/>
      <c r="H158" s="448"/>
      <c r="I158" s="448"/>
      <c r="J158" s="448"/>
      <c r="K158" s="448"/>
      <c r="L158" s="448"/>
      <c r="M158" s="448"/>
      <c r="N158" s="448"/>
      <c r="O158" s="448"/>
      <c r="Q158" s="446">
        <f t="shared" si="7"/>
        <v>0</v>
      </c>
      <c r="R158" s="446">
        <f t="shared" si="7"/>
        <v>0</v>
      </c>
      <c r="S158" s="446">
        <f t="shared" si="7"/>
        <v>0</v>
      </c>
      <c r="T158" s="446">
        <f t="shared" si="7"/>
        <v>0</v>
      </c>
      <c r="U158" s="446">
        <f t="shared" si="7"/>
        <v>0</v>
      </c>
      <c r="V158" s="446">
        <f t="shared" si="6"/>
        <v>0</v>
      </c>
      <c r="W158" s="446">
        <f t="shared" si="6"/>
        <v>0</v>
      </c>
      <c r="X158" s="446">
        <f t="shared" si="6"/>
        <v>0</v>
      </c>
      <c r="Y158" s="446">
        <f t="shared" si="6"/>
        <v>0</v>
      </c>
      <c r="Z158" s="446">
        <f t="shared" si="6"/>
        <v>0</v>
      </c>
    </row>
    <row r="159" spans="1:26" ht="14.5" x14ac:dyDescent="0.35">
      <c r="A159" s="356">
        <f>'2B Typical EK Straf'!C159</f>
        <v>0</v>
      </c>
      <c r="B159" s="356">
        <f>'2B Typical EK Straf'!D159</f>
        <v>0</v>
      </c>
      <c r="C159" s="356" t="str">
        <f>'2B Typical EK Straf'!E159</f>
        <v>component 155</v>
      </c>
      <c r="D159" s="447">
        <f>'2B Typical EK Straf'!K159</f>
        <v>0</v>
      </c>
      <c r="E159" s="39"/>
      <c r="F159" s="448"/>
      <c r="G159" s="448"/>
      <c r="H159" s="448"/>
      <c r="I159" s="448"/>
      <c r="J159" s="448"/>
      <c r="K159" s="448"/>
      <c r="L159" s="448"/>
      <c r="M159" s="448"/>
      <c r="N159" s="448"/>
      <c r="O159" s="448"/>
      <c r="Q159" s="446">
        <f t="shared" si="7"/>
        <v>0</v>
      </c>
      <c r="R159" s="446">
        <f t="shared" si="7"/>
        <v>0</v>
      </c>
      <c r="S159" s="446">
        <f t="shared" si="7"/>
        <v>0</v>
      </c>
      <c r="T159" s="446">
        <f t="shared" si="7"/>
        <v>0</v>
      </c>
      <c r="U159" s="446">
        <f t="shared" si="7"/>
        <v>0</v>
      </c>
      <c r="V159" s="446">
        <f t="shared" si="6"/>
        <v>0</v>
      </c>
      <c r="W159" s="446">
        <f t="shared" si="6"/>
        <v>0</v>
      </c>
      <c r="X159" s="446">
        <f t="shared" si="6"/>
        <v>0</v>
      </c>
      <c r="Y159" s="446">
        <f t="shared" si="6"/>
        <v>0</v>
      </c>
      <c r="Z159" s="446">
        <f t="shared" si="6"/>
        <v>0</v>
      </c>
    </row>
    <row r="160" spans="1:26" ht="14.5" x14ac:dyDescent="0.35">
      <c r="A160" s="356">
        <f>'2B Typical EK Straf'!C160</f>
        <v>0</v>
      </c>
      <c r="B160" s="356">
        <f>'2B Typical EK Straf'!D160</f>
        <v>0</v>
      </c>
      <c r="C160" s="356" t="str">
        <f>'2B Typical EK Straf'!E160</f>
        <v>component 156</v>
      </c>
      <c r="D160" s="447">
        <f>'2B Typical EK Straf'!K160</f>
        <v>0</v>
      </c>
      <c r="E160" s="39"/>
      <c r="F160" s="448"/>
      <c r="G160" s="448"/>
      <c r="H160" s="448"/>
      <c r="I160" s="448"/>
      <c r="J160" s="448"/>
      <c r="K160" s="448"/>
      <c r="L160" s="448"/>
      <c r="M160" s="448"/>
      <c r="N160" s="448"/>
      <c r="O160" s="448"/>
      <c r="Q160" s="446">
        <f t="shared" si="7"/>
        <v>0</v>
      </c>
      <c r="R160" s="446">
        <f t="shared" si="7"/>
        <v>0</v>
      </c>
      <c r="S160" s="446">
        <f t="shared" si="7"/>
        <v>0</v>
      </c>
      <c r="T160" s="446">
        <f t="shared" si="7"/>
        <v>0</v>
      </c>
      <c r="U160" s="446">
        <f t="shared" si="7"/>
        <v>0</v>
      </c>
      <c r="V160" s="446">
        <f t="shared" si="6"/>
        <v>0</v>
      </c>
      <c r="W160" s="446">
        <f t="shared" si="6"/>
        <v>0</v>
      </c>
      <c r="X160" s="446">
        <f t="shared" si="6"/>
        <v>0</v>
      </c>
      <c r="Y160" s="446">
        <f t="shared" si="6"/>
        <v>0</v>
      </c>
      <c r="Z160" s="446">
        <f t="shared" si="6"/>
        <v>0</v>
      </c>
    </row>
    <row r="161" spans="1:26" ht="14.5" x14ac:dyDescent="0.35">
      <c r="A161" s="356">
        <f>'2B Typical EK Straf'!C161</f>
        <v>0</v>
      </c>
      <c r="B161" s="356">
        <f>'2B Typical EK Straf'!D161</f>
        <v>0</v>
      </c>
      <c r="C161" s="356" t="str">
        <f>'2B Typical EK Straf'!E161</f>
        <v>component 157</v>
      </c>
      <c r="D161" s="447">
        <f>'2B Typical EK Straf'!K161</f>
        <v>0</v>
      </c>
      <c r="E161" s="39"/>
      <c r="F161" s="448"/>
      <c r="G161" s="448"/>
      <c r="H161" s="448"/>
      <c r="I161" s="448"/>
      <c r="J161" s="448"/>
      <c r="K161" s="448"/>
      <c r="L161" s="448"/>
      <c r="M161" s="448"/>
      <c r="N161" s="448"/>
      <c r="O161" s="448"/>
      <c r="Q161" s="446">
        <f t="shared" si="7"/>
        <v>0</v>
      </c>
      <c r="R161" s="446">
        <f t="shared" si="7"/>
        <v>0</v>
      </c>
      <c r="S161" s="446">
        <f t="shared" si="7"/>
        <v>0</v>
      </c>
      <c r="T161" s="446">
        <f t="shared" si="7"/>
        <v>0</v>
      </c>
      <c r="U161" s="446">
        <f t="shared" si="7"/>
        <v>0</v>
      </c>
      <c r="V161" s="446">
        <f t="shared" si="6"/>
        <v>0</v>
      </c>
      <c r="W161" s="446">
        <f t="shared" si="6"/>
        <v>0</v>
      </c>
      <c r="X161" s="446">
        <f t="shared" si="6"/>
        <v>0</v>
      </c>
      <c r="Y161" s="446">
        <f t="shared" si="6"/>
        <v>0</v>
      </c>
      <c r="Z161" s="446">
        <f t="shared" si="6"/>
        <v>0</v>
      </c>
    </row>
    <row r="162" spans="1:26" ht="14.5" x14ac:dyDescent="0.35">
      <c r="A162" s="356">
        <f>'2B Typical EK Straf'!C162</f>
        <v>0</v>
      </c>
      <c r="B162" s="356">
        <f>'2B Typical EK Straf'!D162</f>
        <v>0</v>
      </c>
      <c r="C162" s="356" t="str">
        <f>'2B Typical EK Straf'!E162</f>
        <v>component 158</v>
      </c>
      <c r="D162" s="447">
        <f>'2B Typical EK Straf'!K162</f>
        <v>0</v>
      </c>
      <c r="E162" s="39"/>
      <c r="F162" s="448"/>
      <c r="G162" s="448"/>
      <c r="H162" s="448"/>
      <c r="I162" s="448"/>
      <c r="J162" s="448"/>
      <c r="K162" s="448"/>
      <c r="L162" s="448"/>
      <c r="M162" s="448"/>
      <c r="N162" s="448"/>
      <c r="O162" s="448"/>
      <c r="Q162" s="446">
        <f t="shared" si="7"/>
        <v>0</v>
      </c>
      <c r="R162" s="446">
        <f t="shared" si="7"/>
        <v>0</v>
      </c>
      <c r="S162" s="446">
        <f t="shared" si="7"/>
        <v>0</v>
      </c>
      <c r="T162" s="446">
        <f t="shared" si="7"/>
        <v>0</v>
      </c>
      <c r="U162" s="446">
        <f t="shared" si="7"/>
        <v>0</v>
      </c>
      <c r="V162" s="446">
        <f t="shared" si="6"/>
        <v>0</v>
      </c>
      <c r="W162" s="446">
        <f t="shared" si="6"/>
        <v>0</v>
      </c>
      <c r="X162" s="446">
        <f t="shared" si="6"/>
        <v>0</v>
      </c>
      <c r="Y162" s="446">
        <f t="shared" si="6"/>
        <v>0</v>
      </c>
      <c r="Z162" s="446">
        <f t="shared" si="6"/>
        <v>0</v>
      </c>
    </row>
    <row r="163" spans="1:26" ht="14.5" x14ac:dyDescent="0.35">
      <c r="A163" s="356">
        <f>'2B Typical EK Straf'!C163</f>
        <v>0</v>
      </c>
      <c r="B163" s="356">
        <f>'2B Typical EK Straf'!D163</f>
        <v>0</v>
      </c>
      <c r="C163" s="356" t="str">
        <f>'2B Typical EK Straf'!E163</f>
        <v>component 159</v>
      </c>
      <c r="D163" s="447">
        <f>'2B Typical EK Straf'!K163</f>
        <v>0</v>
      </c>
      <c r="E163" s="39"/>
      <c r="F163" s="448"/>
      <c r="G163" s="448"/>
      <c r="H163" s="448"/>
      <c r="I163" s="448"/>
      <c r="J163" s="448"/>
      <c r="K163" s="448"/>
      <c r="L163" s="448"/>
      <c r="M163" s="448"/>
      <c r="N163" s="448"/>
      <c r="O163" s="448"/>
      <c r="Q163" s="446">
        <f t="shared" si="7"/>
        <v>0</v>
      </c>
      <c r="R163" s="446">
        <f t="shared" si="7"/>
        <v>0</v>
      </c>
      <c r="S163" s="446">
        <f t="shared" si="7"/>
        <v>0</v>
      </c>
      <c r="T163" s="446">
        <f t="shared" si="7"/>
        <v>0</v>
      </c>
      <c r="U163" s="446">
        <f t="shared" si="7"/>
        <v>0</v>
      </c>
      <c r="V163" s="446">
        <f t="shared" si="6"/>
        <v>0</v>
      </c>
      <c r="W163" s="446">
        <f t="shared" si="6"/>
        <v>0</v>
      </c>
      <c r="X163" s="446">
        <f t="shared" si="6"/>
        <v>0</v>
      </c>
      <c r="Y163" s="446">
        <f t="shared" si="6"/>
        <v>0</v>
      </c>
      <c r="Z163" s="446">
        <f t="shared" si="6"/>
        <v>0</v>
      </c>
    </row>
    <row r="164" spans="1:26" ht="14.5" x14ac:dyDescent="0.35">
      <c r="A164" s="356">
        <f>'2B Typical EK Straf'!C164</f>
        <v>0</v>
      </c>
      <c r="B164" s="356">
        <f>'2B Typical EK Straf'!D164</f>
        <v>0</v>
      </c>
      <c r="C164" s="356" t="str">
        <f>'2B Typical EK Straf'!E164</f>
        <v>component 160</v>
      </c>
      <c r="D164" s="447">
        <f>'2B Typical EK Straf'!K164</f>
        <v>0</v>
      </c>
      <c r="E164" s="39"/>
      <c r="F164" s="448"/>
      <c r="G164" s="448"/>
      <c r="H164" s="448"/>
      <c r="I164" s="448"/>
      <c r="J164" s="448"/>
      <c r="K164" s="448"/>
      <c r="L164" s="448"/>
      <c r="M164" s="448"/>
      <c r="N164" s="448"/>
      <c r="O164" s="448"/>
      <c r="Q164" s="446">
        <f t="shared" si="7"/>
        <v>0</v>
      </c>
      <c r="R164" s="446">
        <f t="shared" si="7"/>
        <v>0</v>
      </c>
      <c r="S164" s="446">
        <f t="shared" si="7"/>
        <v>0</v>
      </c>
      <c r="T164" s="446">
        <f t="shared" si="7"/>
        <v>0</v>
      </c>
      <c r="U164" s="446">
        <f t="shared" si="7"/>
        <v>0</v>
      </c>
      <c r="V164" s="446">
        <f t="shared" si="6"/>
        <v>0</v>
      </c>
      <c r="W164" s="446">
        <f t="shared" si="6"/>
        <v>0</v>
      </c>
      <c r="X164" s="446">
        <f t="shared" si="6"/>
        <v>0</v>
      </c>
      <c r="Y164" s="446">
        <f t="shared" si="6"/>
        <v>0</v>
      </c>
      <c r="Z164" s="446">
        <f t="shared" si="6"/>
        <v>0</v>
      </c>
    </row>
    <row r="165" spans="1:26" ht="14.5" x14ac:dyDescent="0.35">
      <c r="A165" s="356">
        <f>'2B Typical EK Straf'!C165</f>
        <v>0</v>
      </c>
      <c r="B165" s="356">
        <f>'2B Typical EK Straf'!D165</f>
        <v>0</v>
      </c>
      <c r="C165" s="356" t="str">
        <f>'2B Typical EK Straf'!E165</f>
        <v>component 161</v>
      </c>
      <c r="D165" s="447">
        <f>'2B Typical EK Straf'!K165</f>
        <v>0</v>
      </c>
      <c r="E165" s="39"/>
      <c r="F165" s="448"/>
      <c r="G165" s="448"/>
      <c r="H165" s="448"/>
      <c r="I165" s="448"/>
      <c r="J165" s="448"/>
      <c r="K165" s="448"/>
      <c r="L165" s="448"/>
      <c r="M165" s="448"/>
      <c r="N165" s="448"/>
      <c r="O165" s="448"/>
      <c r="Q165" s="446">
        <f t="shared" si="7"/>
        <v>0</v>
      </c>
      <c r="R165" s="446">
        <f t="shared" si="7"/>
        <v>0</v>
      </c>
      <c r="S165" s="446">
        <f t="shared" si="7"/>
        <v>0</v>
      </c>
      <c r="T165" s="446">
        <f t="shared" si="7"/>
        <v>0</v>
      </c>
      <c r="U165" s="446">
        <f t="shared" si="7"/>
        <v>0</v>
      </c>
      <c r="V165" s="446">
        <f t="shared" si="6"/>
        <v>0</v>
      </c>
      <c r="W165" s="446">
        <f t="shared" si="6"/>
        <v>0</v>
      </c>
      <c r="X165" s="446">
        <f t="shared" si="6"/>
        <v>0</v>
      </c>
      <c r="Y165" s="446">
        <f t="shared" si="6"/>
        <v>0</v>
      </c>
      <c r="Z165" s="446">
        <f t="shared" si="6"/>
        <v>0</v>
      </c>
    </row>
    <row r="166" spans="1:26" ht="14.5" x14ac:dyDescent="0.35">
      <c r="A166" s="356">
        <f>'2B Typical EK Straf'!C166</f>
        <v>0</v>
      </c>
      <c r="B166" s="356">
        <f>'2B Typical EK Straf'!D166</f>
        <v>0</v>
      </c>
      <c r="C166" s="356" t="str">
        <f>'2B Typical EK Straf'!E166</f>
        <v>component 162</v>
      </c>
      <c r="D166" s="447">
        <f>'2B Typical EK Straf'!K166</f>
        <v>0</v>
      </c>
      <c r="E166" s="39"/>
      <c r="F166" s="448"/>
      <c r="G166" s="448"/>
      <c r="H166" s="448"/>
      <c r="I166" s="448"/>
      <c r="J166" s="448"/>
      <c r="K166" s="448"/>
      <c r="L166" s="448"/>
      <c r="M166" s="448"/>
      <c r="N166" s="448"/>
      <c r="O166" s="448"/>
      <c r="Q166" s="446">
        <f t="shared" si="7"/>
        <v>0</v>
      </c>
      <c r="R166" s="446">
        <f t="shared" si="7"/>
        <v>0</v>
      </c>
      <c r="S166" s="446">
        <f t="shared" si="7"/>
        <v>0</v>
      </c>
      <c r="T166" s="446">
        <f t="shared" si="7"/>
        <v>0</v>
      </c>
      <c r="U166" s="446">
        <f t="shared" si="7"/>
        <v>0</v>
      </c>
      <c r="V166" s="446">
        <f t="shared" si="6"/>
        <v>0</v>
      </c>
      <c r="W166" s="446">
        <f t="shared" si="6"/>
        <v>0</v>
      </c>
      <c r="X166" s="446">
        <f t="shared" si="6"/>
        <v>0</v>
      </c>
      <c r="Y166" s="446">
        <f t="shared" si="6"/>
        <v>0</v>
      </c>
      <c r="Z166" s="446">
        <f t="shared" si="6"/>
        <v>0</v>
      </c>
    </row>
    <row r="167" spans="1:26" ht="14.5" x14ac:dyDescent="0.35">
      <c r="A167" s="356">
        <f>'2B Typical EK Straf'!C167</f>
        <v>0</v>
      </c>
      <c r="B167" s="356">
        <f>'2B Typical EK Straf'!D167</f>
        <v>0</v>
      </c>
      <c r="C167" s="356" t="str">
        <f>'2B Typical EK Straf'!E167</f>
        <v>component 163</v>
      </c>
      <c r="D167" s="447">
        <f>'2B Typical EK Straf'!K167</f>
        <v>0</v>
      </c>
      <c r="E167" s="39"/>
      <c r="F167" s="448"/>
      <c r="G167" s="448"/>
      <c r="H167" s="448"/>
      <c r="I167" s="448"/>
      <c r="J167" s="448"/>
      <c r="K167" s="448"/>
      <c r="L167" s="448"/>
      <c r="M167" s="448"/>
      <c r="N167" s="448"/>
      <c r="O167" s="448"/>
      <c r="Q167" s="446">
        <f t="shared" si="7"/>
        <v>0</v>
      </c>
      <c r="R167" s="446">
        <f t="shared" si="7"/>
        <v>0</v>
      </c>
      <c r="S167" s="446">
        <f t="shared" si="7"/>
        <v>0</v>
      </c>
      <c r="T167" s="446">
        <f t="shared" si="7"/>
        <v>0</v>
      </c>
      <c r="U167" s="446">
        <f t="shared" si="7"/>
        <v>0</v>
      </c>
      <c r="V167" s="446">
        <f t="shared" si="6"/>
        <v>0</v>
      </c>
      <c r="W167" s="446">
        <f t="shared" si="6"/>
        <v>0</v>
      </c>
      <c r="X167" s="446">
        <f t="shared" si="6"/>
        <v>0</v>
      </c>
      <c r="Y167" s="446">
        <f t="shared" si="6"/>
        <v>0</v>
      </c>
      <c r="Z167" s="446">
        <f t="shared" si="6"/>
        <v>0</v>
      </c>
    </row>
    <row r="168" spans="1:26" ht="14.5" x14ac:dyDescent="0.35">
      <c r="A168" s="356">
        <f>'2B Typical EK Straf'!C168</f>
        <v>0</v>
      </c>
      <c r="B168" s="356">
        <f>'2B Typical EK Straf'!D168</f>
        <v>0</v>
      </c>
      <c r="C168" s="356" t="str">
        <f>'2B Typical EK Straf'!E168</f>
        <v>component 164</v>
      </c>
      <c r="D168" s="447">
        <f>'2B Typical EK Straf'!K168</f>
        <v>0</v>
      </c>
      <c r="E168" s="39"/>
      <c r="F168" s="448"/>
      <c r="G168" s="448"/>
      <c r="H168" s="448"/>
      <c r="I168" s="448"/>
      <c r="J168" s="448"/>
      <c r="K168" s="448"/>
      <c r="L168" s="448"/>
      <c r="M168" s="448"/>
      <c r="N168" s="448"/>
      <c r="O168" s="448"/>
      <c r="Q168" s="446">
        <f t="shared" si="7"/>
        <v>0</v>
      </c>
      <c r="R168" s="446">
        <f t="shared" si="7"/>
        <v>0</v>
      </c>
      <c r="S168" s="446">
        <f t="shared" si="7"/>
        <v>0</v>
      </c>
      <c r="T168" s="446">
        <f t="shared" si="7"/>
        <v>0</v>
      </c>
      <c r="U168" s="446">
        <f t="shared" si="7"/>
        <v>0</v>
      </c>
      <c r="V168" s="446">
        <f t="shared" si="6"/>
        <v>0</v>
      </c>
      <c r="W168" s="446">
        <f t="shared" si="6"/>
        <v>0</v>
      </c>
      <c r="X168" s="446">
        <f t="shared" si="6"/>
        <v>0</v>
      </c>
      <c r="Y168" s="446">
        <f t="shared" si="6"/>
        <v>0</v>
      </c>
      <c r="Z168" s="446">
        <f t="shared" si="6"/>
        <v>0</v>
      </c>
    </row>
    <row r="169" spans="1:26" ht="14.5" x14ac:dyDescent="0.35">
      <c r="A169" s="356">
        <f>'2B Typical EK Straf'!C169</f>
        <v>0</v>
      </c>
      <c r="B169" s="356">
        <f>'2B Typical EK Straf'!D169</f>
        <v>0</v>
      </c>
      <c r="C169" s="356" t="str">
        <f>'2B Typical EK Straf'!E169</f>
        <v>component 165</v>
      </c>
      <c r="D169" s="447">
        <f>'2B Typical EK Straf'!K169</f>
        <v>0</v>
      </c>
      <c r="E169" s="39"/>
      <c r="F169" s="448"/>
      <c r="G169" s="448"/>
      <c r="H169" s="448"/>
      <c r="I169" s="448"/>
      <c r="J169" s="448"/>
      <c r="K169" s="448"/>
      <c r="L169" s="448"/>
      <c r="M169" s="448"/>
      <c r="N169" s="448"/>
      <c r="O169" s="448"/>
      <c r="Q169" s="446">
        <f t="shared" si="7"/>
        <v>0</v>
      </c>
      <c r="R169" s="446">
        <f t="shared" si="7"/>
        <v>0</v>
      </c>
      <c r="S169" s="446">
        <f t="shared" si="7"/>
        <v>0</v>
      </c>
      <c r="T169" s="446">
        <f t="shared" si="7"/>
        <v>0</v>
      </c>
      <c r="U169" s="446">
        <f t="shared" si="7"/>
        <v>0</v>
      </c>
      <c r="V169" s="446">
        <f t="shared" si="6"/>
        <v>0</v>
      </c>
      <c r="W169" s="446">
        <f t="shared" si="6"/>
        <v>0</v>
      </c>
      <c r="X169" s="446">
        <f t="shared" si="6"/>
        <v>0</v>
      </c>
      <c r="Y169" s="446">
        <f t="shared" si="6"/>
        <v>0</v>
      </c>
      <c r="Z169" s="446">
        <f t="shared" si="6"/>
        <v>0</v>
      </c>
    </row>
    <row r="170" spans="1:26" ht="14.5" x14ac:dyDescent="0.35">
      <c r="A170" s="356">
        <f>'2B Typical EK Straf'!C170</f>
        <v>0</v>
      </c>
      <c r="B170" s="356">
        <f>'2B Typical EK Straf'!D170</f>
        <v>0</v>
      </c>
      <c r="C170" s="356" t="str">
        <f>'2B Typical EK Straf'!E170</f>
        <v>component 166</v>
      </c>
      <c r="D170" s="447">
        <f>'2B Typical EK Straf'!K170</f>
        <v>0</v>
      </c>
      <c r="E170" s="39"/>
      <c r="F170" s="448"/>
      <c r="G170" s="448"/>
      <c r="H170" s="448"/>
      <c r="I170" s="448"/>
      <c r="J170" s="448"/>
      <c r="K170" s="448"/>
      <c r="L170" s="448"/>
      <c r="M170" s="448"/>
      <c r="N170" s="448"/>
      <c r="O170" s="448"/>
      <c r="Q170" s="446">
        <f t="shared" si="7"/>
        <v>0</v>
      </c>
      <c r="R170" s="446">
        <f t="shared" si="7"/>
        <v>0</v>
      </c>
      <c r="S170" s="446">
        <f t="shared" si="7"/>
        <v>0</v>
      </c>
      <c r="T170" s="446">
        <f t="shared" si="7"/>
        <v>0</v>
      </c>
      <c r="U170" s="446">
        <f t="shared" si="7"/>
        <v>0</v>
      </c>
      <c r="V170" s="446">
        <f t="shared" si="6"/>
        <v>0</v>
      </c>
      <c r="W170" s="446">
        <f t="shared" si="6"/>
        <v>0</v>
      </c>
      <c r="X170" s="446">
        <f t="shared" si="6"/>
        <v>0</v>
      </c>
      <c r="Y170" s="446">
        <f t="shared" si="6"/>
        <v>0</v>
      </c>
      <c r="Z170" s="446">
        <f t="shared" si="6"/>
        <v>0</v>
      </c>
    </row>
    <row r="171" spans="1:26" ht="14.5" x14ac:dyDescent="0.35">
      <c r="A171" s="356">
        <f>'2B Typical EK Straf'!C171</f>
        <v>0</v>
      </c>
      <c r="B171" s="356">
        <f>'2B Typical EK Straf'!D171</f>
        <v>0</v>
      </c>
      <c r="C171" s="356" t="str">
        <f>'2B Typical EK Straf'!E171</f>
        <v>component 167</v>
      </c>
      <c r="D171" s="447">
        <f>'2B Typical EK Straf'!K171</f>
        <v>0</v>
      </c>
      <c r="E171" s="39"/>
      <c r="F171" s="448"/>
      <c r="G171" s="448"/>
      <c r="H171" s="448"/>
      <c r="I171" s="448"/>
      <c r="J171" s="448"/>
      <c r="K171" s="448"/>
      <c r="L171" s="448"/>
      <c r="M171" s="448"/>
      <c r="N171" s="448"/>
      <c r="O171" s="448"/>
      <c r="Q171" s="446">
        <f t="shared" si="7"/>
        <v>0</v>
      </c>
      <c r="R171" s="446">
        <f t="shared" si="7"/>
        <v>0</v>
      </c>
      <c r="S171" s="446">
        <f t="shared" si="7"/>
        <v>0</v>
      </c>
      <c r="T171" s="446">
        <f t="shared" si="7"/>
        <v>0</v>
      </c>
      <c r="U171" s="446">
        <f t="shared" si="7"/>
        <v>0</v>
      </c>
      <c r="V171" s="446">
        <f t="shared" si="6"/>
        <v>0</v>
      </c>
      <c r="W171" s="446">
        <f t="shared" si="6"/>
        <v>0</v>
      </c>
      <c r="X171" s="446">
        <f t="shared" si="6"/>
        <v>0</v>
      </c>
      <c r="Y171" s="446">
        <f t="shared" si="6"/>
        <v>0</v>
      </c>
      <c r="Z171" s="446">
        <f t="shared" si="6"/>
        <v>0</v>
      </c>
    </row>
    <row r="172" spans="1:26" ht="14.5" x14ac:dyDescent="0.35">
      <c r="A172" s="356">
        <f>'2B Typical EK Straf'!C172</f>
        <v>0</v>
      </c>
      <c r="B172" s="356">
        <f>'2B Typical EK Straf'!D172</f>
        <v>0</v>
      </c>
      <c r="C172" s="356" t="str">
        <f>'2B Typical EK Straf'!E172</f>
        <v>component 168</v>
      </c>
      <c r="D172" s="447">
        <f>'2B Typical EK Straf'!K172</f>
        <v>0</v>
      </c>
      <c r="E172" s="39"/>
      <c r="F172" s="448"/>
      <c r="G172" s="448"/>
      <c r="H172" s="448"/>
      <c r="I172" s="448"/>
      <c r="J172" s="448"/>
      <c r="K172" s="448"/>
      <c r="L172" s="448"/>
      <c r="M172" s="448"/>
      <c r="N172" s="448"/>
      <c r="O172" s="448"/>
      <c r="Q172" s="446">
        <f t="shared" si="7"/>
        <v>0</v>
      </c>
      <c r="R172" s="446">
        <f t="shared" si="7"/>
        <v>0</v>
      </c>
      <c r="S172" s="446">
        <f t="shared" si="7"/>
        <v>0</v>
      </c>
      <c r="T172" s="446">
        <f t="shared" si="7"/>
        <v>0</v>
      </c>
      <c r="U172" s="446">
        <f t="shared" si="7"/>
        <v>0</v>
      </c>
      <c r="V172" s="446">
        <f t="shared" si="6"/>
        <v>0</v>
      </c>
      <c r="W172" s="446">
        <f t="shared" si="6"/>
        <v>0</v>
      </c>
      <c r="X172" s="446">
        <f t="shared" si="6"/>
        <v>0</v>
      </c>
      <c r="Y172" s="446">
        <f t="shared" si="6"/>
        <v>0</v>
      </c>
      <c r="Z172" s="446">
        <f t="shared" si="6"/>
        <v>0</v>
      </c>
    </row>
    <row r="173" spans="1:26" ht="14.5" x14ac:dyDescent="0.35">
      <c r="A173" s="356">
        <f>'2B Typical EK Straf'!C173</f>
        <v>0</v>
      </c>
      <c r="B173" s="356">
        <f>'2B Typical EK Straf'!D173</f>
        <v>0</v>
      </c>
      <c r="C173" s="356" t="str">
        <f>'2B Typical EK Straf'!E173</f>
        <v>component 169</v>
      </c>
      <c r="D173" s="447">
        <f>'2B Typical EK Straf'!K173</f>
        <v>0</v>
      </c>
      <c r="E173" s="39"/>
      <c r="F173" s="448"/>
      <c r="G173" s="448"/>
      <c r="H173" s="448"/>
      <c r="I173" s="448"/>
      <c r="J173" s="448"/>
      <c r="K173" s="448"/>
      <c r="L173" s="448"/>
      <c r="M173" s="448"/>
      <c r="N173" s="448"/>
      <c r="O173" s="448"/>
      <c r="Q173" s="446">
        <f t="shared" si="7"/>
        <v>0</v>
      </c>
      <c r="R173" s="446">
        <f t="shared" si="7"/>
        <v>0</v>
      </c>
      <c r="S173" s="446">
        <f t="shared" si="7"/>
        <v>0</v>
      </c>
      <c r="T173" s="446">
        <f t="shared" si="7"/>
        <v>0</v>
      </c>
      <c r="U173" s="446">
        <f t="shared" si="7"/>
        <v>0</v>
      </c>
      <c r="V173" s="446">
        <f t="shared" si="6"/>
        <v>0</v>
      </c>
      <c r="W173" s="446">
        <f t="shared" si="6"/>
        <v>0</v>
      </c>
      <c r="X173" s="446">
        <f t="shared" si="6"/>
        <v>0</v>
      </c>
      <c r="Y173" s="446">
        <f t="shared" si="6"/>
        <v>0</v>
      </c>
      <c r="Z173" s="446">
        <f t="shared" si="6"/>
        <v>0</v>
      </c>
    </row>
    <row r="174" spans="1:26" ht="14.5" x14ac:dyDescent="0.35">
      <c r="A174" s="356">
        <f>'2B Typical EK Straf'!C174</f>
        <v>0</v>
      </c>
      <c r="B174" s="356">
        <f>'2B Typical EK Straf'!D174</f>
        <v>0</v>
      </c>
      <c r="C174" s="356" t="str">
        <f>'2B Typical EK Straf'!E174</f>
        <v>component 170</v>
      </c>
      <c r="D174" s="447">
        <f>'2B Typical EK Straf'!K174</f>
        <v>0</v>
      </c>
      <c r="E174" s="39"/>
      <c r="F174" s="448"/>
      <c r="G174" s="448"/>
      <c r="H174" s="448"/>
      <c r="I174" s="448"/>
      <c r="J174" s="448"/>
      <c r="K174" s="448"/>
      <c r="L174" s="448"/>
      <c r="M174" s="448"/>
      <c r="N174" s="448"/>
      <c r="O174" s="448"/>
      <c r="Q174" s="446">
        <f t="shared" si="7"/>
        <v>0</v>
      </c>
      <c r="R174" s="446">
        <f t="shared" si="7"/>
        <v>0</v>
      </c>
      <c r="S174" s="446">
        <f t="shared" si="7"/>
        <v>0</v>
      </c>
      <c r="T174" s="446">
        <f t="shared" si="7"/>
        <v>0</v>
      </c>
      <c r="U174" s="446">
        <f t="shared" si="7"/>
        <v>0</v>
      </c>
      <c r="V174" s="446">
        <f t="shared" si="6"/>
        <v>0</v>
      </c>
      <c r="W174" s="446">
        <f t="shared" si="6"/>
        <v>0</v>
      </c>
      <c r="X174" s="446">
        <f t="shared" si="6"/>
        <v>0</v>
      </c>
      <c r="Y174" s="446">
        <f t="shared" si="6"/>
        <v>0</v>
      </c>
      <c r="Z174" s="446">
        <f t="shared" si="6"/>
        <v>0</v>
      </c>
    </row>
    <row r="175" spans="1:26" ht="14.5" x14ac:dyDescent="0.35">
      <c r="A175" s="356">
        <f>'2B Typical EK Straf'!C175</f>
        <v>0</v>
      </c>
      <c r="B175" s="356">
        <f>'2B Typical EK Straf'!D175</f>
        <v>0</v>
      </c>
      <c r="C175" s="356" t="str">
        <f>'2B Typical EK Straf'!E175</f>
        <v>component 171</v>
      </c>
      <c r="D175" s="447">
        <f>'2B Typical EK Straf'!K175</f>
        <v>0</v>
      </c>
      <c r="E175" s="39"/>
      <c r="F175" s="448"/>
      <c r="G175" s="448"/>
      <c r="H175" s="448"/>
      <c r="I175" s="448"/>
      <c r="J175" s="448"/>
      <c r="K175" s="448"/>
      <c r="L175" s="448"/>
      <c r="M175" s="448"/>
      <c r="N175" s="448"/>
      <c r="O175" s="448"/>
      <c r="Q175" s="446">
        <f t="shared" si="7"/>
        <v>0</v>
      </c>
      <c r="R175" s="446">
        <f t="shared" si="7"/>
        <v>0</v>
      </c>
      <c r="S175" s="446">
        <f t="shared" si="7"/>
        <v>0</v>
      </c>
      <c r="T175" s="446">
        <f t="shared" si="7"/>
        <v>0</v>
      </c>
      <c r="U175" s="446">
        <f t="shared" si="7"/>
        <v>0</v>
      </c>
      <c r="V175" s="446">
        <f t="shared" si="6"/>
        <v>0</v>
      </c>
      <c r="W175" s="446">
        <f t="shared" si="6"/>
        <v>0</v>
      </c>
      <c r="X175" s="446">
        <f t="shared" si="6"/>
        <v>0</v>
      </c>
      <c r="Y175" s="446">
        <f t="shared" si="6"/>
        <v>0</v>
      </c>
      <c r="Z175" s="446">
        <f t="shared" si="6"/>
        <v>0</v>
      </c>
    </row>
    <row r="176" spans="1:26" ht="14.5" x14ac:dyDescent="0.35">
      <c r="A176" s="356">
        <f>'2B Typical EK Straf'!C176</f>
        <v>0</v>
      </c>
      <c r="B176" s="356">
        <f>'2B Typical EK Straf'!D176</f>
        <v>0</v>
      </c>
      <c r="C176" s="356" t="str">
        <f>'2B Typical EK Straf'!E176</f>
        <v>component 172</v>
      </c>
      <c r="D176" s="447">
        <f>'2B Typical EK Straf'!K176</f>
        <v>0</v>
      </c>
      <c r="E176" s="39"/>
      <c r="F176" s="448"/>
      <c r="G176" s="448"/>
      <c r="H176" s="448"/>
      <c r="I176" s="448"/>
      <c r="J176" s="448"/>
      <c r="K176" s="448"/>
      <c r="L176" s="448"/>
      <c r="M176" s="448"/>
      <c r="N176" s="448"/>
      <c r="O176" s="448"/>
      <c r="Q176" s="446">
        <f t="shared" si="7"/>
        <v>0</v>
      </c>
      <c r="R176" s="446">
        <f t="shared" si="7"/>
        <v>0</v>
      </c>
      <c r="S176" s="446">
        <f t="shared" si="7"/>
        <v>0</v>
      </c>
      <c r="T176" s="446">
        <f t="shared" si="7"/>
        <v>0</v>
      </c>
      <c r="U176" s="446">
        <f t="shared" si="7"/>
        <v>0</v>
      </c>
      <c r="V176" s="446">
        <f t="shared" si="6"/>
        <v>0</v>
      </c>
      <c r="W176" s="446">
        <f t="shared" si="6"/>
        <v>0</v>
      </c>
      <c r="X176" s="446">
        <f t="shared" si="6"/>
        <v>0</v>
      </c>
      <c r="Y176" s="446">
        <f t="shared" si="6"/>
        <v>0</v>
      </c>
      <c r="Z176" s="446">
        <f t="shared" si="6"/>
        <v>0</v>
      </c>
    </row>
    <row r="177" spans="1:26" ht="14.5" x14ac:dyDescent="0.35">
      <c r="A177" s="356">
        <f>'2B Typical EK Straf'!C177</f>
        <v>0</v>
      </c>
      <c r="B177" s="356">
        <f>'2B Typical EK Straf'!D177</f>
        <v>0</v>
      </c>
      <c r="C177" s="356" t="str">
        <f>'2B Typical EK Straf'!E177</f>
        <v>component 173</v>
      </c>
      <c r="D177" s="447">
        <f>'2B Typical EK Straf'!K177</f>
        <v>0</v>
      </c>
      <c r="E177" s="39"/>
      <c r="F177" s="448"/>
      <c r="G177" s="448"/>
      <c r="H177" s="448"/>
      <c r="I177" s="448"/>
      <c r="J177" s="448"/>
      <c r="K177" s="448"/>
      <c r="L177" s="448"/>
      <c r="M177" s="448"/>
      <c r="N177" s="448"/>
      <c r="O177" s="448"/>
      <c r="Q177" s="446">
        <f t="shared" si="7"/>
        <v>0</v>
      </c>
      <c r="R177" s="446">
        <f t="shared" si="7"/>
        <v>0</v>
      </c>
      <c r="S177" s="446">
        <f t="shared" si="7"/>
        <v>0</v>
      </c>
      <c r="T177" s="446">
        <f t="shared" si="7"/>
        <v>0</v>
      </c>
      <c r="U177" s="446">
        <f t="shared" si="7"/>
        <v>0</v>
      </c>
      <c r="V177" s="446">
        <f t="shared" ref="V177:Z201" si="8">$D177*K177</f>
        <v>0</v>
      </c>
      <c r="W177" s="446">
        <f t="shared" si="8"/>
        <v>0</v>
      </c>
      <c r="X177" s="446">
        <f t="shared" si="8"/>
        <v>0</v>
      </c>
      <c r="Y177" s="446">
        <f t="shared" si="8"/>
        <v>0</v>
      </c>
      <c r="Z177" s="446">
        <f t="shared" si="8"/>
        <v>0</v>
      </c>
    </row>
    <row r="178" spans="1:26" ht="14.5" x14ac:dyDescent="0.35">
      <c r="A178" s="356">
        <f>'2B Typical EK Straf'!C178</f>
        <v>0</v>
      </c>
      <c r="B178" s="356">
        <f>'2B Typical EK Straf'!D178</f>
        <v>0</v>
      </c>
      <c r="C178" s="356" t="str">
        <f>'2B Typical EK Straf'!E178</f>
        <v>component 174</v>
      </c>
      <c r="D178" s="447">
        <f>'2B Typical EK Straf'!K178</f>
        <v>0</v>
      </c>
      <c r="E178" s="39"/>
      <c r="F178" s="448"/>
      <c r="G178" s="448"/>
      <c r="H178" s="448"/>
      <c r="I178" s="448"/>
      <c r="J178" s="448"/>
      <c r="K178" s="448"/>
      <c r="L178" s="448"/>
      <c r="M178" s="448"/>
      <c r="N178" s="448"/>
      <c r="O178" s="448"/>
      <c r="Q178" s="446">
        <f t="shared" ref="Q178:U201" si="9">$D178*F178</f>
        <v>0</v>
      </c>
      <c r="R178" s="446">
        <f t="shared" si="9"/>
        <v>0</v>
      </c>
      <c r="S178" s="446">
        <f t="shared" si="9"/>
        <v>0</v>
      </c>
      <c r="T178" s="446">
        <f t="shared" si="9"/>
        <v>0</v>
      </c>
      <c r="U178" s="446">
        <f t="shared" si="9"/>
        <v>0</v>
      </c>
      <c r="V178" s="446">
        <f t="shared" si="8"/>
        <v>0</v>
      </c>
      <c r="W178" s="446">
        <f t="shared" si="8"/>
        <v>0</v>
      </c>
      <c r="X178" s="446">
        <f t="shared" si="8"/>
        <v>0</v>
      </c>
      <c r="Y178" s="446">
        <f t="shared" si="8"/>
        <v>0</v>
      </c>
      <c r="Z178" s="446">
        <f t="shared" si="8"/>
        <v>0</v>
      </c>
    </row>
    <row r="179" spans="1:26" ht="14.5" x14ac:dyDescent="0.35">
      <c r="A179" s="356">
        <f>'2B Typical EK Straf'!C179</f>
        <v>0</v>
      </c>
      <c r="B179" s="356">
        <f>'2B Typical EK Straf'!D179</f>
        <v>0</v>
      </c>
      <c r="C179" s="356" t="str">
        <f>'2B Typical EK Straf'!E179</f>
        <v>component 175</v>
      </c>
      <c r="D179" s="447">
        <f>'2B Typical EK Straf'!K179</f>
        <v>0</v>
      </c>
      <c r="E179" s="39"/>
      <c r="F179" s="448"/>
      <c r="G179" s="448"/>
      <c r="H179" s="448"/>
      <c r="I179" s="448"/>
      <c r="J179" s="448"/>
      <c r="K179" s="448"/>
      <c r="L179" s="448"/>
      <c r="M179" s="448"/>
      <c r="N179" s="448"/>
      <c r="O179" s="448"/>
      <c r="Q179" s="446">
        <f t="shared" si="9"/>
        <v>0</v>
      </c>
      <c r="R179" s="446">
        <f t="shared" si="9"/>
        <v>0</v>
      </c>
      <c r="S179" s="446">
        <f t="shared" si="9"/>
        <v>0</v>
      </c>
      <c r="T179" s="446">
        <f t="shared" si="9"/>
        <v>0</v>
      </c>
      <c r="U179" s="446">
        <f t="shared" si="9"/>
        <v>0</v>
      </c>
      <c r="V179" s="446">
        <f t="shared" si="8"/>
        <v>0</v>
      </c>
      <c r="W179" s="446">
        <f t="shared" si="8"/>
        <v>0</v>
      </c>
      <c r="X179" s="446">
        <f t="shared" si="8"/>
        <v>0</v>
      </c>
      <c r="Y179" s="446">
        <f t="shared" si="8"/>
        <v>0</v>
      </c>
      <c r="Z179" s="446">
        <f t="shared" si="8"/>
        <v>0</v>
      </c>
    </row>
    <row r="180" spans="1:26" ht="14.5" x14ac:dyDescent="0.35">
      <c r="A180" s="356">
        <f>'2B Typical EK Straf'!C180</f>
        <v>0</v>
      </c>
      <c r="B180" s="356">
        <f>'2B Typical EK Straf'!D180</f>
        <v>0</v>
      </c>
      <c r="C180" s="356" t="str">
        <f>'2B Typical EK Straf'!E180</f>
        <v>component 176</v>
      </c>
      <c r="D180" s="447">
        <f>'2B Typical EK Straf'!K180</f>
        <v>0</v>
      </c>
      <c r="E180" s="39"/>
      <c r="F180" s="448"/>
      <c r="G180" s="448"/>
      <c r="H180" s="448"/>
      <c r="I180" s="448"/>
      <c r="J180" s="448"/>
      <c r="K180" s="448"/>
      <c r="L180" s="448"/>
      <c r="M180" s="448"/>
      <c r="N180" s="448"/>
      <c r="O180" s="448"/>
      <c r="Q180" s="446">
        <f t="shared" si="9"/>
        <v>0</v>
      </c>
      <c r="R180" s="446">
        <f t="shared" si="9"/>
        <v>0</v>
      </c>
      <c r="S180" s="446">
        <f t="shared" si="9"/>
        <v>0</v>
      </c>
      <c r="T180" s="446">
        <f t="shared" si="9"/>
        <v>0</v>
      </c>
      <c r="U180" s="446">
        <f t="shared" si="9"/>
        <v>0</v>
      </c>
      <c r="V180" s="446">
        <f t="shared" si="8"/>
        <v>0</v>
      </c>
      <c r="W180" s="446">
        <f t="shared" si="8"/>
        <v>0</v>
      </c>
      <c r="X180" s="446">
        <f t="shared" si="8"/>
        <v>0</v>
      </c>
      <c r="Y180" s="446">
        <f t="shared" si="8"/>
        <v>0</v>
      </c>
      <c r="Z180" s="446">
        <f t="shared" si="8"/>
        <v>0</v>
      </c>
    </row>
    <row r="181" spans="1:26" ht="14.5" x14ac:dyDescent="0.35">
      <c r="A181" s="356">
        <f>'2B Typical EK Straf'!C181</f>
        <v>0</v>
      </c>
      <c r="B181" s="356">
        <f>'2B Typical EK Straf'!D181</f>
        <v>0</v>
      </c>
      <c r="C181" s="356" t="str">
        <f>'2B Typical EK Straf'!E181</f>
        <v>component 177</v>
      </c>
      <c r="D181" s="447">
        <f>'2B Typical EK Straf'!K181</f>
        <v>0</v>
      </c>
      <c r="E181" s="39"/>
      <c r="F181" s="448"/>
      <c r="G181" s="448"/>
      <c r="H181" s="448"/>
      <c r="I181" s="448"/>
      <c r="J181" s="448"/>
      <c r="K181" s="448"/>
      <c r="L181" s="448"/>
      <c r="M181" s="448"/>
      <c r="N181" s="448"/>
      <c r="O181" s="448"/>
      <c r="Q181" s="446">
        <f t="shared" si="9"/>
        <v>0</v>
      </c>
      <c r="R181" s="446">
        <f t="shared" si="9"/>
        <v>0</v>
      </c>
      <c r="S181" s="446">
        <f t="shared" si="9"/>
        <v>0</v>
      </c>
      <c r="T181" s="446">
        <f t="shared" si="9"/>
        <v>0</v>
      </c>
      <c r="U181" s="446">
        <f t="shared" si="9"/>
        <v>0</v>
      </c>
      <c r="V181" s="446">
        <f t="shared" si="8"/>
        <v>0</v>
      </c>
      <c r="W181" s="446">
        <f t="shared" si="8"/>
        <v>0</v>
      </c>
      <c r="X181" s="446">
        <f t="shared" si="8"/>
        <v>0</v>
      </c>
      <c r="Y181" s="446">
        <f t="shared" si="8"/>
        <v>0</v>
      </c>
      <c r="Z181" s="446">
        <f t="shared" si="8"/>
        <v>0</v>
      </c>
    </row>
    <row r="182" spans="1:26" ht="14.5" x14ac:dyDescent="0.35">
      <c r="A182" s="356">
        <f>'2B Typical EK Straf'!C182</f>
        <v>0</v>
      </c>
      <c r="B182" s="356">
        <f>'2B Typical EK Straf'!D182</f>
        <v>0</v>
      </c>
      <c r="C182" s="356" t="str">
        <f>'2B Typical EK Straf'!E182</f>
        <v>component 178</v>
      </c>
      <c r="D182" s="447">
        <f>'2B Typical EK Straf'!K182</f>
        <v>0</v>
      </c>
      <c r="E182" s="39"/>
      <c r="F182" s="448"/>
      <c r="G182" s="448"/>
      <c r="H182" s="448"/>
      <c r="I182" s="448"/>
      <c r="J182" s="448"/>
      <c r="K182" s="448"/>
      <c r="L182" s="448"/>
      <c r="M182" s="448"/>
      <c r="N182" s="448"/>
      <c r="O182" s="448"/>
      <c r="Q182" s="446">
        <f t="shared" si="9"/>
        <v>0</v>
      </c>
      <c r="R182" s="446">
        <f t="shared" si="9"/>
        <v>0</v>
      </c>
      <c r="S182" s="446">
        <f t="shared" si="9"/>
        <v>0</v>
      </c>
      <c r="T182" s="446">
        <f t="shared" si="9"/>
        <v>0</v>
      </c>
      <c r="U182" s="446">
        <f t="shared" si="9"/>
        <v>0</v>
      </c>
      <c r="V182" s="446">
        <f t="shared" si="8"/>
        <v>0</v>
      </c>
      <c r="W182" s="446">
        <f t="shared" si="8"/>
        <v>0</v>
      </c>
      <c r="X182" s="446">
        <f t="shared" si="8"/>
        <v>0</v>
      </c>
      <c r="Y182" s="446">
        <f t="shared" si="8"/>
        <v>0</v>
      </c>
      <c r="Z182" s="446">
        <f t="shared" si="8"/>
        <v>0</v>
      </c>
    </row>
    <row r="183" spans="1:26" ht="14.5" x14ac:dyDescent="0.35">
      <c r="A183" s="356">
        <f>'2B Typical EK Straf'!C183</f>
        <v>0</v>
      </c>
      <c r="B183" s="356">
        <f>'2B Typical EK Straf'!D183</f>
        <v>0</v>
      </c>
      <c r="C183" s="356" t="str">
        <f>'2B Typical EK Straf'!E183</f>
        <v>component 179</v>
      </c>
      <c r="D183" s="447">
        <f>'2B Typical EK Straf'!K183</f>
        <v>0</v>
      </c>
      <c r="E183" s="39"/>
      <c r="F183" s="448"/>
      <c r="G183" s="448"/>
      <c r="H183" s="448"/>
      <c r="I183" s="448"/>
      <c r="J183" s="448"/>
      <c r="K183" s="448"/>
      <c r="L183" s="448"/>
      <c r="M183" s="448"/>
      <c r="N183" s="448"/>
      <c r="O183" s="448"/>
      <c r="Q183" s="446">
        <f t="shared" si="9"/>
        <v>0</v>
      </c>
      <c r="R183" s="446">
        <f t="shared" si="9"/>
        <v>0</v>
      </c>
      <c r="S183" s="446">
        <f t="shared" si="9"/>
        <v>0</v>
      </c>
      <c r="T183" s="446">
        <f t="shared" si="9"/>
        <v>0</v>
      </c>
      <c r="U183" s="446">
        <f t="shared" si="9"/>
        <v>0</v>
      </c>
      <c r="V183" s="446">
        <f t="shared" si="8"/>
        <v>0</v>
      </c>
      <c r="W183" s="446">
        <f t="shared" si="8"/>
        <v>0</v>
      </c>
      <c r="X183" s="446">
        <f t="shared" si="8"/>
        <v>0</v>
      </c>
      <c r="Y183" s="446">
        <f t="shared" si="8"/>
        <v>0</v>
      </c>
      <c r="Z183" s="446">
        <f t="shared" si="8"/>
        <v>0</v>
      </c>
    </row>
    <row r="184" spans="1:26" ht="14.5" x14ac:dyDescent="0.35">
      <c r="A184" s="356">
        <f>'2B Typical EK Straf'!C184</f>
        <v>0</v>
      </c>
      <c r="B184" s="356">
        <f>'2B Typical EK Straf'!D184</f>
        <v>0</v>
      </c>
      <c r="C184" s="356" t="str">
        <f>'2B Typical EK Straf'!E184</f>
        <v>component 180</v>
      </c>
      <c r="D184" s="447">
        <f>'2B Typical EK Straf'!K184</f>
        <v>0</v>
      </c>
      <c r="E184" s="39"/>
      <c r="F184" s="448"/>
      <c r="G184" s="448"/>
      <c r="H184" s="448"/>
      <c r="I184" s="448"/>
      <c r="J184" s="448"/>
      <c r="K184" s="448"/>
      <c r="L184" s="448"/>
      <c r="M184" s="448"/>
      <c r="N184" s="448"/>
      <c r="O184" s="448"/>
      <c r="Q184" s="446">
        <f t="shared" si="9"/>
        <v>0</v>
      </c>
      <c r="R184" s="446">
        <f t="shared" si="9"/>
        <v>0</v>
      </c>
      <c r="S184" s="446">
        <f t="shared" si="9"/>
        <v>0</v>
      </c>
      <c r="T184" s="446">
        <f t="shared" si="9"/>
        <v>0</v>
      </c>
      <c r="U184" s="446">
        <f t="shared" si="9"/>
        <v>0</v>
      </c>
      <c r="V184" s="446">
        <f t="shared" si="8"/>
        <v>0</v>
      </c>
      <c r="W184" s="446">
        <f t="shared" si="8"/>
        <v>0</v>
      </c>
      <c r="X184" s="446">
        <f t="shared" si="8"/>
        <v>0</v>
      </c>
      <c r="Y184" s="446">
        <f t="shared" si="8"/>
        <v>0</v>
      </c>
      <c r="Z184" s="446">
        <f t="shared" si="8"/>
        <v>0</v>
      </c>
    </row>
    <row r="185" spans="1:26" ht="14.5" x14ac:dyDescent="0.35">
      <c r="A185" s="356">
        <f>'2B Typical EK Straf'!C185</f>
        <v>0</v>
      </c>
      <c r="B185" s="356">
        <f>'2B Typical EK Straf'!D185</f>
        <v>0</v>
      </c>
      <c r="C185" s="356" t="str">
        <f>'2B Typical EK Straf'!E185</f>
        <v>component 181</v>
      </c>
      <c r="D185" s="447">
        <f>'2B Typical EK Straf'!K185</f>
        <v>0</v>
      </c>
      <c r="E185" s="39"/>
      <c r="F185" s="448"/>
      <c r="G185" s="448"/>
      <c r="H185" s="448"/>
      <c r="I185" s="448"/>
      <c r="J185" s="448"/>
      <c r="K185" s="448"/>
      <c r="L185" s="448"/>
      <c r="M185" s="448"/>
      <c r="N185" s="448"/>
      <c r="O185" s="448"/>
      <c r="Q185" s="446">
        <f t="shared" si="9"/>
        <v>0</v>
      </c>
      <c r="R185" s="446">
        <f t="shared" si="9"/>
        <v>0</v>
      </c>
      <c r="S185" s="446">
        <f t="shared" si="9"/>
        <v>0</v>
      </c>
      <c r="T185" s="446">
        <f t="shared" si="9"/>
        <v>0</v>
      </c>
      <c r="U185" s="446">
        <f t="shared" si="9"/>
        <v>0</v>
      </c>
      <c r="V185" s="446">
        <f t="shared" si="8"/>
        <v>0</v>
      </c>
      <c r="W185" s="446">
        <f t="shared" si="8"/>
        <v>0</v>
      </c>
      <c r="X185" s="446">
        <f t="shared" si="8"/>
        <v>0</v>
      </c>
      <c r="Y185" s="446">
        <f t="shared" si="8"/>
        <v>0</v>
      </c>
      <c r="Z185" s="446">
        <f t="shared" si="8"/>
        <v>0</v>
      </c>
    </row>
    <row r="186" spans="1:26" ht="14.5" x14ac:dyDescent="0.35">
      <c r="A186" s="356">
        <f>'2B Typical EK Straf'!C186</f>
        <v>0</v>
      </c>
      <c r="B186" s="356">
        <f>'2B Typical EK Straf'!D186</f>
        <v>0</v>
      </c>
      <c r="C186" s="356" t="str">
        <f>'2B Typical EK Straf'!E186</f>
        <v>component 182</v>
      </c>
      <c r="D186" s="447">
        <f>'2B Typical EK Straf'!K186</f>
        <v>0</v>
      </c>
      <c r="E186" s="39"/>
      <c r="F186" s="448"/>
      <c r="G186" s="448"/>
      <c r="H186" s="448"/>
      <c r="I186" s="448"/>
      <c r="J186" s="448"/>
      <c r="K186" s="448"/>
      <c r="L186" s="448"/>
      <c r="M186" s="448"/>
      <c r="N186" s="448"/>
      <c r="O186" s="448"/>
      <c r="Q186" s="446">
        <f t="shared" si="9"/>
        <v>0</v>
      </c>
      <c r="R186" s="446">
        <f t="shared" si="9"/>
        <v>0</v>
      </c>
      <c r="S186" s="446">
        <f t="shared" si="9"/>
        <v>0</v>
      </c>
      <c r="T186" s="446">
        <f t="shared" si="9"/>
        <v>0</v>
      </c>
      <c r="U186" s="446">
        <f t="shared" si="9"/>
        <v>0</v>
      </c>
      <c r="V186" s="446">
        <f t="shared" si="8"/>
        <v>0</v>
      </c>
      <c r="W186" s="446">
        <f t="shared" si="8"/>
        <v>0</v>
      </c>
      <c r="X186" s="446">
        <f t="shared" si="8"/>
        <v>0</v>
      </c>
      <c r="Y186" s="446">
        <f t="shared" si="8"/>
        <v>0</v>
      </c>
      <c r="Z186" s="446">
        <f t="shared" si="8"/>
        <v>0</v>
      </c>
    </row>
    <row r="187" spans="1:26" ht="14.5" x14ac:dyDescent="0.35">
      <c r="A187" s="356">
        <f>'2B Typical EK Straf'!C187</f>
        <v>0</v>
      </c>
      <c r="B187" s="356">
        <f>'2B Typical EK Straf'!D187</f>
        <v>0</v>
      </c>
      <c r="C187" s="356" t="str">
        <f>'2B Typical EK Straf'!E187</f>
        <v>component 183</v>
      </c>
      <c r="D187" s="447">
        <f>'2B Typical EK Straf'!K187</f>
        <v>0</v>
      </c>
      <c r="E187" s="39"/>
      <c r="F187" s="448"/>
      <c r="G187" s="448"/>
      <c r="H187" s="448"/>
      <c r="I187" s="448"/>
      <c r="J187" s="448"/>
      <c r="K187" s="448"/>
      <c r="L187" s="448"/>
      <c r="M187" s="448"/>
      <c r="N187" s="448"/>
      <c r="O187" s="448"/>
      <c r="Q187" s="446">
        <f t="shared" si="9"/>
        <v>0</v>
      </c>
      <c r="R187" s="446">
        <f t="shared" si="9"/>
        <v>0</v>
      </c>
      <c r="S187" s="446">
        <f t="shared" si="9"/>
        <v>0</v>
      </c>
      <c r="T187" s="446">
        <f t="shared" si="9"/>
        <v>0</v>
      </c>
      <c r="U187" s="446">
        <f t="shared" si="9"/>
        <v>0</v>
      </c>
      <c r="V187" s="446">
        <f t="shared" si="8"/>
        <v>0</v>
      </c>
      <c r="W187" s="446">
        <f t="shared" si="8"/>
        <v>0</v>
      </c>
      <c r="X187" s="446">
        <f t="shared" si="8"/>
        <v>0</v>
      </c>
      <c r="Y187" s="446">
        <f t="shared" si="8"/>
        <v>0</v>
      </c>
      <c r="Z187" s="446">
        <f t="shared" si="8"/>
        <v>0</v>
      </c>
    </row>
    <row r="188" spans="1:26" ht="14.5" x14ac:dyDescent="0.35">
      <c r="A188" s="356">
        <f>'2B Typical EK Straf'!C188</f>
        <v>0</v>
      </c>
      <c r="B188" s="356">
        <f>'2B Typical EK Straf'!D188</f>
        <v>0</v>
      </c>
      <c r="C188" s="356" t="str">
        <f>'2B Typical EK Straf'!E188</f>
        <v>component 184</v>
      </c>
      <c r="D188" s="447">
        <f>'2B Typical EK Straf'!K188</f>
        <v>0</v>
      </c>
      <c r="E188" s="39"/>
      <c r="F188" s="448"/>
      <c r="G188" s="448"/>
      <c r="H188" s="448"/>
      <c r="I188" s="448"/>
      <c r="J188" s="448"/>
      <c r="K188" s="448"/>
      <c r="L188" s="448"/>
      <c r="M188" s="448"/>
      <c r="N188" s="448"/>
      <c r="O188" s="448"/>
      <c r="Q188" s="446">
        <f t="shared" si="9"/>
        <v>0</v>
      </c>
      <c r="R188" s="446">
        <f t="shared" si="9"/>
        <v>0</v>
      </c>
      <c r="S188" s="446">
        <f t="shared" si="9"/>
        <v>0</v>
      </c>
      <c r="T188" s="446">
        <f t="shared" si="9"/>
        <v>0</v>
      </c>
      <c r="U188" s="446">
        <f t="shared" si="9"/>
        <v>0</v>
      </c>
      <c r="V188" s="446">
        <f t="shared" si="8"/>
        <v>0</v>
      </c>
      <c r="W188" s="446">
        <f t="shared" si="8"/>
        <v>0</v>
      </c>
      <c r="X188" s="446">
        <f t="shared" si="8"/>
        <v>0</v>
      </c>
      <c r="Y188" s="446">
        <f t="shared" si="8"/>
        <v>0</v>
      </c>
      <c r="Z188" s="446">
        <f t="shared" si="8"/>
        <v>0</v>
      </c>
    </row>
    <row r="189" spans="1:26" ht="14.5" x14ac:dyDescent="0.35">
      <c r="A189" s="356">
        <f>'2B Typical EK Straf'!C189</f>
        <v>0</v>
      </c>
      <c r="B189" s="356">
        <f>'2B Typical EK Straf'!D189</f>
        <v>0</v>
      </c>
      <c r="C189" s="356" t="str">
        <f>'2B Typical EK Straf'!E189</f>
        <v>component 185</v>
      </c>
      <c r="D189" s="447">
        <f>'2B Typical EK Straf'!K189</f>
        <v>0</v>
      </c>
      <c r="E189" s="39"/>
      <c r="F189" s="448"/>
      <c r="G189" s="448"/>
      <c r="H189" s="448"/>
      <c r="I189" s="448"/>
      <c r="J189" s="448"/>
      <c r="K189" s="448"/>
      <c r="L189" s="448"/>
      <c r="M189" s="448"/>
      <c r="N189" s="448"/>
      <c r="O189" s="448"/>
      <c r="Q189" s="446">
        <f t="shared" si="9"/>
        <v>0</v>
      </c>
      <c r="R189" s="446">
        <f t="shared" si="9"/>
        <v>0</v>
      </c>
      <c r="S189" s="446">
        <f t="shared" si="9"/>
        <v>0</v>
      </c>
      <c r="T189" s="446">
        <f t="shared" si="9"/>
        <v>0</v>
      </c>
      <c r="U189" s="446">
        <f t="shared" si="9"/>
        <v>0</v>
      </c>
      <c r="V189" s="446">
        <f t="shared" si="8"/>
        <v>0</v>
      </c>
      <c r="W189" s="446">
        <f t="shared" si="8"/>
        <v>0</v>
      </c>
      <c r="X189" s="446">
        <f t="shared" si="8"/>
        <v>0</v>
      </c>
      <c r="Y189" s="446">
        <f t="shared" si="8"/>
        <v>0</v>
      </c>
      <c r="Z189" s="446">
        <f t="shared" si="8"/>
        <v>0</v>
      </c>
    </row>
    <row r="190" spans="1:26" ht="14.5" x14ac:dyDescent="0.35">
      <c r="A190" s="356">
        <f>'2B Typical EK Straf'!C190</f>
        <v>0</v>
      </c>
      <c r="B190" s="356">
        <f>'2B Typical EK Straf'!D190</f>
        <v>0</v>
      </c>
      <c r="C190" s="356" t="str">
        <f>'2B Typical EK Straf'!E190</f>
        <v>component 186</v>
      </c>
      <c r="D190" s="447">
        <f>'2B Typical EK Straf'!K190</f>
        <v>0</v>
      </c>
      <c r="E190" s="39"/>
      <c r="F190" s="448"/>
      <c r="G190" s="448"/>
      <c r="H190" s="448"/>
      <c r="I190" s="448"/>
      <c r="J190" s="448"/>
      <c r="K190" s="448"/>
      <c r="L190" s="448"/>
      <c r="M190" s="448"/>
      <c r="N190" s="448"/>
      <c r="O190" s="448"/>
      <c r="Q190" s="446">
        <f t="shared" si="9"/>
        <v>0</v>
      </c>
      <c r="R190" s="446">
        <f t="shared" si="9"/>
        <v>0</v>
      </c>
      <c r="S190" s="446">
        <f t="shared" si="9"/>
        <v>0</v>
      </c>
      <c r="T190" s="446">
        <f t="shared" si="9"/>
        <v>0</v>
      </c>
      <c r="U190" s="446">
        <f t="shared" si="9"/>
        <v>0</v>
      </c>
      <c r="V190" s="446">
        <f t="shared" si="8"/>
        <v>0</v>
      </c>
      <c r="W190" s="446">
        <f t="shared" si="8"/>
        <v>0</v>
      </c>
      <c r="X190" s="446">
        <f t="shared" si="8"/>
        <v>0</v>
      </c>
      <c r="Y190" s="446">
        <f t="shared" si="8"/>
        <v>0</v>
      </c>
      <c r="Z190" s="446">
        <f t="shared" si="8"/>
        <v>0</v>
      </c>
    </row>
    <row r="191" spans="1:26" ht="14.5" x14ac:dyDescent="0.35">
      <c r="A191" s="356">
        <f>'2B Typical EK Straf'!C191</f>
        <v>0</v>
      </c>
      <c r="B191" s="356">
        <f>'2B Typical EK Straf'!D191</f>
        <v>0</v>
      </c>
      <c r="C191" s="356" t="str">
        <f>'2B Typical EK Straf'!E191</f>
        <v>component 187</v>
      </c>
      <c r="D191" s="447">
        <f>'2B Typical EK Straf'!K191</f>
        <v>0</v>
      </c>
      <c r="E191" s="39"/>
      <c r="F191" s="448"/>
      <c r="G191" s="448"/>
      <c r="H191" s="448"/>
      <c r="I191" s="448"/>
      <c r="J191" s="448"/>
      <c r="K191" s="448"/>
      <c r="L191" s="448"/>
      <c r="M191" s="448"/>
      <c r="N191" s="448"/>
      <c r="O191" s="448"/>
      <c r="Q191" s="446">
        <f t="shared" si="9"/>
        <v>0</v>
      </c>
      <c r="R191" s="446">
        <f t="shared" si="9"/>
        <v>0</v>
      </c>
      <c r="S191" s="446">
        <f t="shared" si="9"/>
        <v>0</v>
      </c>
      <c r="T191" s="446">
        <f t="shared" si="9"/>
        <v>0</v>
      </c>
      <c r="U191" s="446">
        <f t="shared" si="9"/>
        <v>0</v>
      </c>
      <c r="V191" s="446">
        <f t="shared" si="8"/>
        <v>0</v>
      </c>
      <c r="W191" s="446">
        <f t="shared" si="8"/>
        <v>0</v>
      </c>
      <c r="X191" s="446">
        <f t="shared" si="8"/>
        <v>0</v>
      </c>
      <c r="Y191" s="446">
        <f t="shared" si="8"/>
        <v>0</v>
      </c>
      <c r="Z191" s="446">
        <f t="shared" si="8"/>
        <v>0</v>
      </c>
    </row>
    <row r="192" spans="1:26" ht="14.5" x14ac:dyDescent="0.35">
      <c r="A192" s="356">
        <f>'2B Typical EK Straf'!C192</f>
        <v>0</v>
      </c>
      <c r="B192" s="356">
        <f>'2B Typical EK Straf'!D192</f>
        <v>0</v>
      </c>
      <c r="C192" s="356" t="str">
        <f>'2B Typical EK Straf'!E192</f>
        <v>component 188</v>
      </c>
      <c r="D192" s="447">
        <f>'2B Typical EK Straf'!K192</f>
        <v>0</v>
      </c>
      <c r="E192" s="39"/>
      <c r="F192" s="448"/>
      <c r="G192" s="448"/>
      <c r="H192" s="448"/>
      <c r="I192" s="448"/>
      <c r="J192" s="448"/>
      <c r="K192" s="448"/>
      <c r="L192" s="448"/>
      <c r="M192" s="448"/>
      <c r="N192" s="448"/>
      <c r="O192" s="448"/>
      <c r="Q192" s="446">
        <f t="shared" si="9"/>
        <v>0</v>
      </c>
      <c r="R192" s="446">
        <f t="shared" si="9"/>
        <v>0</v>
      </c>
      <c r="S192" s="446">
        <f t="shared" si="9"/>
        <v>0</v>
      </c>
      <c r="T192" s="446">
        <f t="shared" si="9"/>
        <v>0</v>
      </c>
      <c r="U192" s="446">
        <f t="shared" si="9"/>
        <v>0</v>
      </c>
      <c r="V192" s="446">
        <f t="shared" si="8"/>
        <v>0</v>
      </c>
      <c r="W192" s="446">
        <f t="shared" si="8"/>
        <v>0</v>
      </c>
      <c r="X192" s="446">
        <f t="shared" si="8"/>
        <v>0</v>
      </c>
      <c r="Y192" s="446">
        <f t="shared" si="8"/>
        <v>0</v>
      </c>
      <c r="Z192" s="446">
        <f t="shared" si="8"/>
        <v>0</v>
      </c>
    </row>
    <row r="193" spans="1:26" ht="14.5" x14ac:dyDescent="0.35">
      <c r="A193" s="356">
        <f>'2B Typical EK Straf'!C193</f>
        <v>0</v>
      </c>
      <c r="B193" s="356">
        <f>'2B Typical EK Straf'!D193</f>
        <v>0</v>
      </c>
      <c r="C193" s="356" t="str">
        <f>'2B Typical EK Straf'!E193</f>
        <v>component 189</v>
      </c>
      <c r="D193" s="447">
        <f>'2B Typical EK Straf'!K193</f>
        <v>0</v>
      </c>
      <c r="E193" s="39"/>
      <c r="F193" s="448"/>
      <c r="G193" s="448"/>
      <c r="H193" s="448"/>
      <c r="I193" s="448"/>
      <c r="J193" s="448"/>
      <c r="K193" s="448"/>
      <c r="L193" s="448"/>
      <c r="M193" s="448"/>
      <c r="N193" s="448"/>
      <c r="O193" s="448"/>
      <c r="Q193" s="446">
        <f t="shared" si="9"/>
        <v>0</v>
      </c>
      <c r="R193" s="446">
        <f t="shared" si="9"/>
        <v>0</v>
      </c>
      <c r="S193" s="446">
        <f t="shared" si="9"/>
        <v>0</v>
      </c>
      <c r="T193" s="446">
        <f t="shared" si="9"/>
        <v>0</v>
      </c>
      <c r="U193" s="446">
        <f t="shared" si="9"/>
        <v>0</v>
      </c>
      <c r="V193" s="446">
        <f t="shared" si="8"/>
        <v>0</v>
      </c>
      <c r="W193" s="446">
        <f t="shared" si="8"/>
        <v>0</v>
      </c>
      <c r="X193" s="446">
        <f t="shared" si="8"/>
        <v>0</v>
      </c>
      <c r="Y193" s="446">
        <f t="shared" si="8"/>
        <v>0</v>
      </c>
      <c r="Z193" s="446">
        <f t="shared" si="8"/>
        <v>0</v>
      </c>
    </row>
    <row r="194" spans="1:26" ht="14.5" x14ac:dyDescent="0.35">
      <c r="A194" s="356">
        <f>'2B Typical EK Straf'!C194</f>
        <v>0</v>
      </c>
      <c r="B194" s="356">
        <f>'2B Typical EK Straf'!D194</f>
        <v>0</v>
      </c>
      <c r="C194" s="356" t="str">
        <f>'2B Typical EK Straf'!E194</f>
        <v>component 190</v>
      </c>
      <c r="D194" s="447">
        <f>'2B Typical EK Straf'!K194</f>
        <v>0</v>
      </c>
      <c r="E194" s="39"/>
      <c r="F194" s="448"/>
      <c r="G194" s="448"/>
      <c r="H194" s="448"/>
      <c r="I194" s="448"/>
      <c r="J194" s="448"/>
      <c r="K194" s="448"/>
      <c r="L194" s="448"/>
      <c r="M194" s="448"/>
      <c r="N194" s="448"/>
      <c r="O194" s="448"/>
      <c r="Q194" s="446">
        <f t="shared" si="9"/>
        <v>0</v>
      </c>
      <c r="R194" s="446">
        <f t="shared" si="9"/>
        <v>0</v>
      </c>
      <c r="S194" s="446">
        <f t="shared" si="9"/>
        <v>0</v>
      </c>
      <c r="T194" s="446">
        <f t="shared" si="9"/>
        <v>0</v>
      </c>
      <c r="U194" s="446">
        <f t="shared" si="9"/>
        <v>0</v>
      </c>
      <c r="V194" s="446">
        <f t="shared" si="8"/>
        <v>0</v>
      </c>
      <c r="W194" s="446">
        <f t="shared" si="8"/>
        <v>0</v>
      </c>
      <c r="X194" s="446">
        <f t="shared" si="8"/>
        <v>0</v>
      </c>
      <c r="Y194" s="446">
        <f t="shared" si="8"/>
        <v>0</v>
      </c>
      <c r="Z194" s="446">
        <f t="shared" si="8"/>
        <v>0</v>
      </c>
    </row>
    <row r="195" spans="1:26" ht="14.5" x14ac:dyDescent="0.35">
      <c r="A195" s="356">
        <f>'2B Typical EK Straf'!C195</f>
        <v>0</v>
      </c>
      <c r="B195" s="356">
        <f>'2B Typical EK Straf'!D195</f>
        <v>0</v>
      </c>
      <c r="C195" s="356" t="str">
        <f>'2B Typical EK Straf'!E195</f>
        <v>component 191</v>
      </c>
      <c r="D195" s="447">
        <f>'2B Typical EK Straf'!K195</f>
        <v>0</v>
      </c>
      <c r="E195" s="39"/>
      <c r="F195" s="448"/>
      <c r="G195" s="448"/>
      <c r="H195" s="448"/>
      <c r="I195" s="448"/>
      <c r="J195" s="448"/>
      <c r="K195" s="448"/>
      <c r="L195" s="448"/>
      <c r="M195" s="448"/>
      <c r="N195" s="448"/>
      <c r="O195" s="448"/>
      <c r="Q195" s="446">
        <f t="shared" si="9"/>
        <v>0</v>
      </c>
      <c r="R195" s="446">
        <f t="shared" si="9"/>
        <v>0</v>
      </c>
      <c r="S195" s="446">
        <f t="shared" si="9"/>
        <v>0</v>
      </c>
      <c r="T195" s="446">
        <f t="shared" si="9"/>
        <v>0</v>
      </c>
      <c r="U195" s="446">
        <f t="shared" si="9"/>
        <v>0</v>
      </c>
      <c r="V195" s="446">
        <f t="shared" si="8"/>
        <v>0</v>
      </c>
      <c r="W195" s="446">
        <f t="shared" si="8"/>
        <v>0</v>
      </c>
      <c r="X195" s="446">
        <f t="shared" si="8"/>
        <v>0</v>
      </c>
      <c r="Y195" s="446">
        <f t="shared" si="8"/>
        <v>0</v>
      </c>
      <c r="Z195" s="446">
        <f t="shared" si="8"/>
        <v>0</v>
      </c>
    </row>
    <row r="196" spans="1:26" ht="14.5" x14ac:dyDescent="0.35">
      <c r="A196" s="356">
        <f>'2B Typical EK Straf'!C196</f>
        <v>0</v>
      </c>
      <c r="B196" s="356">
        <f>'2B Typical EK Straf'!D196</f>
        <v>0</v>
      </c>
      <c r="C196" s="356" t="str">
        <f>'2B Typical EK Straf'!E196</f>
        <v>component 192</v>
      </c>
      <c r="D196" s="447">
        <f>'2B Typical EK Straf'!K196</f>
        <v>0</v>
      </c>
      <c r="E196" s="39"/>
      <c r="F196" s="448"/>
      <c r="G196" s="448"/>
      <c r="H196" s="448"/>
      <c r="I196" s="448"/>
      <c r="J196" s="448"/>
      <c r="K196" s="448"/>
      <c r="L196" s="448"/>
      <c r="M196" s="448"/>
      <c r="N196" s="448"/>
      <c r="O196" s="448"/>
      <c r="Q196" s="446">
        <f t="shared" si="9"/>
        <v>0</v>
      </c>
      <c r="R196" s="446">
        <f t="shared" si="9"/>
        <v>0</v>
      </c>
      <c r="S196" s="446">
        <f t="shared" si="9"/>
        <v>0</v>
      </c>
      <c r="T196" s="446">
        <f t="shared" si="9"/>
        <v>0</v>
      </c>
      <c r="U196" s="446">
        <f t="shared" si="9"/>
        <v>0</v>
      </c>
      <c r="V196" s="446">
        <f t="shared" si="8"/>
        <v>0</v>
      </c>
      <c r="W196" s="446">
        <f t="shared" si="8"/>
        <v>0</v>
      </c>
      <c r="X196" s="446">
        <f t="shared" si="8"/>
        <v>0</v>
      </c>
      <c r="Y196" s="446">
        <f t="shared" si="8"/>
        <v>0</v>
      </c>
      <c r="Z196" s="446">
        <f t="shared" si="8"/>
        <v>0</v>
      </c>
    </row>
    <row r="197" spans="1:26" ht="14.5" x14ac:dyDescent="0.35">
      <c r="A197" s="356">
        <f>'2B Typical EK Straf'!C197</f>
        <v>0</v>
      </c>
      <c r="B197" s="356">
        <f>'2B Typical EK Straf'!D197</f>
        <v>0</v>
      </c>
      <c r="C197" s="356" t="str">
        <f>'2B Typical EK Straf'!E197</f>
        <v>component 193</v>
      </c>
      <c r="D197" s="447">
        <f>'2B Typical EK Straf'!K197</f>
        <v>0</v>
      </c>
      <c r="E197" s="39"/>
      <c r="F197" s="448"/>
      <c r="G197" s="448"/>
      <c r="H197" s="448"/>
      <c r="I197" s="448"/>
      <c r="J197" s="448"/>
      <c r="K197" s="448"/>
      <c r="L197" s="448"/>
      <c r="M197" s="448"/>
      <c r="N197" s="448"/>
      <c r="O197" s="448"/>
      <c r="Q197" s="446">
        <f t="shared" si="9"/>
        <v>0</v>
      </c>
      <c r="R197" s="446">
        <f t="shared" si="9"/>
        <v>0</v>
      </c>
      <c r="S197" s="446">
        <f t="shared" si="9"/>
        <v>0</v>
      </c>
      <c r="T197" s="446">
        <f t="shared" si="9"/>
        <v>0</v>
      </c>
      <c r="U197" s="446">
        <f t="shared" si="9"/>
        <v>0</v>
      </c>
      <c r="V197" s="446">
        <f t="shared" si="8"/>
        <v>0</v>
      </c>
      <c r="W197" s="446">
        <f t="shared" si="8"/>
        <v>0</v>
      </c>
      <c r="X197" s="446">
        <f t="shared" si="8"/>
        <v>0</v>
      </c>
      <c r="Y197" s="446">
        <f t="shared" si="8"/>
        <v>0</v>
      </c>
      <c r="Z197" s="446">
        <f t="shared" si="8"/>
        <v>0</v>
      </c>
    </row>
    <row r="198" spans="1:26" ht="14.5" x14ac:dyDescent="0.35">
      <c r="A198" s="356">
        <f>'2B Typical EK Straf'!C198</f>
        <v>0</v>
      </c>
      <c r="B198" s="356">
        <f>'2B Typical EK Straf'!D198</f>
        <v>0</v>
      </c>
      <c r="C198" s="356" t="str">
        <f>'2B Typical EK Straf'!E198</f>
        <v>component 194</v>
      </c>
      <c r="D198" s="447">
        <f>'2B Typical EK Straf'!K198</f>
        <v>0</v>
      </c>
      <c r="E198" s="39"/>
      <c r="F198" s="448"/>
      <c r="G198" s="448"/>
      <c r="H198" s="448"/>
      <c r="I198" s="448"/>
      <c r="J198" s="448"/>
      <c r="K198" s="448"/>
      <c r="L198" s="448"/>
      <c r="M198" s="448"/>
      <c r="N198" s="448"/>
      <c r="O198" s="448"/>
      <c r="Q198" s="446">
        <f t="shared" si="9"/>
        <v>0</v>
      </c>
      <c r="R198" s="446">
        <f t="shared" si="9"/>
        <v>0</v>
      </c>
      <c r="S198" s="446">
        <f t="shared" si="9"/>
        <v>0</v>
      </c>
      <c r="T198" s="446">
        <f t="shared" si="9"/>
        <v>0</v>
      </c>
      <c r="U198" s="446">
        <f t="shared" si="9"/>
        <v>0</v>
      </c>
      <c r="V198" s="446">
        <f t="shared" si="8"/>
        <v>0</v>
      </c>
      <c r="W198" s="446">
        <f t="shared" si="8"/>
        <v>0</v>
      </c>
      <c r="X198" s="446">
        <f t="shared" si="8"/>
        <v>0</v>
      </c>
      <c r="Y198" s="446">
        <f t="shared" si="8"/>
        <v>0</v>
      </c>
      <c r="Z198" s="446">
        <f t="shared" si="8"/>
        <v>0</v>
      </c>
    </row>
    <row r="199" spans="1:26" ht="14.5" x14ac:dyDescent="0.35">
      <c r="A199" s="356">
        <f>'2B Typical EK Straf'!C199</f>
        <v>0</v>
      </c>
      <c r="B199" s="356">
        <f>'2B Typical EK Straf'!D199</f>
        <v>0</v>
      </c>
      <c r="C199" s="356" t="str">
        <f>'2B Typical EK Straf'!E199</f>
        <v>component 195</v>
      </c>
      <c r="D199" s="447">
        <f>'2B Typical EK Straf'!K199</f>
        <v>0</v>
      </c>
      <c r="E199" s="39"/>
      <c r="F199" s="448"/>
      <c r="G199" s="448"/>
      <c r="H199" s="448"/>
      <c r="I199" s="448"/>
      <c r="J199" s="448"/>
      <c r="K199" s="448"/>
      <c r="L199" s="448"/>
      <c r="M199" s="448"/>
      <c r="N199" s="448"/>
      <c r="O199" s="448"/>
      <c r="Q199" s="446">
        <f t="shared" si="9"/>
        <v>0</v>
      </c>
      <c r="R199" s="446">
        <f t="shared" si="9"/>
        <v>0</v>
      </c>
      <c r="S199" s="446">
        <f t="shared" si="9"/>
        <v>0</v>
      </c>
      <c r="T199" s="446">
        <f t="shared" si="9"/>
        <v>0</v>
      </c>
      <c r="U199" s="446">
        <f t="shared" si="9"/>
        <v>0</v>
      </c>
      <c r="V199" s="446">
        <f t="shared" si="8"/>
        <v>0</v>
      </c>
      <c r="W199" s="446">
        <f t="shared" si="8"/>
        <v>0</v>
      </c>
      <c r="X199" s="446">
        <f t="shared" si="8"/>
        <v>0</v>
      </c>
      <c r="Y199" s="446">
        <f t="shared" si="8"/>
        <v>0</v>
      </c>
      <c r="Z199" s="446">
        <f t="shared" si="8"/>
        <v>0</v>
      </c>
    </row>
    <row r="200" spans="1:26" ht="14.5" x14ac:dyDescent="0.35">
      <c r="A200" s="356">
        <f>'2B Typical EK Straf'!C200</f>
        <v>0</v>
      </c>
      <c r="B200" s="356">
        <f>'2B Typical EK Straf'!D200</f>
        <v>0</v>
      </c>
      <c r="C200" s="356" t="str">
        <f>'2B Typical EK Straf'!E200</f>
        <v>component 196</v>
      </c>
      <c r="D200" s="447">
        <f>'2B Typical EK Straf'!K200</f>
        <v>0</v>
      </c>
      <c r="E200" s="39"/>
      <c r="F200" s="448"/>
      <c r="G200" s="448"/>
      <c r="H200" s="448"/>
      <c r="I200" s="448"/>
      <c r="J200" s="448"/>
      <c r="K200" s="448"/>
      <c r="L200" s="448"/>
      <c r="M200" s="448"/>
      <c r="N200" s="448"/>
      <c r="O200" s="448"/>
      <c r="Q200" s="446">
        <f t="shared" si="9"/>
        <v>0</v>
      </c>
      <c r="R200" s="446">
        <f t="shared" si="9"/>
        <v>0</v>
      </c>
      <c r="S200" s="446">
        <f t="shared" si="9"/>
        <v>0</v>
      </c>
      <c r="T200" s="446">
        <f t="shared" si="9"/>
        <v>0</v>
      </c>
      <c r="U200" s="446">
        <f t="shared" si="9"/>
        <v>0</v>
      </c>
      <c r="V200" s="446">
        <f t="shared" si="8"/>
        <v>0</v>
      </c>
      <c r="W200" s="446">
        <f t="shared" si="8"/>
        <v>0</v>
      </c>
      <c r="X200" s="446">
        <f t="shared" si="8"/>
        <v>0</v>
      </c>
      <c r="Y200" s="446">
        <f t="shared" si="8"/>
        <v>0</v>
      </c>
      <c r="Z200" s="446">
        <f t="shared" si="8"/>
        <v>0</v>
      </c>
    </row>
    <row r="201" spans="1:26" ht="14.5" x14ac:dyDescent="0.35">
      <c r="A201" s="356">
        <f>'2B Typical EK Straf'!C201</f>
        <v>0</v>
      </c>
      <c r="B201" s="356">
        <f>'2B Typical EK Straf'!D201</f>
        <v>0</v>
      </c>
      <c r="C201" s="356" t="str">
        <f>'2B Typical EK Straf'!E201</f>
        <v>component 197</v>
      </c>
      <c r="D201" s="447">
        <f>'2B Typical EK Straf'!K201</f>
        <v>0</v>
      </c>
      <c r="E201" s="39"/>
      <c r="F201" s="448"/>
      <c r="G201" s="448"/>
      <c r="H201" s="448"/>
      <c r="I201" s="448"/>
      <c r="J201" s="448"/>
      <c r="K201" s="448"/>
      <c r="L201" s="448"/>
      <c r="M201" s="448"/>
      <c r="N201" s="448"/>
      <c r="O201" s="448"/>
      <c r="Q201" s="446">
        <f t="shared" si="9"/>
        <v>0</v>
      </c>
      <c r="R201" s="446">
        <f t="shared" si="9"/>
        <v>0</v>
      </c>
      <c r="S201" s="446">
        <f t="shared" si="9"/>
        <v>0</v>
      </c>
      <c r="T201" s="446">
        <f t="shared" si="9"/>
        <v>0</v>
      </c>
      <c r="U201" s="446">
        <f t="shared" si="9"/>
        <v>0</v>
      </c>
      <c r="V201" s="446">
        <f t="shared" si="8"/>
        <v>0</v>
      </c>
      <c r="W201" s="446">
        <f t="shared" si="8"/>
        <v>0</v>
      </c>
      <c r="X201" s="446">
        <f t="shared" si="8"/>
        <v>0</v>
      </c>
      <c r="Y201" s="446">
        <f t="shared" si="8"/>
        <v>0</v>
      </c>
      <c r="Z201" s="446">
        <f t="shared" si="8"/>
        <v>0</v>
      </c>
    </row>
    <row r="202" spans="1:26" ht="14.5" x14ac:dyDescent="0.35">
      <c r="A202" s="356">
        <f>'2B Typical EK Straf'!C202</f>
        <v>0</v>
      </c>
      <c r="B202" s="356">
        <f>'2B Typical EK Straf'!D202</f>
        <v>0</v>
      </c>
      <c r="C202" s="356" t="str">
        <f>'2B Typical EK Straf'!E202</f>
        <v>component 198</v>
      </c>
      <c r="D202" s="447">
        <f>'2B Typical EK Straf'!K202</f>
        <v>0</v>
      </c>
      <c r="E202" s="39"/>
      <c r="F202" s="448"/>
      <c r="G202" s="448"/>
      <c r="H202" s="448"/>
      <c r="I202" s="448"/>
      <c r="J202" s="448"/>
      <c r="K202" s="448"/>
      <c r="L202" s="448"/>
      <c r="M202" s="448"/>
      <c r="N202" s="448"/>
      <c r="O202" s="448"/>
      <c r="Q202" s="446">
        <f t="shared" si="4"/>
        <v>0</v>
      </c>
      <c r="R202" s="446">
        <f t="shared" si="4"/>
        <v>0</v>
      </c>
      <c r="S202" s="446">
        <f t="shared" si="4"/>
        <v>0</v>
      </c>
      <c r="T202" s="446">
        <f t="shared" si="4"/>
        <v>0</v>
      </c>
      <c r="U202" s="446">
        <f t="shared" si="4"/>
        <v>0</v>
      </c>
      <c r="V202" s="446">
        <f t="shared" si="3"/>
        <v>0</v>
      </c>
      <c r="W202" s="446">
        <f t="shared" si="3"/>
        <v>0</v>
      </c>
      <c r="X202" s="446">
        <f t="shared" si="3"/>
        <v>0</v>
      </c>
      <c r="Y202" s="446">
        <f t="shared" si="3"/>
        <v>0</v>
      </c>
      <c r="Z202" s="446">
        <f t="shared" si="3"/>
        <v>0</v>
      </c>
    </row>
    <row r="203" spans="1:26" ht="14.5" x14ac:dyDescent="0.35">
      <c r="A203" s="356">
        <f>'2B Typical EK Straf'!C203</f>
        <v>0</v>
      </c>
      <c r="B203" s="356">
        <f>'2B Typical EK Straf'!D203</f>
        <v>0</v>
      </c>
      <c r="C203" s="356" t="str">
        <f>'2B Typical EK Straf'!E203</f>
        <v>component 199</v>
      </c>
      <c r="D203" s="447">
        <f>'2B Typical EK Straf'!K203</f>
        <v>0</v>
      </c>
      <c r="E203" s="39"/>
      <c r="F203" s="448"/>
      <c r="G203" s="448"/>
      <c r="H203" s="448"/>
      <c r="I203" s="448"/>
      <c r="J203" s="448"/>
      <c r="K203" s="448"/>
      <c r="L203" s="448"/>
      <c r="M203" s="448"/>
      <c r="N203" s="448"/>
      <c r="O203" s="448"/>
      <c r="Q203" s="446">
        <f t="shared" si="4"/>
        <v>0</v>
      </c>
      <c r="R203" s="446">
        <f t="shared" si="4"/>
        <v>0</v>
      </c>
      <c r="S203" s="446">
        <f t="shared" si="4"/>
        <v>0</v>
      </c>
      <c r="T203" s="446">
        <f t="shared" si="4"/>
        <v>0</v>
      </c>
      <c r="U203" s="446">
        <f t="shared" si="4"/>
        <v>0</v>
      </c>
      <c r="V203" s="446">
        <f t="shared" si="3"/>
        <v>0</v>
      </c>
      <c r="W203" s="446">
        <f t="shared" si="3"/>
        <v>0</v>
      </c>
      <c r="X203" s="446">
        <f t="shared" si="3"/>
        <v>0</v>
      </c>
      <c r="Y203" s="446">
        <f t="shared" si="3"/>
        <v>0</v>
      </c>
      <c r="Z203" s="446">
        <f t="shared" si="3"/>
        <v>0</v>
      </c>
    </row>
    <row r="204" spans="1:26" ht="14.5" x14ac:dyDescent="0.35">
      <c r="A204" s="356">
        <f>'2B Typical EK Straf'!C204</f>
        <v>0</v>
      </c>
      <c r="B204" s="356">
        <f>'2B Typical EK Straf'!D204</f>
        <v>0</v>
      </c>
      <c r="C204" s="356" t="str">
        <f>'2B Typical EK Straf'!E204</f>
        <v>component 200</v>
      </c>
      <c r="D204" s="447">
        <f>'2B Typical EK Straf'!K204</f>
        <v>0</v>
      </c>
      <c r="E204" s="39"/>
      <c r="F204" s="448"/>
      <c r="G204" s="448"/>
      <c r="H204" s="448"/>
      <c r="I204" s="448"/>
      <c r="J204" s="448"/>
      <c r="K204" s="448"/>
      <c r="L204" s="448"/>
      <c r="M204" s="448"/>
      <c r="N204" s="448"/>
      <c r="O204" s="448"/>
      <c r="Q204" s="446">
        <f t="shared" si="4"/>
        <v>0</v>
      </c>
      <c r="R204" s="446">
        <f t="shared" si="4"/>
        <v>0</v>
      </c>
      <c r="S204" s="446">
        <f t="shared" si="4"/>
        <v>0</v>
      </c>
      <c r="T204" s="446">
        <f t="shared" si="4"/>
        <v>0</v>
      </c>
      <c r="U204" s="446">
        <f t="shared" si="4"/>
        <v>0</v>
      </c>
      <c r="V204" s="446">
        <f t="shared" si="3"/>
        <v>0</v>
      </c>
      <c r="W204" s="446">
        <f t="shared" si="3"/>
        <v>0</v>
      </c>
      <c r="X204" s="446">
        <f t="shared" si="3"/>
        <v>0</v>
      </c>
      <c r="Y204" s="446">
        <f t="shared" si="3"/>
        <v>0</v>
      </c>
      <c r="Z204" s="446">
        <f t="shared" si="3"/>
        <v>0</v>
      </c>
    </row>
    <row r="205" spans="1:26" ht="14.5" x14ac:dyDescent="0.35">
      <c r="A205" s="356">
        <f>'2B Typical EK Straf'!C205</f>
        <v>0</v>
      </c>
      <c r="B205" s="356">
        <f>'2B Typical EK Straf'!D205</f>
        <v>0</v>
      </c>
      <c r="C205" s="356" t="str">
        <f>'2B Typical EK Straf'!E205</f>
        <v>component 201</v>
      </c>
      <c r="D205" s="447">
        <f>'2B Typical EK Straf'!K205</f>
        <v>0</v>
      </c>
      <c r="E205" s="39"/>
      <c r="F205" s="448"/>
      <c r="G205" s="448"/>
      <c r="H205" s="448"/>
      <c r="I205" s="448"/>
      <c r="J205" s="448"/>
      <c r="K205" s="448"/>
      <c r="L205" s="448"/>
      <c r="M205" s="448"/>
      <c r="N205" s="448"/>
      <c r="O205" s="448"/>
      <c r="Q205" s="446">
        <f t="shared" si="4"/>
        <v>0</v>
      </c>
      <c r="R205" s="446">
        <f t="shared" si="4"/>
        <v>0</v>
      </c>
      <c r="S205" s="446">
        <f t="shared" si="4"/>
        <v>0</v>
      </c>
      <c r="T205" s="446">
        <f t="shared" si="4"/>
        <v>0</v>
      </c>
      <c r="U205" s="446">
        <f t="shared" si="4"/>
        <v>0</v>
      </c>
      <c r="V205" s="446">
        <f t="shared" si="3"/>
        <v>0</v>
      </c>
      <c r="W205" s="446">
        <f t="shared" si="3"/>
        <v>0</v>
      </c>
      <c r="X205" s="446">
        <f t="shared" si="3"/>
        <v>0</v>
      </c>
      <c r="Y205" s="446">
        <f t="shared" si="3"/>
        <v>0</v>
      </c>
      <c r="Z205" s="446">
        <f t="shared" si="3"/>
        <v>0</v>
      </c>
    </row>
    <row r="206" spans="1:26" ht="14.5" x14ac:dyDescent="0.35">
      <c r="A206" s="356">
        <f>'2B Typical EK Straf'!C206</f>
        <v>0</v>
      </c>
      <c r="B206" s="356">
        <f>'2B Typical EK Straf'!D206</f>
        <v>0</v>
      </c>
      <c r="C206" s="356" t="str">
        <f>'2B Typical EK Straf'!E206</f>
        <v>component 202</v>
      </c>
      <c r="D206" s="447">
        <f>'2B Typical EK Straf'!K206</f>
        <v>0</v>
      </c>
      <c r="E206" s="39"/>
      <c r="F206" s="448"/>
      <c r="G206" s="448"/>
      <c r="H206" s="448"/>
      <c r="I206" s="448"/>
      <c r="J206" s="448"/>
      <c r="K206" s="448"/>
      <c r="L206" s="448"/>
      <c r="M206" s="448"/>
      <c r="N206" s="448"/>
      <c r="O206" s="448"/>
      <c r="Q206" s="446">
        <f t="shared" si="4"/>
        <v>0</v>
      </c>
      <c r="R206" s="446">
        <f t="shared" si="4"/>
        <v>0</v>
      </c>
      <c r="S206" s="446">
        <f t="shared" si="4"/>
        <v>0</v>
      </c>
      <c r="T206" s="446">
        <f t="shared" si="4"/>
        <v>0</v>
      </c>
      <c r="U206" s="446">
        <f t="shared" si="4"/>
        <v>0</v>
      </c>
      <c r="V206" s="446">
        <f t="shared" si="3"/>
        <v>0</v>
      </c>
      <c r="W206" s="446">
        <f t="shared" si="3"/>
        <v>0</v>
      </c>
      <c r="X206" s="446">
        <f t="shared" si="3"/>
        <v>0</v>
      </c>
      <c r="Y206" s="446">
        <f t="shared" si="3"/>
        <v>0</v>
      </c>
      <c r="Z206" s="446">
        <f t="shared" si="3"/>
        <v>0</v>
      </c>
    </row>
    <row r="207" spans="1:26" ht="14.5" x14ac:dyDescent="0.35">
      <c r="A207" s="356">
        <f>'2B Typical EK Straf'!C207</f>
        <v>0</v>
      </c>
      <c r="B207" s="356">
        <f>'2B Typical EK Straf'!D207</f>
        <v>0</v>
      </c>
      <c r="C207" s="356" t="str">
        <f>'2B Typical EK Straf'!E207</f>
        <v>component 203</v>
      </c>
      <c r="D207" s="447">
        <f>'2B Typical EK Straf'!K207</f>
        <v>0</v>
      </c>
      <c r="E207" s="39"/>
      <c r="F207" s="448"/>
      <c r="G207" s="448"/>
      <c r="H207" s="448"/>
      <c r="I207" s="448"/>
      <c r="J207" s="448"/>
      <c r="K207" s="448"/>
      <c r="L207" s="448"/>
      <c r="M207" s="448"/>
      <c r="N207" s="448"/>
      <c r="O207" s="448"/>
      <c r="Q207" s="446">
        <f t="shared" si="4"/>
        <v>0</v>
      </c>
      <c r="R207" s="446">
        <f t="shared" si="4"/>
        <v>0</v>
      </c>
      <c r="S207" s="446">
        <f t="shared" si="4"/>
        <v>0</v>
      </c>
      <c r="T207" s="446">
        <f t="shared" si="4"/>
        <v>0</v>
      </c>
      <c r="U207" s="446">
        <f t="shared" si="4"/>
        <v>0</v>
      </c>
      <c r="V207" s="446">
        <f t="shared" si="3"/>
        <v>0</v>
      </c>
      <c r="W207" s="446">
        <f t="shared" si="3"/>
        <v>0</v>
      </c>
      <c r="X207" s="446">
        <f t="shared" si="3"/>
        <v>0</v>
      </c>
      <c r="Y207" s="446">
        <f t="shared" si="3"/>
        <v>0</v>
      </c>
      <c r="Z207" s="446">
        <f t="shared" si="3"/>
        <v>0</v>
      </c>
    </row>
    <row r="208" spans="1:26" ht="14.5" x14ac:dyDescent="0.35">
      <c r="A208" s="356">
        <f>'2B Typical EK Straf'!C208</f>
        <v>0</v>
      </c>
      <c r="B208" s="356">
        <f>'2B Typical EK Straf'!D208</f>
        <v>0</v>
      </c>
      <c r="C208" s="356" t="str">
        <f>'2B Typical EK Straf'!E208</f>
        <v>component 204</v>
      </c>
      <c r="D208" s="447">
        <f>'2B Typical EK Straf'!K208</f>
        <v>0</v>
      </c>
      <c r="E208" s="39"/>
      <c r="F208" s="448"/>
      <c r="G208" s="448"/>
      <c r="H208" s="448"/>
      <c r="I208" s="448"/>
      <c r="J208" s="448"/>
      <c r="K208" s="448"/>
      <c r="L208" s="448"/>
      <c r="M208" s="448"/>
      <c r="N208" s="448"/>
      <c r="O208" s="448"/>
      <c r="Q208" s="446">
        <f t="shared" si="4"/>
        <v>0</v>
      </c>
      <c r="R208" s="446">
        <f t="shared" si="4"/>
        <v>0</v>
      </c>
      <c r="S208" s="446">
        <f t="shared" si="4"/>
        <v>0</v>
      </c>
      <c r="T208" s="446">
        <f t="shared" si="4"/>
        <v>0</v>
      </c>
      <c r="U208" s="446">
        <f t="shared" si="4"/>
        <v>0</v>
      </c>
      <c r="V208" s="446">
        <f t="shared" si="3"/>
        <v>0</v>
      </c>
      <c r="W208" s="446">
        <f t="shared" si="3"/>
        <v>0</v>
      </c>
      <c r="X208" s="446">
        <f t="shared" si="3"/>
        <v>0</v>
      </c>
      <c r="Y208" s="446">
        <f t="shared" si="3"/>
        <v>0</v>
      </c>
      <c r="Z208" s="446">
        <f t="shared" si="3"/>
        <v>0</v>
      </c>
    </row>
    <row r="209" spans="1:26" ht="14.5" x14ac:dyDescent="0.35">
      <c r="A209" s="356">
        <f>'2B Typical EK Straf'!C209</f>
        <v>0</v>
      </c>
      <c r="B209" s="356">
        <f>'2B Typical EK Straf'!D209</f>
        <v>0</v>
      </c>
      <c r="C209" s="356" t="str">
        <f>'2B Typical EK Straf'!E209</f>
        <v>component 205</v>
      </c>
      <c r="D209" s="447">
        <f>'2B Typical EK Straf'!K209</f>
        <v>0</v>
      </c>
      <c r="E209" s="39"/>
      <c r="F209" s="448"/>
      <c r="G209" s="448"/>
      <c r="H209" s="448"/>
      <c r="I209" s="448"/>
      <c r="J209" s="448"/>
      <c r="K209" s="448"/>
      <c r="L209" s="448"/>
      <c r="M209" s="448"/>
      <c r="N209" s="448"/>
      <c r="O209" s="448"/>
      <c r="Q209" s="446">
        <f t="shared" si="4"/>
        <v>0</v>
      </c>
      <c r="R209" s="446">
        <f t="shared" si="4"/>
        <v>0</v>
      </c>
      <c r="S209" s="446">
        <f t="shared" si="4"/>
        <v>0</v>
      </c>
      <c r="T209" s="446">
        <f t="shared" si="4"/>
        <v>0</v>
      </c>
      <c r="U209" s="446">
        <f t="shared" si="4"/>
        <v>0</v>
      </c>
      <c r="V209" s="446">
        <f t="shared" si="3"/>
        <v>0</v>
      </c>
      <c r="W209" s="446">
        <f t="shared" si="3"/>
        <v>0</v>
      </c>
      <c r="X209" s="446">
        <f t="shared" si="3"/>
        <v>0</v>
      </c>
      <c r="Y209" s="446">
        <f t="shared" si="3"/>
        <v>0</v>
      </c>
      <c r="Z209" s="446">
        <f t="shared" si="3"/>
        <v>0</v>
      </c>
    </row>
    <row r="210" spans="1:26" ht="14.5" x14ac:dyDescent="0.35">
      <c r="A210" s="356">
        <f>'2B Typical EK Straf'!C210</f>
        <v>0</v>
      </c>
      <c r="B210" s="356">
        <f>'2B Typical EK Straf'!D210</f>
        <v>0</v>
      </c>
      <c r="C210" s="356" t="str">
        <f>'2B Typical EK Straf'!E210</f>
        <v>component 206</v>
      </c>
      <c r="D210" s="447">
        <f>'2B Typical EK Straf'!K210</f>
        <v>0</v>
      </c>
      <c r="E210" s="39"/>
      <c r="F210" s="448"/>
      <c r="G210" s="448"/>
      <c r="H210" s="448"/>
      <c r="I210" s="448"/>
      <c r="J210" s="448"/>
      <c r="K210" s="448"/>
      <c r="L210" s="448"/>
      <c r="M210" s="448"/>
      <c r="N210" s="448"/>
      <c r="O210" s="448"/>
      <c r="Q210" s="446">
        <f t="shared" si="4"/>
        <v>0</v>
      </c>
      <c r="R210" s="446">
        <f t="shared" si="4"/>
        <v>0</v>
      </c>
      <c r="S210" s="446">
        <f t="shared" si="4"/>
        <v>0</v>
      </c>
      <c r="T210" s="446">
        <f t="shared" si="4"/>
        <v>0</v>
      </c>
      <c r="U210" s="446">
        <f t="shared" si="4"/>
        <v>0</v>
      </c>
      <c r="V210" s="446">
        <f t="shared" si="3"/>
        <v>0</v>
      </c>
      <c r="W210" s="446">
        <f t="shared" si="3"/>
        <v>0</v>
      </c>
      <c r="X210" s="446">
        <f t="shared" si="3"/>
        <v>0</v>
      </c>
      <c r="Y210" s="446">
        <f t="shared" si="3"/>
        <v>0</v>
      </c>
      <c r="Z210" s="446">
        <f t="shared" si="3"/>
        <v>0</v>
      </c>
    </row>
    <row r="211" spans="1:26" ht="14.5" x14ac:dyDescent="0.35">
      <c r="A211" s="356">
        <f>'2B Typical EK Straf'!C211</f>
        <v>0</v>
      </c>
      <c r="B211" s="356">
        <f>'2B Typical EK Straf'!D211</f>
        <v>0</v>
      </c>
      <c r="C211" s="356" t="str">
        <f>'2B Typical EK Straf'!E211</f>
        <v>component 207</v>
      </c>
      <c r="D211" s="447">
        <f>'2B Typical EK Straf'!K211</f>
        <v>0</v>
      </c>
      <c r="E211" s="39"/>
      <c r="F211" s="448"/>
      <c r="G211" s="448"/>
      <c r="H211" s="448"/>
      <c r="I211" s="448"/>
      <c r="J211" s="448"/>
      <c r="K211" s="448"/>
      <c r="L211" s="448"/>
      <c r="M211" s="448"/>
      <c r="N211" s="448"/>
      <c r="O211" s="448"/>
      <c r="Q211" s="446">
        <f t="shared" si="4"/>
        <v>0</v>
      </c>
      <c r="R211" s="446">
        <f t="shared" si="4"/>
        <v>0</v>
      </c>
      <c r="S211" s="446">
        <f t="shared" si="4"/>
        <v>0</v>
      </c>
      <c r="T211" s="446">
        <f t="shared" si="4"/>
        <v>0</v>
      </c>
      <c r="U211" s="446">
        <f t="shared" si="4"/>
        <v>0</v>
      </c>
      <c r="V211" s="446">
        <f t="shared" si="3"/>
        <v>0</v>
      </c>
      <c r="W211" s="446">
        <f t="shared" si="3"/>
        <v>0</v>
      </c>
      <c r="X211" s="446">
        <f t="shared" si="3"/>
        <v>0</v>
      </c>
      <c r="Y211" s="446">
        <f t="shared" si="3"/>
        <v>0</v>
      </c>
      <c r="Z211" s="446">
        <f t="shared" si="3"/>
        <v>0</v>
      </c>
    </row>
    <row r="212" spans="1:26" ht="14.5" x14ac:dyDescent="0.35">
      <c r="A212" s="356">
        <f>'2B Typical EK Straf'!C212</f>
        <v>0</v>
      </c>
      <c r="B212" s="356">
        <f>'2B Typical EK Straf'!D212</f>
        <v>0</v>
      </c>
      <c r="C212" s="356" t="str">
        <f>'2B Typical EK Straf'!E212</f>
        <v>component 208</v>
      </c>
      <c r="D212" s="447">
        <f>'2B Typical EK Straf'!K212</f>
        <v>0</v>
      </c>
      <c r="E212" s="39"/>
      <c r="F212" s="448"/>
      <c r="G212" s="448"/>
      <c r="H212" s="448"/>
      <c r="I212" s="448"/>
      <c r="J212" s="448"/>
      <c r="K212" s="448"/>
      <c r="L212" s="448"/>
      <c r="M212" s="448"/>
      <c r="N212" s="448"/>
      <c r="O212" s="448"/>
      <c r="Q212" s="446">
        <f t="shared" si="4"/>
        <v>0</v>
      </c>
      <c r="R212" s="446">
        <f t="shared" si="4"/>
        <v>0</v>
      </c>
      <c r="S212" s="446">
        <f t="shared" si="4"/>
        <v>0</v>
      </c>
      <c r="T212" s="446">
        <f t="shared" si="4"/>
        <v>0</v>
      </c>
      <c r="U212" s="446">
        <f t="shared" si="4"/>
        <v>0</v>
      </c>
      <c r="V212" s="446">
        <f t="shared" si="3"/>
        <v>0</v>
      </c>
      <c r="W212" s="446">
        <f t="shared" si="3"/>
        <v>0</v>
      </c>
      <c r="X212" s="446">
        <f t="shared" si="3"/>
        <v>0</v>
      </c>
      <c r="Y212" s="446">
        <f t="shared" si="3"/>
        <v>0</v>
      </c>
      <c r="Z212" s="446">
        <f t="shared" si="3"/>
        <v>0</v>
      </c>
    </row>
    <row r="213" spans="1:26" ht="14.5" x14ac:dyDescent="0.35">
      <c r="A213" s="356">
        <f>'2B Typical EK Straf'!C213</f>
        <v>0</v>
      </c>
      <c r="B213" s="356">
        <f>'2B Typical EK Straf'!D213</f>
        <v>0</v>
      </c>
      <c r="C213" s="356" t="str">
        <f>'2B Typical EK Straf'!E213</f>
        <v>component 209</v>
      </c>
      <c r="D213" s="447">
        <f>'2B Typical EK Straf'!K213</f>
        <v>0</v>
      </c>
      <c r="E213" s="39"/>
      <c r="F213" s="448"/>
      <c r="G213" s="448"/>
      <c r="H213" s="448"/>
      <c r="I213" s="448"/>
      <c r="J213" s="448"/>
      <c r="K213" s="448"/>
      <c r="L213" s="448"/>
      <c r="M213" s="448"/>
      <c r="N213" s="448"/>
      <c r="O213" s="448"/>
      <c r="Q213" s="446">
        <f t="shared" si="4"/>
        <v>0</v>
      </c>
      <c r="R213" s="446">
        <f t="shared" si="4"/>
        <v>0</v>
      </c>
      <c r="S213" s="446">
        <f t="shared" si="4"/>
        <v>0</v>
      </c>
      <c r="T213" s="446">
        <f t="shared" si="4"/>
        <v>0</v>
      </c>
      <c r="U213" s="446">
        <f t="shared" si="4"/>
        <v>0</v>
      </c>
      <c r="V213" s="446">
        <f t="shared" si="3"/>
        <v>0</v>
      </c>
      <c r="W213" s="446">
        <f t="shared" si="3"/>
        <v>0</v>
      </c>
      <c r="X213" s="446">
        <f t="shared" si="3"/>
        <v>0</v>
      </c>
      <c r="Y213" s="446">
        <f t="shared" si="3"/>
        <v>0</v>
      </c>
      <c r="Z213" s="446">
        <f t="shared" si="3"/>
        <v>0</v>
      </c>
    </row>
    <row r="214" spans="1:26" ht="14.5" x14ac:dyDescent="0.35">
      <c r="A214" s="356">
        <f>'2B Typical EK Straf'!C214</f>
        <v>0</v>
      </c>
      <c r="B214" s="356">
        <f>'2B Typical EK Straf'!D214</f>
        <v>0</v>
      </c>
      <c r="C214" s="356" t="str">
        <f>'2B Typical EK Straf'!E214</f>
        <v>component 210</v>
      </c>
      <c r="D214" s="447">
        <f>'2B Typical EK Straf'!K214</f>
        <v>0</v>
      </c>
      <c r="E214" s="39"/>
      <c r="F214" s="448"/>
      <c r="G214" s="448"/>
      <c r="H214" s="448"/>
      <c r="I214" s="448"/>
      <c r="J214" s="448"/>
      <c r="K214" s="448"/>
      <c r="L214" s="448"/>
      <c r="M214" s="448"/>
      <c r="N214" s="448"/>
      <c r="O214" s="448"/>
      <c r="Q214" s="446">
        <f t="shared" si="4"/>
        <v>0</v>
      </c>
      <c r="R214" s="446">
        <f t="shared" si="4"/>
        <v>0</v>
      </c>
      <c r="S214" s="446">
        <f t="shared" si="4"/>
        <v>0</v>
      </c>
      <c r="T214" s="446">
        <f t="shared" si="4"/>
        <v>0</v>
      </c>
      <c r="U214" s="446">
        <f t="shared" si="4"/>
        <v>0</v>
      </c>
      <c r="V214" s="446">
        <f t="shared" si="3"/>
        <v>0</v>
      </c>
      <c r="W214" s="446">
        <f t="shared" si="3"/>
        <v>0</v>
      </c>
      <c r="X214" s="446">
        <f t="shared" si="3"/>
        <v>0</v>
      </c>
      <c r="Y214" s="446">
        <f t="shared" si="3"/>
        <v>0</v>
      </c>
      <c r="Z214" s="446">
        <f t="shared" si="3"/>
        <v>0</v>
      </c>
    </row>
    <row r="215" spans="1:26" ht="14.5" x14ac:dyDescent="0.35">
      <c r="A215" s="356">
        <f>'2B Typical EK Straf'!C215</f>
        <v>0</v>
      </c>
      <c r="B215" s="356">
        <f>'2B Typical EK Straf'!D215</f>
        <v>0</v>
      </c>
      <c r="C215" s="356" t="str">
        <f>'2B Typical EK Straf'!E215</f>
        <v>component 211</v>
      </c>
      <c r="D215" s="447">
        <f>'2B Typical EK Straf'!K215</f>
        <v>0</v>
      </c>
      <c r="E215" s="39"/>
      <c r="F215" s="448"/>
      <c r="G215" s="448"/>
      <c r="H215" s="448"/>
      <c r="I215" s="448"/>
      <c r="J215" s="448"/>
      <c r="K215" s="448"/>
      <c r="L215" s="448"/>
      <c r="M215" s="448"/>
      <c r="N215" s="448"/>
      <c r="O215" s="448"/>
      <c r="Q215" s="446">
        <f t="shared" si="4"/>
        <v>0</v>
      </c>
      <c r="R215" s="446">
        <f t="shared" si="4"/>
        <v>0</v>
      </c>
      <c r="S215" s="446">
        <f t="shared" si="4"/>
        <v>0</v>
      </c>
      <c r="T215" s="446">
        <f t="shared" si="4"/>
        <v>0</v>
      </c>
      <c r="U215" s="446">
        <f t="shared" si="4"/>
        <v>0</v>
      </c>
      <c r="V215" s="446">
        <f t="shared" si="3"/>
        <v>0</v>
      </c>
      <c r="W215" s="446">
        <f t="shared" si="3"/>
        <v>0</v>
      </c>
      <c r="X215" s="446">
        <f t="shared" si="3"/>
        <v>0</v>
      </c>
      <c r="Y215" s="446">
        <f t="shared" si="3"/>
        <v>0</v>
      </c>
      <c r="Z215" s="446">
        <f t="shared" si="3"/>
        <v>0</v>
      </c>
    </row>
    <row r="216" spans="1:26" ht="14.5" x14ac:dyDescent="0.35">
      <c r="A216" s="356">
        <f>'2B Typical EK Straf'!C216</f>
        <v>0</v>
      </c>
      <c r="B216" s="356">
        <f>'2B Typical EK Straf'!D216</f>
        <v>0</v>
      </c>
      <c r="C216" s="356" t="str">
        <f>'2B Typical EK Straf'!E216</f>
        <v>component 212</v>
      </c>
      <c r="D216" s="447">
        <f>'2B Typical EK Straf'!K216</f>
        <v>0</v>
      </c>
      <c r="E216" s="39"/>
      <c r="F216" s="448"/>
      <c r="G216" s="448"/>
      <c r="H216" s="448"/>
      <c r="I216" s="448"/>
      <c r="J216" s="448"/>
      <c r="K216" s="448"/>
      <c r="L216" s="448"/>
      <c r="M216" s="448"/>
      <c r="N216" s="448"/>
      <c r="O216" s="448"/>
      <c r="Q216" s="446">
        <f t="shared" si="4"/>
        <v>0</v>
      </c>
      <c r="R216" s="446">
        <f t="shared" si="4"/>
        <v>0</v>
      </c>
      <c r="S216" s="446">
        <f t="shared" si="4"/>
        <v>0</v>
      </c>
      <c r="T216" s="446">
        <f t="shared" si="4"/>
        <v>0</v>
      </c>
      <c r="U216" s="446">
        <f t="shared" si="4"/>
        <v>0</v>
      </c>
      <c r="V216" s="446">
        <f t="shared" si="3"/>
        <v>0</v>
      </c>
      <c r="W216" s="446">
        <f t="shared" si="3"/>
        <v>0</v>
      </c>
      <c r="X216" s="446">
        <f t="shared" si="3"/>
        <v>0</v>
      </c>
      <c r="Y216" s="446">
        <f t="shared" si="3"/>
        <v>0</v>
      </c>
      <c r="Z216" s="446">
        <f t="shared" si="3"/>
        <v>0</v>
      </c>
    </row>
    <row r="217" spans="1:26" ht="14.5" x14ac:dyDescent="0.35">
      <c r="A217" s="356">
        <f>'2B Typical EK Straf'!C217</f>
        <v>0</v>
      </c>
      <c r="B217" s="356">
        <f>'2B Typical EK Straf'!D217</f>
        <v>0</v>
      </c>
      <c r="C217" s="356" t="str">
        <f>'2B Typical EK Straf'!E217</f>
        <v>component 213</v>
      </c>
      <c r="D217" s="447">
        <f>'2B Typical EK Straf'!K217</f>
        <v>0</v>
      </c>
      <c r="E217" s="39"/>
      <c r="F217" s="448"/>
      <c r="G217" s="448"/>
      <c r="H217" s="448"/>
      <c r="I217" s="448"/>
      <c r="J217" s="448"/>
      <c r="K217" s="448"/>
      <c r="L217" s="448"/>
      <c r="M217" s="448"/>
      <c r="N217" s="448"/>
      <c r="O217" s="448"/>
      <c r="Q217" s="446">
        <f t="shared" si="4"/>
        <v>0</v>
      </c>
      <c r="R217" s="446">
        <f t="shared" si="4"/>
        <v>0</v>
      </c>
      <c r="S217" s="446">
        <f t="shared" si="4"/>
        <v>0</v>
      </c>
      <c r="T217" s="446">
        <f t="shared" si="4"/>
        <v>0</v>
      </c>
      <c r="U217" s="446">
        <f t="shared" si="4"/>
        <v>0</v>
      </c>
      <c r="V217" s="446">
        <f t="shared" si="3"/>
        <v>0</v>
      </c>
      <c r="W217" s="446">
        <f t="shared" si="3"/>
        <v>0</v>
      </c>
      <c r="X217" s="446">
        <f t="shared" si="3"/>
        <v>0</v>
      </c>
      <c r="Y217" s="446">
        <f t="shared" si="3"/>
        <v>0</v>
      </c>
      <c r="Z217" s="446">
        <f t="shared" si="3"/>
        <v>0</v>
      </c>
    </row>
    <row r="218" spans="1:26" ht="14.5" x14ac:dyDescent="0.35">
      <c r="A218" s="356">
        <f>'2B Typical EK Straf'!C218</f>
        <v>0</v>
      </c>
      <c r="B218" s="356">
        <f>'2B Typical EK Straf'!D218</f>
        <v>0</v>
      </c>
      <c r="C218" s="356" t="str">
        <f>'2B Typical EK Straf'!E218</f>
        <v>component 214</v>
      </c>
      <c r="D218" s="447">
        <f>'2B Typical EK Straf'!K218</f>
        <v>0</v>
      </c>
      <c r="E218" s="39"/>
      <c r="F218" s="448"/>
      <c r="G218" s="448"/>
      <c r="H218" s="448"/>
      <c r="I218" s="448"/>
      <c r="J218" s="448"/>
      <c r="K218" s="448"/>
      <c r="L218" s="448"/>
      <c r="M218" s="448"/>
      <c r="N218" s="448"/>
      <c r="O218" s="448"/>
      <c r="Q218" s="446">
        <f t="shared" si="4"/>
        <v>0</v>
      </c>
      <c r="R218" s="446">
        <f t="shared" si="4"/>
        <v>0</v>
      </c>
      <c r="S218" s="446">
        <f t="shared" si="4"/>
        <v>0</v>
      </c>
      <c r="T218" s="446">
        <f t="shared" si="4"/>
        <v>0</v>
      </c>
      <c r="U218" s="446">
        <f t="shared" si="4"/>
        <v>0</v>
      </c>
      <c r="V218" s="446">
        <f t="shared" si="3"/>
        <v>0</v>
      </c>
      <c r="W218" s="446">
        <f t="shared" si="3"/>
        <v>0</v>
      </c>
      <c r="X218" s="446">
        <f t="shared" si="3"/>
        <v>0</v>
      </c>
      <c r="Y218" s="446">
        <f t="shared" si="3"/>
        <v>0</v>
      </c>
      <c r="Z218" s="446">
        <f t="shared" si="3"/>
        <v>0</v>
      </c>
    </row>
    <row r="219" spans="1:26" ht="14.5" x14ac:dyDescent="0.35">
      <c r="A219" s="356">
        <f>'2B Typical EK Straf'!C219</f>
        <v>0</v>
      </c>
      <c r="B219" s="356">
        <f>'2B Typical EK Straf'!D219</f>
        <v>0</v>
      </c>
      <c r="C219" s="356" t="str">
        <f>'2B Typical EK Straf'!E219</f>
        <v>component 215</v>
      </c>
      <c r="D219" s="447">
        <f>'2B Typical EK Straf'!K219</f>
        <v>0</v>
      </c>
      <c r="E219" s="39"/>
      <c r="F219" s="448"/>
      <c r="G219" s="448"/>
      <c r="H219" s="448"/>
      <c r="I219" s="448"/>
      <c r="J219" s="448"/>
      <c r="K219" s="448"/>
      <c r="L219" s="448"/>
      <c r="M219" s="448"/>
      <c r="N219" s="448"/>
      <c r="O219" s="448"/>
      <c r="Q219" s="446">
        <f t="shared" si="4"/>
        <v>0</v>
      </c>
      <c r="R219" s="446">
        <f t="shared" si="4"/>
        <v>0</v>
      </c>
      <c r="S219" s="446">
        <f t="shared" si="4"/>
        <v>0</v>
      </c>
      <c r="T219" s="446">
        <f t="shared" si="4"/>
        <v>0</v>
      </c>
      <c r="U219" s="446">
        <f t="shared" si="4"/>
        <v>0</v>
      </c>
      <c r="V219" s="446">
        <f t="shared" si="3"/>
        <v>0</v>
      </c>
      <c r="W219" s="446">
        <f t="shared" si="3"/>
        <v>0</v>
      </c>
      <c r="X219" s="446">
        <f t="shared" si="3"/>
        <v>0</v>
      </c>
      <c r="Y219" s="446">
        <f t="shared" si="3"/>
        <v>0</v>
      </c>
      <c r="Z219" s="446">
        <f t="shared" si="3"/>
        <v>0</v>
      </c>
    </row>
    <row r="220" spans="1:26" ht="14.5" x14ac:dyDescent="0.35">
      <c r="A220" s="356">
        <f>'2B Typical EK Straf'!C220</f>
        <v>0</v>
      </c>
      <c r="B220" s="356">
        <f>'2B Typical EK Straf'!D220</f>
        <v>0</v>
      </c>
      <c r="C220" s="356" t="str">
        <f>'2B Typical EK Straf'!E220</f>
        <v>component 216</v>
      </c>
      <c r="D220" s="447">
        <f>'2B Typical EK Straf'!K220</f>
        <v>0</v>
      </c>
      <c r="E220" s="39"/>
      <c r="F220" s="448"/>
      <c r="G220" s="448"/>
      <c r="H220" s="448"/>
      <c r="I220" s="448"/>
      <c r="J220" s="448"/>
      <c r="K220" s="448"/>
      <c r="L220" s="448"/>
      <c r="M220" s="448"/>
      <c r="N220" s="448"/>
      <c r="O220" s="448"/>
      <c r="Q220" s="446">
        <f t="shared" si="4"/>
        <v>0</v>
      </c>
      <c r="R220" s="446">
        <f t="shared" si="4"/>
        <v>0</v>
      </c>
      <c r="S220" s="446">
        <f t="shared" si="4"/>
        <v>0</v>
      </c>
      <c r="T220" s="446">
        <f t="shared" si="4"/>
        <v>0</v>
      </c>
      <c r="U220" s="446">
        <f t="shared" si="4"/>
        <v>0</v>
      </c>
      <c r="V220" s="446">
        <f t="shared" ref="V220:Z269" si="10">$D220*K220</f>
        <v>0</v>
      </c>
      <c r="W220" s="446">
        <f t="shared" si="10"/>
        <v>0</v>
      </c>
      <c r="X220" s="446">
        <f t="shared" si="10"/>
        <v>0</v>
      </c>
      <c r="Y220" s="446">
        <f t="shared" si="10"/>
        <v>0</v>
      </c>
      <c r="Z220" s="446">
        <f t="shared" si="10"/>
        <v>0</v>
      </c>
    </row>
    <row r="221" spans="1:26" ht="14.5" x14ac:dyDescent="0.35">
      <c r="A221" s="356">
        <f>'2B Typical EK Straf'!C221</f>
        <v>0</v>
      </c>
      <c r="B221" s="356">
        <f>'2B Typical EK Straf'!D221</f>
        <v>0</v>
      </c>
      <c r="C221" s="356" t="str">
        <f>'2B Typical EK Straf'!E221</f>
        <v>component 217</v>
      </c>
      <c r="D221" s="447">
        <f>'2B Typical EK Straf'!K221</f>
        <v>0</v>
      </c>
      <c r="E221" s="39"/>
      <c r="F221" s="448"/>
      <c r="G221" s="448"/>
      <c r="H221" s="448"/>
      <c r="I221" s="448"/>
      <c r="J221" s="448"/>
      <c r="K221" s="448"/>
      <c r="L221" s="448"/>
      <c r="M221" s="448"/>
      <c r="N221" s="448"/>
      <c r="O221" s="448"/>
      <c r="Q221" s="446">
        <f t="shared" ref="Q221:U270" si="11">$D221*F221</f>
        <v>0</v>
      </c>
      <c r="R221" s="446">
        <f t="shared" si="11"/>
        <v>0</v>
      </c>
      <c r="S221" s="446">
        <f t="shared" si="11"/>
        <v>0</v>
      </c>
      <c r="T221" s="446">
        <f t="shared" si="11"/>
        <v>0</v>
      </c>
      <c r="U221" s="446">
        <f t="shared" si="11"/>
        <v>0</v>
      </c>
      <c r="V221" s="446">
        <f t="shared" si="10"/>
        <v>0</v>
      </c>
      <c r="W221" s="446">
        <f t="shared" si="10"/>
        <v>0</v>
      </c>
      <c r="X221" s="446">
        <f t="shared" si="10"/>
        <v>0</v>
      </c>
      <c r="Y221" s="446">
        <f t="shared" si="10"/>
        <v>0</v>
      </c>
      <c r="Z221" s="446">
        <f t="shared" si="10"/>
        <v>0</v>
      </c>
    </row>
    <row r="222" spans="1:26" ht="14.5" x14ac:dyDescent="0.35">
      <c r="A222" s="356">
        <f>'2B Typical EK Straf'!C222</f>
        <v>0</v>
      </c>
      <c r="B222" s="356">
        <f>'2B Typical EK Straf'!D222</f>
        <v>0</v>
      </c>
      <c r="C222" s="356" t="str">
        <f>'2B Typical EK Straf'!E222</f>
        <v>component 218</v>
      </c>
      <c r="D222" s="447">
        <f>'2B Typical EK Straf'!K222</f>
        <v>0</v>
      </c>
      <c r="E222" s="39"/>
      <c r="F222" s="448"/>
      <c r="G222" s="448"/>
      <c r="H222" s="448"/>
      <c r="I222" s="448"/>
      <c r="J222" s="448"/>
      <c r="K222" s="448"/>
      <c r="L222" s="448"/>
      <c r="M222" s="448"/>
      <c r="N222" s="448"/>
      <c r="O222" s="448"/>
      <c r="Q222" s="446">
        <f t="shared" si="11"/>
        <v>0</v>
      </c>
      <c r="R222" s="446">
        <f t="shared" si="11"/>
        <v>0</v>
      </c>
      <c r="S222" s="446">
        <f t="shared" si="11"/>
        <v>0</v>
      </c>
      <c r="T222" s="446">
        <f t="shared" si="11"/>
        <v>0</v>
      </c>
      <c r="U222" s="446">
        <f t="shared" si="11"/>
        <v>0</v>
      </c>
      <c r="V222" s="446">
        <f t="shared" si="10"/>
        <v>0</v>
      </c>
      <c r="W222" s="446">
        <f t="shared" si="10"/>
        <v>0</v>
      </c>
      <c r="X222" s="446">
        <f t="shared" si="10"/>
        <v>0</v>
      </c>
      <c r="Y222" s="446">
        <f t="shared" si="10"/>
        <v>0</v>
      </c>
      <c r="Z222" s="446">
        <f t="shared" si="10"/>
        <v>0</v>
      </c>
    </row>
    <row r="223" spans="1:26" ht="14.5" x14ac:dyDescent="0.35">
      <c r="A223" s="356">
        <f>'2B Typical EK Straf'!C223</f>
        <v>0</v>
      </c>
      <c r="B223" s="356">
        <f>'2B Typical EK Straf'!D223</f>
        <v>0</v>
      </c>
      <c r="C223" s="356" t="str">
        <f>'2B Typical EK Straf'!E223</f>
        <v>component 219</v>
      </c>
      <c r="D223" s="447">
        <f>'2B Typical EK Straf'!K223</f>
        <v>0</v>
      </c>
      <c r="E223" s="39"/>
      <c r="F223" s="448"/>
      <c r="G223" s="448"/>
      <c r="H223" s="448"/>
      <c r="I223" s="448"/>
      <c r="J223" s="448"/>
      <c r="K223" s="448"/>
      <c r="L223" s="448"/>
      <c r="M223" s="448"/>
      <c r="N223" s="448"/>
      <c r="O223" s="448"/>
      <c r="Q223" s="446">
        <f t="shared" si="11"/>
        <v>0</v>
      </c>
      <c r="R223" s="446">
        <f t="shared" si="11"/>
        <v>0</v>
      </c>
      <c r="S223" s="446">
        <f t="shared" si="11"/>
        <v>0</v>
      </c>
      <c r="T223" s="446">
        <f t="shared" si="11"/>
        <v>0</v>
      </c>
      <c r="U223" s="446">
        <f t="shared" si="11"/>
        <v>0</v>
      </c>
      <c r="V223" s="446">
        <f t="shared" si="10"/>
        <v>0</v>
      </c>
      <c r="W223" s="446">
        <f t="shared" si="10"/>
        <v>0</v>
      </c>
      <c r="X223" s="446">
        <f t="shared" si="10"/>
        <v>0</v>
      </c>
      <c r="Y223" s="446">
        <f t="shared" si="10"/>
        <v>0</v>
      </c>
      <c r="Z223" s="446">
        <f t="shared" si="10"/>
        <v>0</v>
      </c>
    </row>
    <row r="224" spans="1:26" ht="14.5" x14ac:dyDescent="0.35">
      <c r="A224" s="356">
        <f>'2B Typical EK Straf'!C224</f>
        <v>0</v>
      </c>
      <c r="B224" s="356">
        <f>'2B Typical EK Straf'!D224</f>
        <v>0</v>
      </c>
      <c r="C224" s="356" t="str">
        <f>'2B Typical EK Straf'!E224</f>
        <v>component 220</v>
      </c>
      <c r="D224" s="447">
        <f>'2B Typical EK Straf'!K224</f>
        <v>0</v>
      </c>
      <c r="E224" s="39"/>
      <c r="F224" s="448"/>
      <c r="G224" s="448"/>
      <c r="H224" s="448"/>
      <c r="I224" s="448"/>
      <c r="J224" s="448"/>
      <c r="K224" s="448"/>
      <c r="L224" s="448"/>
      <c r="M224" s="448"/>
      <c r="N224" s="448"/>
      <c r="O224" s="448"/>
      <c r="Q224" s="446">
        <f t="shared" si="11"/>
        <v>0</v>
      </c>
      <c r="R224" s="446">
        <f t="shared" si="11"/>
        <v>0</v>
      </c>
      <c r="S224" s="446">
        <f t="shared" si="11"/>
        <v>0</v>
      </c>
      <c r="T224" s="446">
        <f t="shared" si="11"/>
        <v>0</v>
      </c>
      <c r="U224" s="446">
        <f t="shared" si="11"/>
        <v>0</v>
      </c>
      <c r="V224" s="446">
        <f t="shared" si="10"/>
        <v>0</v>
      </c>
      <c r="W224" s="446">
        <f t="shared" si="10"/>
        <v>0</v>
      </c>
      <c r="X224" s="446">
        <f t="shared" si="10"/>
        <v>0</v>
      </c>
      <c r="Y224" s="446">
        <f t="shared" si="10"/>
        <v>0</v>
      </c>
      <c r="Z224" s="446">
        <f t="shared" si="10"/>
        <v>0</v>
      </c>
    </row>
    <row r="225" spans="1:26" ht="14.5" x14ac:dyDescent="0.35">
      <c r="A225" s="356">
        <f>'2B Typical EK Straf'!C225</f>
        <v>0</v>
      </c>
      <c r="B225" s="356">
        <f>'2B Typical EK Straf'!D225</f>
        <v>0</v>
      </c>
      <c r="C225" s="356" t="str">
        <f>'2B Typical EK Straf'!E225</f>
        <v>component 221</v>
      </c>
      <c r="D225" s="447">
        <f>'2B Typical EK Straf'!K225</f>
        <v>0</v>
      </c>
      <c r="E225" s="39"/>
      <c r="F225" s="448"/>
      <c r="G225" s="448"/>
      <c r="H225" s="448"/>
      <c r="I225" s="448"/>
      <c r="J225" s="448"/>
      <c r="K225" s="448"/>
      <c r="L225" s="448"/>
      <c r="M225" s="448"/>
      <c r="N225" s="448"/>
      <c r="O225" s="448"/>
      <c r="Q225" s="446">
        <f t="shared" si="11"/>
        <v>0</v>
      </c>
      <c r="R225" s="446">
        <f t="shared" si="11"/>
        <v>0</v>
      </c>
      <c r="S225" s="446">
        <f t="shared" si="11"/>
        <v>0</v>
      </c>
      <c r="T225" s="446">
        <f t="shared" si="11"/>
        <v>0</v>
      </c>
      <c r="U225" s="446">
        <f t="shared" si="11"/>
        <v>0</v>
      </c>
      <c r="V225" s="446">
        <f t="shared" si="10"/>
        <v>0</v>
      </c>
      <c r="W225" s="446">
        <f t="shared" si="10"/>
        <v>0</v>
      </c>
      <c r="X225" s="446">
        <f t="shared" si="10"/>
        <v>0</v>
      </c>
      <c r="Y225" s="446">
        <f t="shared" si="10"/>
        <v>0</v>
      </c>
      <c r="Z225" s="446">
        <f t="shared" si="10"/>
        <v>0</v>
      </c>
    </row>
    <row r="226" spans="1:26" ht="14.5" x14ac:dyDescent="0.35">
      <c r="A226" s="356">
        <f>'2B Typical EK Straf'!C226</f>
        <v>0</v>
      </c>
      <c r="B226" s="356">
        <f>'2B Typical EK Straf'!D226</f>
        <v>0</v>
      </c>
      <c r="C226" s="356" t="str">
        <f>'2B Typical EK Straf'!E226</f>
        <v>component 222</v>
      </c>
      <c r="D226" s="447">
        <f>'2B Typical EK Straf'!K226</f>
        <v>0</v>
      </c>
      <c r="E226" s="39"/>
      <c r="F226" s="448"/>
      <c r="G226" s="448"/>
      <c r="H226" s="448"/>
      <c r="I226" s="448"/>
      <c r="J226" s="448"/>
      <c r="K226" s="448"/>
      <c r="L226" s="448"/>
      <c r="M226" s="448"/>
      <c r="N226" s="448"/>
      <c r="O226" s="448"/>
      <c r="Q226" s="446">
        <f t="shared" si="11"/>
        <v>0</v>
      </c>
      <c r="R226" s="446">
        <f t="shared" si="11"/>
        <v>0</v>
      </c>
      <c r="S226" s="446">
        <f t="shared" si="11"/>
        <v>0</v>
      </c>
      <c r="T226" s="446">
        <f t="shared" si="11"/>
        <v>0</v>
      </c>
      <c r="U226" s="446">
        <f t="shared" si="11"/>
        <v>0</v>
      </c>
      <c r="V226" s="446">
        <f t="shared" si="10"/>
        <v>0</v>
      </c>
      <c r="W226" s="446">
        <f t="shared" si="10"/>
        <v>0</v>
      </c>
      <c r="X226" s="446">
        <f t="shared" si="10"/>
        <v>0</v>
      </c>
      <c r="Y226" s="446">
        <f t="shared" si="10"/>
        <v>0</v>
      </c>
      <c r="Z226" s="446">
        <f t="shared" si="10"/>
        <v>0</v>
      </c>
    </row>
    <row r="227" spans="1:26" ht="14.5" x14ac:dyDescent="0.35">
      <c r="A227" s="356">
        <f>'2B Typical EK Straf'!C227</f>
        <v>0</v>
      </c>
      <c r="B227" s="356">
        <f>'2B Typical EK Straf'!D227</f>
        <v>0</v>
      </c>
      <c r="C227" s="356" t="str">
        <f>'2B Typical EK Straf'!E227</f>
        <v>component 223</v>
      </c>
      <c r="D227" s="447">
        <f>'2B Typical EK Straf'!K227</f>
        <v>0</v>
      </c>
      <c r="E227" s="39"/>
      <c r="F227" s="448"/>
      <c r="G227" s="448"/>
      <c r="H227" s="448"/>
      <c r="I227" s="448"/>
      <c r="J227" s="448"/>
      <c r="K227" s="448"/>
      <c r="L227" s="448"/>
      <c r="M227" s="448"/>
      <c r="N227" s="448"/>
      <c r="O227" s="448"/>
      <c r="Q227" s="446">
        <f t="shared" si="11"/>
        <v>0</v>
      </c>
      <c r="R227" s="446">
        <f t="shared" si="11"/>
        <v>0</v>
      </c>
      <c r="S227" s="446">
        <f t="shared" si="11"/>
        <v>0</v>
      </c>
      <c r="T227" s="446">
        <f t="shared" si="11"/>
        <v>0</v>
      </c>
      <c r="U227" s="446">
        <f t="shared" si="11"/>
        <v>0</v>
      </c>
      <c r="V227" s="446">
        <f t="shared" si="10"/>
        <v>0</v>
      </c>
      <c r="W227" s="446">
        <f t="shared" si="10"/>
        <v>0</v>
      </c>
      <c r="X227" s="446">
        <f t="shared" si="10"/>
        <v>0</v>
      </c>
      <c r="Y227" s="446">
        <f t="shared" si="10"/>
        <v>0</v>
      </c>
      <c r="Z227" s="446">
        <f t="shared" si="10"/>
        <v>0</v>
      </c>
    </row>
    <row r="228" spans="1:26" ht="14.5" x14ac:dyDescent="0.35">
      <c r="A228" s="356">
        <f>'2B Typical EK Straf'!C228</f>
        <v>0</v>
      </c>
      <c r="B228" s="356">
        <f>'2B Typical EK Straf'!D228</f>
        <v>0</v>
      </c>
      <c r="C228" s="356" t="str">
        <f>'2B Typical EK Straf'!E228</f>
        <v>component 224</v>
      </c>
      <c r="D228" s="447">
        <f>'2B Typical EK Straf'!K228</f>
        <v>0</v>
      </c>
      <c r="E228" s="39"/>
      <c r="F228" s="448"/>
      <c r="G228" s="448"/>
      <c r="H228" s="448"/>
      <c r="I228" s="448"/>
      <c r="J228" s="448"/>
      <c r="K228" s="448"/>
      <c r="L228" s="448"/>
      <c r="M228" s="448"/>
      <c r="N228" s="448"/>
      <c r="O228" s="448"/>
      <c r="Q228" s="446">
        <f t="shared" si="11"/>
        <v>0</v>
      </c>
      <c r="R228" s="446">
        <f t="shared" si="11"/>
        <v>0</v>
      </c>
      <c r="S228" s="446">
        <f t="shared" si="11"/>
        <v>0</v>
      </c>
      <c r="T228" s="446">
        <f t="shared" si="11"/>
        <v>0</v>
      </c>
      <c r="U228" s="446">
        <f t="shared" si="11"/>
        <v>0</v>
      </c>
      <c r="V228" s="446">
        <f t="shared" si="10"/>
        <v>0</v>
      </c>
      <c r="W228" s="446">
        <f t="shared" si="10"/>
        <v>0</v>
      </c>
      <c r="X228" s="446">
        <f t="shared" si="10"/>
        <v>0</v>
      </c>
      <c r="Y228" s="446">
        <f t="shared" si="10"/>
        <v>0</v>
      </c>
      <c r="Z228" s="446">
        <f t="shared" si="10"/>
        <v>0</v>
      </c>
    </row>
    <row r="229" spans="1:26" ht="14.5" x14ac:dyDescent="0.35">
      <c r="A229" s="356">
        <f>'2B Typical EK Straf'!C229</f>
        <v>0</v>
      </c>
      <c r="B229" s="356">
        <f>'2B Typical EK Straf'!D229</f>
        <v>0</v>
      </c>
      <c r="C229" s="356" t="str">
        <f>'2B Typical EK Straf'!E229</f>
        <v>component 225</v>
      </c>
      <c r="D229" s="447">
        <f>'2B Typical EK Straf'!K229</f>
        <v>0</v>
      </c>
      <c r="E229" s="39"/>
      <c r="F229" s="448"/>
      <c r="G229" s="448"/>
      <c r="H229" s="448"/>
      <c r="I229" s="448"/>
      <c r="J229" s="448"/>
      <c r="K229" s="448"/>
      <c r="L229" s="448"/>
      <c r="M229" s="448"/>
      <c r="N229" s="448"/>
      <c r="O229" s="448"/>
      <c r="Q229" s="446">
        <f t="shared" si="11"/>
        <v>0</v>
      </c>
      <c r="R229" s="446">
        <f t="shared" si="11"/>
        <v>0</v>
      </c>
      <c r="S229" s="446">
        <f t="shared" si="11"/>
        <v>0</v>
      </c>
      <c r="T229" s="446">
        <f t="shared" si="11"/>
        <v>0</v>
      </c>
      <c r="U229" s="446">
        <f t="shared" si="11"/>
        <v>0</v>
      </c>
      <c r="V229" s="446">
        <f t="shared" si="10"/>
        <v>0</v>
      </c>
      <c r="W229" s="446">
        <f t="shared" si="10"/>
        <v>0</v>
      </c>
      <c r="X229" s="446">
        <f t="shared" si="10"/>
        <v>0</v>
      </c>
      <c r="Y229" s="446">
        <f t="shared" si="10"/>
        <v>0</v>
      </c>
      <c r="Z229" s="446">
        <f t="shared" si="10"/>
        <v>0</v>
      </c>
    </row>
    <row r="230" spans="1:26" ht="14.5" x14ac:dyDescent="0.35">
      <c r="A230" s="356">
        <f>'2B Typical EK Straf'!C230</f>
        <v>0</v>
      </c>
      <c r="B230" s="356">
        <f>'2B Typical EK Straf'!D230</f>
        <v>0</v>
      </c>
      <c r="C230" s="356" t="str">
        <f>'2B Typical EK Straf'!E230</f>
        <v>component 226</v>
      </c>
      <c r="D230" s="447">
        <f>'2B Typical EK Straf'!K230</f>
        <v>0</v>
      </c>
      <c r="E230" s="39"/>
      <c r="F230" s="448"/>
      <c r="G230" s="448"/>
      <c r="H230" s="448"/>
      <c r="I230" s="448"/>
      <c r="J230" s="448"/>
      <c r="K230" s="448"/>
      <c r="L230" s="448"/>
      <c r="M230" s="448"/>
      <c r="N230" s="448"/>
      <c r="O230" s="448"/>
      <c r="Q230" s="446">
        <f t="shared" si="11"/>
        <v>0</v>
      </c>
      <c r="R230" s="446">
        <f t="shared" si="11"/>
        <v>0</v>
      </c>
      <c r="S230" s="446">
        <f t="shared" si="11"/>
        <v>0</v>
      </c>
      <c r="T230" s="446">
        <f t="shared" si="11"/>
        <v>0</v>
      </c>
      <c r="U230" s="446">
        <f t="shared" si="11"/>
        <v>0</v>
      </c>
      <c r="V230" s="446">
        <f t="shared" si="10"/>
        <v>0</v>
      </c>
      <c r="W230" s="446">
        <f t="shared" si="10"/>
        <v>0</v>
      </c>
      <c r="X230" s="446">
        <f t="shared" si="10"/>
        <v>0</v>
      </c>
      <c r="Y230" s="446">
        <f t="shared" si="10"/>
        <v>0</v>
      </c>
      <c r="Z230" s="446">
        <f t="shared" si="10"/>
        <v>0</v>
      </c>
    </row>
    <row r="231" spans="1:26" ht="14.5" x14ac:dyDescent="0.35">
      <c r="A231" s="356">
        <f>'2B Typical EK Straf'!C231</f>
        <v>0</v>
      </c>
      <c r="B231" s="356">
        <f>'2B Typical EK Straf'!D231</f>
        <v>0</v>
      </c>
      <c r="C231" s="356" t="str">
        <f>'2B Typical EK Straf'!E231</f>
        <v>component 227</v>
      </c>
      <c r="D231" s="447">
        <f>'2B Typical EK Straf'!K231</f>
        <v>0</v>
      </c>
      <c r="E231" s="39"/>
      <c r="F231" s="448"/>
      <c r="G231" s="448"/>
      <c r="H231" s="448"/>
      <c r="I231" s="448"/>
      <c r="J231" s="448"/>
      <c r="K231" s="448"/>
      <c r="L231" s="448"/>
      <c r="M231" s="448"/>
      <c r="N231" s="448"/>
      <c r="O231" s="448"/>
      <c r="Q231" s="446">
        <f t="shared" si="11"/>
        <v>0</v>
      </c>
      <c r="R231" s="446">
        <f t="shared" si="11"/>
        <v>0</v>
      </c>
      <c r="S231" s="446">
        <f t="shared" si="11"/>
        <v>0</v>
      </c>
      <c r="T231" s="446">
        <f t="shared" si="11"/>
        <v>0</v>
      </c>
      <c r="U231" s="446">
        <f t="shared" si="11"/>
        <v>0</v>
      </c>
      <c r="V231" s="446">
        <f t="shared" si="10"/>
        <v>0</v>
      </c>
      <c r="W231" s="446">
        <f t="shared" si="10"/>
        <v>0</v>
      </c>
      <c r="X231" s="446">
        <f t="shared" si="10"/>
        <v>0</v>
      </c>
      <c r="Y231" s="446">
        <f t="shared" si="10"/>
        <v>0</v>
      </c>
      <c r="Z231" s="446">
        <f t="shared" si="10"/>
        <v>0</v>
      </c>
    </row>
    <row r="232" spans="1:26" ht="14.5" x14ac:dyDescent="0.35">
      <c r="A232" s="356">
        <f>'2B Typical EK Straf'!C232</f>
        <v>0</v>
      </c>
      <c r="B232" s="356">
        <f>'2B Typical EK Straf'!D232</f>
        <v>0</v>
      </c>
      <c r="C232" s="356" t="str">
        <f>'2B Typical EK Straf'!E232</f>
        <v>component 228</v>
      </c>
      <c r="D232" s="447">
        <f>'2B Typical EK Straf'!K232</f>
        <v>0</v>
      </c>
      <c r="E232" s="39"/>
      <c r="F232" s="448"/>
      <c r="G232" s="448"/>
      <c r="H232" s="448"/>
      <c r="I232" s="448"/>
      <c r="J232" s="448"/>
      <c r="K232" s="448"/>
      <c r="L232" s="448"/>
      <c r="M232" s="448"/>
      <c r="N232" s="448"/>
      <c r="O232" s="448"/>
      <c r="Q232" s="446">
        <f t="shared" si="11"/>
        <v>0</v>
      </c>
      <c r="R232" s="446">
        <f t="shared" si="11"/>
        <v>0</v>
      </c>
      <c r="S232" s="446">
        <f t="shared" si="11"/>
        <v>0</v>
      </c>
      <c r="T232" s="446">
        <f t="shared" si="11"/>
        <v>0</v>
      </c>
      <c r="U232" s="446">
        <f t="shared" si="11"/>
        <v>0</v>
      </c>
      <c r="V232" s="446">
        <f t="shared" si="10"/>
        <v>0</v>
      </c>
      <c r="W232" s="446">
        <f t="shared" si="10"/>
        <v>0</v>
      </c>
      <c r="X232" s="446">
        <f t="shared" si="10"/>
        <v>0</v>
      </c>
      <c r="Y232" s="446">
        <f t="shared" si="10"/>
        <v>0</v>
      </c>
      <c r="Z232" s="446">
        <f t="shared" si="10"/>
        <v>0</v>
      </c>
    </row>
    <row r="233" spans="1:26" ht="14.5" x14ac:dyDescent="0.35">
      <c r="A233" s="356">
        <f>'2B Typical EK Straf'!C233</f>
        <v>0</v>
      </c>
      <c r="B233" s="356">
        <f>'2B Typical EK Straf'!D233</f>
        <v>0</v>
      </c>
      <c r="C233" s="356" t="str">
        <f>'2B Typical EK Straf'!E233</f>
        <v>component 229</v>
      </c>
      <c r="D233" s="447">
        <f>'2B Typical EK Straf'!K233</f>
        <v>0</v>
      </c>
      <c r="E233" s="39"/>
      <c r="F233" s="448"/>
      <c r="G233" s="448"/>
      <c r="H233" s="448"/>
      <c r="I233" s="448"/>
      <c r="J233" s="448"/>
      <c r="K233" s="448"/>
      <c r="L233" s="448"/>
      <c r="M233" s="448"/>
      <c r="N233" s="448"/>
      <c r="O233" s="448"/>
      <c r="Q233" s="446">
        <f t="shared" si="11"/>
        <v>0</v>
      </c>
      <c r="R233" s="446">
        <f t="shared" si="11"/>
        <v>0</v>
      </c>
      <c r="S233" s="446">
        <f t="shared" si="11"/>
        <v>0</v>
      </c>
      <c r="T233" s="446">
        <f t="shared" si="11"/>
        <v>0</v>
      </c>
      <c r="U233" s="446">
        <f t="shared" si="11"/>
        <v>0</v>
      </c>
      <c r="V233" s="446">
        <f t="shared" si="10"/>
        <v>0</v>
      </c>
      <c r="W233" s="446">
        <f t="shared" si="10"/>
        <v>0</v>
      </c>
      <c r="X233" s="446">
        <f t="shared" si="10"/>
        <v>0</v>
      </c>
      <c r="Y233" s="446">
        <f t="shared" si="10"/>
        <v>0</v>
      </c>
      <c r="Z233" s="446">
        <f t="shared" si="10"/>
        <v>0</v>
      </c>
    </row>
    <row r="234" spans="1:26" ht="14.5" x14ac:dyDescent="0.35">
      <c r="A234" s="356">
        <f>'2B Typical EK Straf'!C234</f>
        <v>0</v>
      </c>
      <c r="B234" s="356">
        <f>'2B Typical EK Straf'!D234</f>
        <v>0</v>
      </c>
      <c r="C234" s="356" t="str">
        <f>'2B Typical EK Straf'!E234</f>
        <v>component 230</v>
      </c>
      <c r="D234" s="447">
        <f>'2B Typical EK Straf'!K234</f>
        <v>0</v>
      </c>
      <c r="E234" s="39"/>
      <c r="F234" s="448"/>
      <c r="G234" s="448"/>
      <c r="H234" s="448"/>
      <c r="I234" s="448"/>
      <c r="J234" s="448"/>
      <c r="K234" s="448"/>
      <c r="L234" s="448"/>
      <c r="M234" s="448"/>
      <c r="N234" s="448"/>
      <c r="O234" s="448"/>
      <c r="Q234" s="446">
        <f t="shared" si="11"/>
        <v>0</v>
      </c>
      <c r="R234" s="446">
        <f t="shared" si="11"/>
        <v>0</v>
      </c>
      <c r="S234" s="446">
        <f t="shared" si="11"/>
        <v>0</v>
      </c>
      <c r="T234" s="446">
        <f t="shared" si="11"/>
        <v>0</v>
      </c>
      <c r="U234" s="446">
        <f t="shared" si="11"/>
        <v>0</v>
      </c>
      <c r="V234" s="446">
        <f t="shared" si="10"/>
        <v>0</v>
      </c>
      <c r="W234" s="446">
        <f t="shared" si="10"/>
        <v>0</v>
      </c>
      <c r="X234" s="446">
        <f t="shared" si="10"/>
        <v>0</v>
      </c>
      <c r="Y234" s="446">
        <f t="shared" si="10"/>
        <v>0</v>
      </c>
      <c r="Z234" s="446">
        <f t="shared" si="10"/>
        <v>0</v>
      </c>
    </row>
    <row r="235" spans="1:26" ht="14.5" x14ac:dyDescent="0.35">
      <c r="A235" s="356">
        <f>'2B Typical EK Straf'!C235</f>
        <v>0</v>
      </c>
      <c r="B235" s="356">
        <f>'2B Typical EK Straf'!D235</f>
        <v>0</v>
      </c>
      <c r="C235" s="356" t="str">
        <f>'2B Typical EK Straf'!E235</f>
        <v>component 231</v>
      </c>
      <c r="D235" s="447">
        <f>'2B Typical EK Straf'!K235</f>
        <v>0</v>
      </c>
      <c r="E235" s="39"/>
      <c r="F235" s="448"/>
      <c r="G235" s="448"/>
      <c r="H235" s="448"/>
      <c r="I235" s="448"/>
      <c r="J235" s="448"/>
      <c r="K235" s="448"/>
      <c r="L235" s="448"/>
      <c r="M235" s="448"/>
      <c r="N235" s="448"/>
      <c r="O235" s="448"/>
      <c r="Q235" s="446">
        <f t="shared" si="11"/>
        <v>0</v>
      </c>
      <c r="R235" s="446">
        <f t="shared" si="11"/>
        <v>0</v>
      </c>
      <c r="S235" s="446">
        <f t="shared" si="11"/>
        <v>0</v>
      </c>
      <c r="T235" s="446">
        <f t="shared" si="11"/>
        <v>0</v>
      </c>
      <c r="U235" s="446">
        <f t="shared" si="11"/>
        <v>0</v>
      </c>
      <c r="V235" s="446">
        <f t="shared" si="10"/>
        <v>0</v>
      </c>
      <c r="W235" s="446">
        <f t="shared" si="10"/>
        <v>0</v>
      </c>
      <c r="X235" s="446">
        <f t="shared" si="10"/>
        <v>0</v>
      </c>
      <c r="Y235" s="446">
        <f t="shared" si="10"/>
        <v>0</v>
      </c>
      <c r="Z235" s="446">
        <f t="shared" si="10"/>
        <v>0</v>
      </c>
    </row>
    <row r="236" spans="1:26" ht="14.5" x14ac:dyDescent="0.35">
      <c r="A236" s="356">
        <f>'2B Typical EK Straf'!C236</f>
        <v>0</v>
      </c>
      <c r="B236" s="356">
        <f>'2B Typical EK Straf'!D236</f>
        <v>0</v>
      </c>
      <c r="C236" s="356" t="str">
        <f>'2B Typical EK Straf'!E236</f>
        <v>component 232</v>
      </c>
      <c r="D236" s="447">
        <f>'2B Typical EK Straf'!K236</f>
        <v>0</v>
      </c>
      <c r="E236" s="39"/>
      <c r="F236" s="448"/>
      <c r="G236" s="448"/>
      <c r="H236" s="448"/>
      <c r="I236" s="448"/>
      <c r="J236" s="448"/>
      <c r="K236" s="448"/>
      <c r="L236" s="448"/>
      <c r="M236" s="448"/>
      <c r="N236" s="448"/>
      <c r="O236" s="448"/>
      <c r="Q236" s="446">
        <f t="shared" si="11"/>
        <v>0</v>
      </c>
      <c r="R236" s="446">
        <f t="shared" si="11"/>
        <v>0</v>
      </c>
      <c r="S236" s="446">
        <f t="shared" si="11"/>
        <v>0</v>
      </c>
      <c r="T236" s="446">
        <f t="shared" si="11"/>
        <v>0</v>
      </c>
      <c r="U236" s="446">
        <f t="shared" si="11"/>
        <v>0</v>
      </c>
      <c r="V236" s="446">
        <f t="shared" si="10"/>
        <v>0</v>
      </c>
      <c r="W236" s="446">
        <f t="shared" si="10"/>
        <v>0</v>
      </c>
      <c r="X236" s="446">
        <f t="shared" si="10"/>
        <v>0</v>
      </c>
      <c r="Y236" s="446">
        <f t="shared" si="10"/>
        <v>0</v>
      </c>
      <c r="Z236" s="446">
        <f t="shared" si="10"/>
        <v>0</v>
      </c>
    </row>
    <row r="237" spans="1:26" ht="14.5" x14ac:dyDescent="0.35">
      <c r="A237" s="356">
        <f>'2B Typical EK Straf'!C237</f>
        <v>0</v>
      </c>
      <c r="B237" s="356">
        <f>'2B Typical EK Straf'!D237</f>
        <v>0</v>
      </c>
      <c r="C237" s="356" t="str">
        <f>'2B Typical EK Straf'!E237</f>
        <v>component 233</v>
      </c>
      <c r="D237" s="447">
        <f>'2B Typical EK Straf'!K237</f>
        <v>0</v>
      </c>
      <c r="E237" s="39"/>
      <c r="F237" s="448"/>
      <c r="G237" s="448"/>
      <c r="H237" s="448"/>
      <c r="I237" s="448"/>
      <c r="J237" s="448"/>
      <c r="K237" s="448"/>
      <c r="L237" s="448"/>
      <c r="M237" s="448"/>
      <c r="N237" s="448"/>
      <c r="O237" s="448"/>
      <c r="Q237" s="446">
        <f t="shared" si="11"/>
        <v>0</v>
      </c>
      <c r="R237" s="446">
        <f t="shared" si="11"/>
        <v>0</v>
      </c>
      <c r="S237" s="446">
        <f t="shared" si="11"/>
        <v>0</v>
      </c>
      <c r="T237" s="446">
        <f t="shared" si="11"/>
        <v>0</v>
      </c>
      <c r="U237" s="446">
        <f t="shared" si="11"/>
        <v>0</v>
      </c>
      <c r="V237" s="446">
        <f t="shared" si="10"/>
        <v>0</v>
      </c>
      <c r="W237" s="446">
        <f t="shared" si="10"/>
        <v>0</v>
      </c>
      <c r="X237" s="446">
        <f t="shared" si="10"/>
        <v>0</v>
      </c>
      <c r="Y237" s="446">
        <f t="shared" si="10"/>
        <v>0</v>
      </c>
      <c r="Z237" s="446">
        <f t="shared" si="10"/>
        <v>0</v>
      </c>
    </row>
    <row r="238" spans="1:26" ht="14.5" x14ac:dyDescent="0.35">
      <c r="A238" s="356">
        <f>'2B Typical EK Straf'!C238</f>
        <v>0</v>
      </c>
      <c r="B238" s="356">
        <f>'2B Typical EK Straf'!D238</f>
        <v>0</v>
      </c>
      <c r="C238" s="356" t="str">
        <f>'2B Typical EK Straf'!E238</f>
        <v>component 234</v>
      </c>
      <c r="D238" s="447">
        <f>'2B Typical EK Straf'!K238</f>
        <v>0</v>
      </c>
      <c r="E238" s="39"/>
      <c r="F238" s="448"/>
      <c r="G238" s="448"/>
      <c r="H238" s="448"/>
      <c r="I238" s="448"/>
      <c r="J238" s="448"/>
      <c r="K238" s="448"/>
      <c r="L238" s="448"/>
      <c r="M238" s="448"/>
      <c r="N238" s="448"/>
      <c r="O238" s="448"/>
      <c r="Q238" s="446">
        <f t="shared" si="11"/>
        <v>0</v>
      </c>
      <c r="R238" s="446">
        <f t="shared" si="11"/>
        <v>0</v>
      </c>
      <c r="S238" s="446">
        <f t="shared" si="11"/>
        <v>0</v>
      </c>
      <c r="T238" s="446">
        <f t="shared" si="11"/>
        <v>0</v>
      </c>
      <c r="U238" s="446">
        <f t="shared" si="11"/>
        <v>0</v>
      </c>
      <c r="V238" s="446">
        <f t="shared" si="10"/>
        <v>0</v>
      </c>
      <c r="W238" s="446">
        <f t="shared" si="10"/>
        <v>0</v>
      </c>
      <c r="X238" s="446">
        <f t="shared" si="10"/>
        <v>0</v>
      </c>
      <c r="Y238" s="446">
        <f t="shared" si="10"/>
        <v>0</v>
      </c>
      <c r="Z238" s="446">
        <f t="shared" si="10"/>
        <v>0</v>
      </c>
    </row>
    <row r="239" spans="1:26" ht="14.5" x14ac:dyDescent="0.35">
      <c r="A239" s="356">
        <f>'2B Typical EK Straf'!C239</f>
        <v>0</v>
      </c>
      <c r="B239" s="356">
        <f>'2B Typical EK Straf'!D239</f>
        <v>0</v>
      </c>
      <c r="C239" s="356" t="str">
        <f>'2B Typical EK Straf'!E239</f>
        <v>component 235</v>
      </c>
      <c r="D239" s="447">
        <f>'2B Typical EK Straf'!K239</f>
        <v>0</v>
      </c>
      <c r="E239" s="39"/>
      <c r="F239" s="448"/>
      <c r="G239" s="448"/>
      <c r="H239" s="448"/>
      <c r="I239" s="448"/>
      <c r="J239" s="448"/>
      <c r="K239" s="448"/>
      <c r="L239" s="448"/>
      <c r="M239" s="448"/>
      <c r="N239" s="448"/>
      <c r="O239" s="448"/>
      <c r="Q239" s="446">
        <f t="shared" si="11"/>
        <v>0</v>
      </c>
      <c r="R239" s="446">
        <f t="shared" si="11"/>
        <v>0</v>
      </c>
      <c r="S239" s="446">
        <f t="shared" si="11"/>
        <v>0</v>
      </c>
      <c r="T239" s="446">
        <f t="shared" si="11"/>
        <v>0</v>
      </c>
      <c r="U239" s="446">
        <f t="shared" si="11"/>
        <v>0</v>
      </c>
      <c r="V239" s="446">
        <f t="shared" si="10"/>
        <v>0</v>
      </c>
      <c r="W239" s="446">
        <f t="shared" si="10"/>
        <v>0</v>
      </c>
      <c r="X239" s="446">
        <f t="shared" si="10"/>
        <v>0</v>
      </c>
      <c r="Y239" s="446">
        <f t="shared" si="10"/>
        <v>0</v>
      </c>
      <c r="Z239" s="446">
        <f t="shared" si="10"/>
        <v>0</v>
      </c>
    </row>
    <row r="240" spans="1:26" ht="14.5" x14ac:dyDescent="0.35">
      <c r="A240" s="356">
        <f>'2B Typical EK Straf'!C240</f>
        <v>0</v>
      </c>
      <c r="B240" s="356">
        <f>'2B Typical EK Straf'!D240</f>
        <v>0</v>
      </c>
      <c r="C240" s="356" t="str">
        <f>'2B Typical EK Straf'!E240</f>
        <v>component 236</v>
      </c>
      <c r="D240" s="447">
        <f>'2B Typical EK Straf'!K240</f>
        <v>0</v>
      </c>
      <c r="E240" s="39"/>
      <c r="F240" s="448"/>
      <c r="G240" s="448"/>
      <c r="H240" s="448"/>
      <c r="I240" s="448"/>
      <c r="J240" s="448"/>
      <c r="K240" s="448"/>
      <c r="L240" s="448"/>
      <c r="M240" s="448"/>
      <c r="N240" s="448"/>
      <c r="O240" s="448"/>
      <c r="Q240" s="446">
        <f t="shared" si="11"/>
        <v>0</v>
      </c>
      <c r="R240" s="446">
        <f t="shared" si="11"/>
        <v>0</v>
      </c>
      <c r="S240" s="446">
        <f t="shared" si="11"/>
        <v>0</v>
      </c>
      <c r="T240" s="446">
        <f t="shared" si="11"/>
        <v>0</v>
      </c>
      <c r="U240" s="446">
        <f t="shared" si="11"/>
        <v>0</v>
      </c>
      <c r="V240" s="446">
        <f t="shared" si="10"/>
        <v>0</v>
      </c>
      <c r="W240" s="446">
        <f t="shared" si="10"/>
        <v>0</v>
      </c>
      <c r="X240" s="446">
        <f t="shared" si="10"/>
        <v>0</v>
      </c>
      <c r="Y240" s="446">
        <f t="shared" si="10"/>
        <v>0</v>
      </c>
      <c r="Z240" s="446">
        <f t="shared" si="10"/>
        <v>0</v>
      </c>
    </row>
    <row r="241" spans="1:26" ht="14.5" x14ac:dyDescent="0.35">
      <c r="A241" s="356">
        <f>'2B Typical EK Straf'!C241</f>
        <v>0</v>
      </c>
      <c r="B241" s="356">
        <f>'2B Typical EK Straf'!D241</f>
        <v>0</v>
      </c>
      <c r="C241" s="356" t="str">
        <f>'2B Typical EK Straf'!E241</f>
        <v>component 237</v>
      </c>
      <c r="D241" s="447">
        <f>'2B Typical EK Straf'!K241</f>
        <v>0</v>
      </c>
      <c r="E241" s="39"/>
      <c r="F241" s="448"/>
      <c r="G241" s="448"/>
      <c r="H241" s="448"/>
      <c r="I241" s="448"/>
      <c r="J241" s="448"/>
      <c r="K241" s="448"/>
      <c r="L241" s="448"/>
      <c r="M241" s="448"/>
      <c r="N241" s="448"/>
      <c r="O241" s="448"/>
      <c r="Q241" s="446">
        <f t="shared" si="11"/>
        <v>0</v>
      </c>
      <c r="R241" s="446">
        <f t="shared" si="11"/>
        <v>0</v>
      </c>
      <c r="S241" s="446">
        <f t="shared" si="11"/>
        <v>0</v>
      </c>
      <c r="T241" s="446">
        <f t="shared" si="11"/>
        <v>0</v>
      </c>
      <c r="U241" s="446">
        <f t="shared" si="11"/>
        <v>0</v>
      </c>
      <c r="V241" s="446">
        <f t="shared" si="10"/>
        <v>0</v>
      </c>
      <c r="W241" s="446">
        <f t="shared" si="10"/>
        <v>0</v>
      </c>
      <c r="X241" s="446">
        <f t="shared" si="10"/>
        <v>0</v>
      </c>
      <c r="Y241" s="446">
        <f t="shared" si="10"/>
        <v>0</v>
      </c>
      <c r="Z241" s="446">
        <f t="shared" si="10"/>
        <v>0</v>
      </c>
    </row>
    <row r="242" spans="1:26" ht="14.5" x14ac:dyDescent="0.35">
      <c r="A242" s="356">
        <f>'2B Typical EK Straf'!C242</f>
        <v>0</v>
      </c>
      <c r="B242" s="356">
        <f>'2B Typical EK Straf'!D242</f>
        <v>0</v>
      </c>
      <c r="C242" s="356" t="str">
        <f>'2B Typical EK Straf'!E242</f>
        <v>component 238</v>
      </c>
      <c r="D242" s="447">
        <f>'2B Typical EK Straf'!K242</f>
        <v>0</v>
      </c>
      <c r="E242" s="39"/>
      <c r="F242" s="448"/>
      <c r="G242" s="448"/>
      <c r="H242" s="448"/>
      <c r="I242" s="448"/>
      <c r="J242" s="448"/>
      <c r="K242" s="448"/>
      <c r="L242" s="448"/>
      <c r="M242" s="448"/>
      <c r="N242" s="448"/>
      <c r="O242" s="448"/>
      <c r="Q242" s="446">
        <f t="shared" si="11"/>
        <v>0</v>
      </c>
      <c r="R242" s="446">
        <f t="shared" si="11"/>
        <v>0</v>
      </c>
      <c r="S242" s="446">
        <f t="shared" si="11"/>
        <v>0</v>
      </c>
      <c r="T242" s="446">
        <f t="shared" si="11"/>
        <v>0</v>
      </c>
      <c r="U242" s="446">
        <f t="shared" si="11"/>
        <v>0</v>
      </c>
      <c r="V242" s="446">
        <f t="shared" si="10"/>
        <v>0</v>
      </c>
      <c r="W242" s="446">
        <f t="shared" si="10"/>
        <v>0</v>
      </c>
      <c r="X242" s="446">
        <f t="shared" si="10"/>
        <v>0</v>
      </c>
      <c r="Y242" s="446">
        <f t="shared" si="10"/>
        <v>0</v>
      </c>
      <c r="Z242" s="446">
        <f t="shared" si="10"/>
        <v>0</v>
      </c>
    </row>
    <row r="243" spans="1:26" ht="14.5" x14ac:dyDescent="0.35">
      <c r="A243" s="356">
        <f>'2B Typical EK Straf'!C243</f>
        <v>0</v>
      </c>
      <c r="B243" s="356">
        <f>'2B Typical EK Straf'!D243</f>
        <v>0</v>
      </c>
      <c r="C243" s="356" t="str">
        <f>'2B Typical EK Straf'!E243</f>
        <v>component 239</v>
      </c>
      <c r="D243" s="447">
        <f>'2B Typical EK Straf'!K243</f>
        <v>0</v>
      </c>
      <c r="E243" s="39"/>
      <c r="F243" s="448"/>
      <c r="G243" s="448"/>
      <c r="H243" s="448"/>
      <c r="I243" s="448"/>
      <c r="J243" s="448"/>
      <c r="K243" s="448"/>
      <c r="L243" s="448"/>
      <c r="M243" s="448"/>
      <c r="N243" s="448"/>
      <c r="O243" s="448"/>
      <c r="Q243" s="446">
        <f t="shared" si="11"/>
        <v>0</v>
      </c>
      <c r="R243" s="446">
        <f t="shared" si="11"/>
        <v>0</v>
      </c>
      <c r="S243" s="446">
        <f t="shared" si="11"/>
        <v>0</v>
      </c>
      <c r="T243" s="446">
        <f t="shared" si="11"/>
        <v>0</v>
      </c>
      <c r="U243" s="446">
        <f t="shared" si="11"/>
        <v>0</v>
      </c>
      <c r="V243" s="446">
        <f t="shared" si="10"/>
        <v>0</v>
      </c>
      <c r="W243" s="446">
        <f t="shared" si="10"/>
        <v>0</v>
      </c>
      <c r="X243" s="446">
        <f t="shared" si="10"/>
        <v>0</v>
      </c>
      <c r="Y243" s="446">
        <f t="shared" si="10"/>
        <v>0</v>
      </c>
      <c r="Z243" s="446">
        <f t="shared" si="10"/>
        <v>0</v>
      </c>
    </row>
    <row r="244" spans="1:26" ht="14.5" x14ac:dyDescent="0.35">
      <c r="A244" s="356" t="str">
        <f>'2B Typical EK Straf'!C244</f>
        <v>Touch bedieningspaneel</v>
      </c>
      <c r="B244" s="356">
        <f>'2B Typical EK Straf'!D244</f>
        <v>0</v>
      </c>
      <c r="C244" s="356" t="str">
        <f>'2B Typical EK Straf'!E244</f>
        <v>component 240</v>
      </c>
      <c r="D244" s="447">
        <f>'2B Typical EK Straf'!K244</f>
        <v>0</v>
      </c>
      <c r="E244" s="39"/>
      <c r="F244" s="448"/>
      <c r="G244" s="448"/>
      <c r="H244" s="448"/>
      <c r="I244" s="448"/>
      <c r="J244" s="448"/>
      <c r="K244" s="448"/>
      <c r="L244" s="448"/>
      <c r="M244" s="448"/>
      <c r="N244" s="448"/>
      <c r="O244" s="448"/>
      <c r="Q244" s="446">
        <f t="shared" si="11"/>
        <v>0</v>
      </c>
      <c r="R244" s="446">
        <f t="shared" si="11"/>
        <v>0</v>
      </c>
      <c r="S244" s="446">
        <f t="shared" si="11"/>
        <v>0</v>
      </c>
      <c r="T244" s="446">
        <f t="shared" si="11"/>
        <v>0</v>
      </c>
      <c r="U244" s="446">
        <f t="shared" si="11"/>
        <v>0</v>
      </c>
      <c r="V244" s="446">
        <f t="shared" si="10"/>
        <v>0</v>
      </c>
      <c r="W244" s="446">
        <f t="shared" si="10"/>
        <v>0</v>
      </c>
      <c r="X244" s="446">
        <f t="shared" si="10"/>
        <v>0</v>
      </c>
      <c r="Y244" s="446">
        <f t="shared" si="10"/>
        <v>0</v>
      </c>
      <c r="Z244" s="446">
        <f t="shared" si="10"/>
        <v>0</v>
      </c>
    </row>
    <row r="245" spans="1:26" ht="14.5" x14ac:dyDescent="0.35">
      <c r="A245" s="356">
        <f>'2B Typical EK Straf'!C245</f>
        <v>0</v>
      </c>
      <c r="B245" s="356">
        <f>'2B Typical EK Straf'!D245</f>
        <v>0</v>
      </c>
      <c r="C245" s="356" t="str">
        <f>'2B Typical EK Straf'!E245</f>
        <v>component 241</v>
      </c>
      <c r="D245" s="447">
        <f>'2B Typical EK Straf'!K245</f>
        <v>0</v>
      </c>
      <c r="E245" s="39"/>
      <c r="F245" s="448"/>
      <c r="G245" s="448"/>
      <c r="H245" s="448"/>
      <c r="I245" s="448"/>
      <c r="J245" s="448"/>
      <c r="K245" s="448"/>
      <c r="L245" s="448"/>
      <c r="M245" s="448"/>
      <c r="N245" s="448"/>
      <c r="O245" s="448"/>
      <c r="Q245" s="446">
        <f t="shared" si="11"/>
        <v>0</v>
      </c>
      <c r="R245" s="446">
        <f t="shared" si="11"/>
        <v>0</v>
      </c>
      <c r="S245" s="446">
        <f t="shared" si="11"/>
        <v>0</v>
      </c>
      <c r="T245" s="446">
        <f t="shared" si="11"/>
        <v>0</v>
      </c>
      <c r="U245" s="446">
        <f t="shared" si="11"/>
        <v>0</v>
      </c>
      <c r="V245" s="446">
        <f t="shared" si="10"/>
        <v>0</v>
      </c>
      <c r="W245" s="446">
        <f t="shared" si="10"/>
        <v>0</v>
      </c>
      <c r="X245" s="446">
        <f t="shared" si="10"/>
        <v>0</v>
      </c>
      <c r="Y245" s="446">
        <f t="shared" si="10"/>
        <v>0</v>
      </c>
      <c r="Z245" s="446">
        <f t="shared" si="10"/>
        <v>0</v>
      </c>
    </row>
    <row r="246" spans="1:26" ht="14.5" x14ac:dyDescent="0.35">
      <c r="A246" s="356" t="str">
        <f>'2B Typical EK Straf'!C246</f>
        <v xml:space="preserve">Controller </v>
      </c>
      <c r="B246" s="356">
        <f>'2B Typical EK Straf'!D246</f>
        <v>0</v>
      </c>
      <c r="C246" s="356" t="str">
        <f>'2B Typical EK Straf'!E246</f>
        <v>component 242</v>
      </c>
      <c r="D246" s="447">
        <f>'2B Typical EK Straf'!K246</f>
        <v>0</v>
      </c>
      <c r="E246" s="39"/>
      <c r="F246" s="448"/>
      <c r="G246" s="448"/>
      <c r="H246" s="448"/>
      <c r="I246" s="448"/>
      <c r="J246" s="448"/>
      <c r="K246" s="448"/>
      <c r="L246" s="448"/>
      <c r="M246" s="448"/>
      <c r="N246" s="448"/>
      <c r="O246" s="448"/>
      <c r="Q246" s="446">
        <f t="shared" si="11"/>
        <v>0</v>
      </c>
      <c r="R246" s="446">
        <f t="shared" si="11"/>
        <v>0</v>
      </c>
      <c r="S246" s="446">
        <f t="shared" si="11"/>
        <v>0</v>
      </c>
      <c r="T246" s="446">
        <f t="shared" si="11"/>
        <v>0</v>
      </c>
      <c r="U246" s="446">
        <f t="shared" si="11"/>
        <v>0</v>
      </c>
      <c r="V246" s="446">
        <f t="shared" si="10"/>
        <v>0</v>
      </c>
      <c r="W246" s="446">
        <f t="shared" si="10"/>
        <v>0</v>
      </c>
      <c r="X246" s="446">
        <f t="shared" si="10"/>
        <v>0</v>
      </c>
      <c r="Y246" s="446">
        <f t="shared" si="10"/>
        <v>0</v>
      </c>
      <c r="Z246" s="446">
        <f t="shared" si="10"/>
        <v>0</v>
      </c>
    </row>
    <row r="247" spans="1:26" ht="14.5" x14ac:dyDescent="0.35">
      <c r="A247" s="356">
        <f>'2B Typical EK Straf'!C247</f>
        <v>0</v>
      </c>
      <c r="B247" s="356">
        <f>'2B Typical EK Straf'!D247</f>
        <v>0</v>
      </c>
      <c r="C247" s="356" t="str">
        <f>'2B Typical EK Straf'!E247</f>
        <v>component 243</v>
      </c>
      <c r="D247" s="447">
        <f>'2B Typical EK Straf'!K247</f>
        <v>0</v>
      </c>
      <c r="E247" s="39"/>
      <c r="F247" s="448"/>
      <c r="G247" s="448"/>
      <c r="H247" s="448"/>
      <c r="I247" s="448"/>
      <c r="J247" s="448"/>
      <c r="K247" s="448"/>
      <c r="L247" s="448"/>
      <c r="M247" s="448"/>
      <c r="N247" s="448"/>
      <c r="O247" s="448"/>
      <c r="Q247" s="446">
        <f t="shared" si="11"/>
        <v>0</v>
      </c>
      <c r="R247" s="446">
        <f t="shared" si="11"/>
        <v>0</v>
      </c>
      <c r="S247" s="446">
        <f t="shared" si="11"/>
        <v>0</v>
      </c>
      <c r="T247" s="446">
        <f t="shared" si="11"/>
        <v>0</v>
      </c>
      <c r="U247" s="446">
        <f t="shared" si="11"/>
        <v>0</v>
      </c>
      <c r="V247" s="446">
        <f t="shared" si="10"/>
        <v>0</v>
      </c>
      <c r="W247" s="446">
        <f t="shared" si="10"/>
        <v>0</v>
      </c>
      <c r="X247" s="446">
        <f t="shared" si="10"/>
        <v>0</v>
      </c>
      <c r="Y247" s="446">
        <f t="shared" si="10"/>
        <v>0</v>
      </c>
      <c r="Z247" s="446">
        <f t="shared" si="10"/>
        <v>0</v>
      </c>
    </row>
    <row r="248" spans="1:26" ht="14.5" x14ac:dyDescent="0.35">
      <c r="A248" s="356" t="str">
        <f>'2B Typical EK Straf'!C248</f>
        <v>Fysieke knoppen</v>
      </c>
      <c r="B248" s="356">
        <f>'2B Typical EK Straf'!D248</f>
        <v>0</v>
      </c>
      <c r="C248" s="356" t="str">
        <f>'2B Typical EK Straf'!E248</f>
        <v>component 244</v>
      </c>
      <c r="D248" s="447">
        <f>'2B Typical EK Straf'!K248</f>
        <v>0</v>
      </c>
      <c r="E248" s="39"/>
      <c r="F248" s="448"/>
      <c r="G248" s="448"/>
      <c r="H248" s="448"/>
      <c r="I248" s="448"/>
      <c r="J248" s="448"/>
      <c r="K248" s="448"/>
      <c r="L248" s="448"/>
      <c r="M248" s="448"/>
      <c r="N248" s="448"/>
      <c r="O248" s="448"/>
      <c r="Q248" s="446">
        <f t="shared" si="11"/>
        <v>0</v>
      </c>
      <c r="R248" s="446">
        <f t="shared" si="11"/>
        <v>0</v>
      </c>
      <c r="S248" s="446">
        <f t="shared" si="11"/>
        <v>0</v>
      </c>
      <c r="T248" s="446">
        <f t="shared" si="11"/>
        <v>0</v>
      </c>
      <c r="U248" s="446">
        <f t="shared" si="11"/>
        <v>0</v>
      </c>
      <c r="V248" s="446">
        <f t="shared" si="10"/>
        <v>0</v>
      </c>
      <c r="W248" s="446">
        <f t="shared" si="10"/>
        <v>0</v>
      </c>
      <c r="X248" s="446">
        <f t="shared" si="10"/>
        <v>0</v>
      </c>
      <c r="Y248" s="446">
        <f t="shared" si="10"/>
        <v>0</v>
      </c>
      <c r="Z248" s="446">
        <f t="shared" si="10"/>
        <v>0</v>
      </c>
    </row>
    <row r="249" spans="1:26" ht="14.5" x14ac:dyDescent="0.35">
      <c r="A249" s="356">
        <f>'2B Typical EK Straf'!C249</f>
        <v>0</v>
      </c>
      <c r="B249" s="356">
        <f>'2B Typical EK Straf'!D249</f>
        <v>0</v>
      </c>
      <c r="C249" s="356" t="str">
        <f>'2B Typical EK Straf'!E249</f>
        <v>component 245</v>
      </c>
      <c r="D249" s="447">
        <f>'2B Typical EK Straf'!K249</f>
        <v>0</v>
      </c>
      <c r="E249" s="39"/>
      <c r="F249" s="448"/>
      <c r="G249" s="448"/>
      <c r="H249" s="448"/>
      <c r="I249" s="448"/>
      <c r="J249" s="448"/>
      <c r="K249" s="448"/>
      <c r="L249" s="448"/>
      <c r="M249" s="448"/>
      <c r="N249" s="448"/>
      <c r="O249" s="448"/>
      <c r="Q249" s="446">
        <f t="shared" si="11"/>
        <v>0</v>
      </c>
      <c r="R249" s="446">
        <f t="shared" si="11"/>
        <v>0</v>
      </c>
      <c r="S249" s="446">
        <f t="shared" si="11"/>
        <v>0</v>
      </c>
      <c r="T249" s="446">
        <f t="shared" si="11"/>
        <v>0</v>
      </c>
      <c r="U249" s="446">
        <f t="shared" si="11"/>
        <v>0</v>
      </c>
      <c r="V249" s="446">
        <f t="shared" si="10"/>
        <v>0</v>
      </c>
      <c r="W249" s="446">
        <f t="shared" si="10"/>
        <v>0</v>
      </c>
      <c r="X249" s="446">
        <f t="shared" si="10"/>
        <v>0</v>
      </c>
      <c r="Y249" s="446">
        <f t="shared" si="10"/>
        <v>0</v>
      </c>
      <c r="Z249" s="446">
        <f t="shared" si="10"/>
        <v>0</v>
      </c>
    </row>
    <row r="250" spans="1:26" ht="14.5" x14ac:dyDescent="0.35">
      <c r="A250" s="356" t="str">
        <f>'2B Typical EK Straf'!C250</f>
        <v>Mounts, beugels en standaarden</v>
      </c>
      <c r="B250" s="356">
        <f>'2B Typical EK Straf'!D250</f>
        <v>0</v>
      </c>
      <c r="C250" s="356" t="str">
        <f>'2B Typical EK Straf'!E250</f>
        <v>component 246</v>
      </c>
      <c r="D250" s="447">
        <f>'2B Typical EK Straf'!K250</f>
        <v>0</v>
      </c>
      <c r="E250" s="39"/>
      <c r="F250" s="448"/>
      <c r="G250" s="448"/>
      <c r="H250" s="448"/>
      <c r="I250" s="448"/>
      <c r="J250" s="448"/>
      <c r="K250" s="448"/>
      <c r="L250" s="448"/>
      <c r="M250" s="448"/>
      <c r="N250" s="448"/>
      <c r="O250" s="448"/>
      <c r="Q250" s="446">
        <f t="shared" si="11"/>
        <v>0</v>
      </c>
      <c r="R250" s="446">
        <f t="shared" si="11"/>
        <v>0</v>
      </c>
      <c r="S250" s="446">
        <f t="shared" si="11"/>
        <v>0</v>
      </c>
      <c r="T250" s="446">
        <f t="shared" si="11"/>
        <v>0</v>
      </c>
      <c r="U250" s="446">
        <f t="shared" si="11"/>
        <v>0</v>
      </c>
      <c r="V250" s="446">
        <f t="shared" si="10"/>
        <v>0</v>
      </c>
      <c r="W250" s="446">
        <f t="shared" si="10"/>
        <v>0</v>
      </c>
      <c r="X250" s="446">
        <f t="shared" si="10"/>
        <v>0</v>
      </c>
      <c r="Y250" s="446">
        <f t="shared" si="10"/>
        <v>0</v>
      </c>
      <c r="Z250" s="446">
        <f t="shared" si="10"/>
        <v>0</v>
      </c>
    </row>
    <row r="251" spans="1:26" ht="14.5" x14ac:dyDescent="0.35">
      <c r="A251" s="356">
        <f>'2B Typical EK Straf'!C251</f>
        <v>0</v>
      </c>
      <c r="B251" s="356">
        <f>'2B Typical EK Straf'!D251</f>
        <v>0</v>
      </c>
      <c r="C251" s="356" t="str">
        <f>'2B Typical EK Straf'!E251</f>
        <v>component 247</v>
      </c>
      <c r="D251" s="447">
        <f>'2B Typical EK Straf'!K251</f>
        <v>0</v>
      </c>
      <c r="E251" s="39"/>
      <c r="F251" s="448"/>
      <c r="G251" s="448"/>
      <c r="H251" s="448"/>
      <c r="I251" s="448"/>
      <c r="J251" s="448"/>
      <c r="K251" s="448"/>
      <c r="L251" s="448"/>
      <c r="M251" s="448"/>
      <c r="N251" s="448"/>
      <c r="O251" s="448"/>
      <c r="Q251" s="446">
        <f t="shared" si="11"/>
        <v>0</v>
      </c>
      <c r="R251" s="446">
        <f t="shared" si="11"/>
        <v>0</v>
      </c>
      <c r="S251" s="446">
        <f t="shared" si="11"/>
        <v>0</v>
      </c>
      <c r="T251" s="446">
        <f t="shared" si="11"/>
        <v>0</v>
      </c>
      <c r="U251" s="446">
        <f t="shared" si="11"/>
        <v>0</v>
      </c>
      <c r="V251" s="446">
        <f t="shared" si="10"/>
        <v>0</v>
      </c>
      <c r="W251" s="446">
        <f t="shared" si="10"/>
        <v>0</v>
      </c>
      <c r="X251" s="446">
        <f t="shared" si="10"/>
        <v>0</v>
      </c>
      <c r="Y251" s="446">
        <f t="shared" si="10"/>
        <v>0</v>
      </c>
      <c r="Z251" s="446">
        <f t="shared" si="10"/>
        <v>0</v>
      </c>
    </row>
    <row r="252" spans="1:26" ht="14.5" x14ac:dyDescent="0.35">
      <c r="A252" s="356" t="str">
        <f>'2B Typical EK Straf'!C252</f>
        <v>Overige</v>
      </c>
      <c r="B252" s="356">
        <f>'2B Typical EK Straf'!D252</f>
        <v>0</v>
      </c>
      <c r="C252" s="356" t="str">
        <f>'2B Typical EK Straf'!E252</f>
        <v>component 248</v>
      </c>
      <c r="D252" s="447">
        <f>'2B Typical EK Straf'!K252</f>
        <v>0</v>
      </c>
      <c r="E252" s="39"/>
      <c r="F252" s="448"/>
      <c r="G252" s="448"/>
      <c r="H252" s="448"/>
      <c r="I252" s="448"/>
      <c r="J252" s="448"/>
      <c r="K252" s="448"/>
      <c r="L252" s="448"/>
      <c r="M252" s="448"/>
      <c r="N252" s="448"/>
      <c r="O252" s="448"/>
      <c r="Q252" s="446">
        <f t="shared" si="11"/>
        <v>0</v>
      </c>
      <c r="R252" s="446">
        <f t="shared" si="11"/>
        <v>0</v>
      </c>
      <c r="S252" s="446">
        <f t="shared" si="11"/>
        <v>0</v>
      </c>
      <c r="T252" s="446">
        <f t="shared" si="11"/>
        <v>0</v>
      </c>
      <c r="U252" s="446">
        <f t="shared" si="11"/>
        <v>0</v>
      </c>
      <c r="V252" s="446">
        <f t="shared" si="10"/>
        <v>0</v>
      </c>
      <c r="W252" s="446">
        <f t="shared" si="10"/>
        <v>0</v>
      </c>
      <c r="X252" s="446">
        <f t="shared" si="10"/>
        <v>0</v>
      </c>
      <c r="Y252" s="446">
        <f t="shared" si="10"/>
        <v>0</v>
      </c>
      <c r="Z252" s="446">
        <f t="shared" si="10"/>
        <v>0</v>
      </c>
    </row>
    <row r="253" spans="1:26" ht="14.5" x14ac:dyDescent="0.35">
      <c r="A253" s="356">
        <f>'2B Typical EK Straf'!C253</f>
        <v>0</v>
      </c>
      <c r="B253" s="356">
        <f>'2B Typical EK Straf'!D253</f>
        <v>0</v>
      </c>
      <c r="C253" s="356" t="str">
        <f>'2B Typical EK Straf'!E253</f>
        <v>component 249</v>
      </c>
      <c r="D253" s="447">
        <f>'2B Typical EK Straf'!K253</f>
        <v>0</v>
      </c>
      <c r="E253" s="39"/>
      <c r="F253" s="448"/>
      <c r="G253" s="448"/>
      <c r="H253" s="448"/>
      <c r="I253" s="448"/>
      <c r="J253" s="448"/>
      <c r="K253" s="448"/>
      <c r="L253" s="448"/>
      <c r="M253" s="448"/>
      <c r="N253" s="448"/>
      <c r="O253" s="448"/>
      <c r="Q253" s="446">
        <f t="shared" si="11"/>
        <v>0</v>
      </c>
      <c r="R253" s="446">
        <f t="shared" si="11"/>
        <v>0</v>
      </c>
      <c r="S253" s="446">
        <f t="shared" si="11"/>
        <v>0</v>
      </c>
      <c r="T253" s="446">
        <f t="shared" si="11"/>
        <v>0</v>
      </c>
      <c r="U253" s="446">
        <f t="shared" si="11"/>
        <v>0</v>
      </c>
      <c r="V253" s="446">
        <f t="shared" si="10"/>
        <v>0</v>
      </c>
      <c r="W253" s="446">
        <f t="shared" si="10"/>
        <v>0</v>
      </c>
      <c r="X253" s="446">
        <f t="shared" si="10"/>
        <v>0</v>
      </c>
      <c r="Y253" s="446">
        <f t="shared" si="10"/>
        <v>0</v>
      </c>
      <c r="Z253" s="446">
        <f t="shared" si="10"/>
        <v>0</v>
      </c>
    </row>
    <row r="254" spans="1:26" ht="14.5" x14ac:dyDescent="0.35">
      <c r="A254" s="356" t="str">
        <f>'2B Typical EK Straf'!C254</f>
        <v>Bekabeling</v>
      </c>
      <c r="B254" s="356">
        <f>'2B Typical EK Straf'!D254</f>
        <v>0</v>
      </c>
      <c r="C254" s="356" t="str">
        <f>'2B Typical EK Straf'!E254</f>
        <v>component 250</v>
      </c>
      <c r="D254" s="447">
        <f>'2B Typical EK Straf'!K254</f>
        <v>0</v>
      </c>
      <c r="E254" s="39"/>
      <c r="F254" s="448"/>
      <c r="G254" s="448"/>
      <c r="H254" s="448"/>
      <c r="I254" s="448"/>
      <c r="J254" s="448"/>
      <c r="K254" s="448"/>
      <c r="L254" s="448"/>
      <c r="M254" s="448"/>
      <c r="N254" s="448"/>
      <c r="O254" s="448"/>
      <c r="Q254" s="446">
        <f t="shared" si="11"/>
        <v>0</v>
      </c>
      <c r="R254" s="446">
        <f t="shared" si="11"/>
        <v>0</v>
      </c>
      <c r="S254" s="446">
        <f t="shared" si="11"/>
        <v>0</v>
      </c>
      <c r="T254" s="446">
        <f t="shared" si="11"/>
        <v>0</v>
      </c>
      <c r="U254" s="446">
        <f t="shared" si="11"/>
        <v>0</v>
      </c>
      <c r="V254" s="446">
        <f t="shared" si="10"/>
        <v>0</v>
      </c>
      <c r="W254" s="446">
        <f t="shared" si="10"/>
        <v>0</v>
      </c>
      <c r="X254" s="446">
        <f t="shared" si="10"/>
        <v>0</v>
      </c>
      <c r="Y254" s="446">
        <f t="shared" si="10"/>
        <v>0</v>
      </c>
      <c r="Z254" s="446">
        <f t="shared" si="10"/>
        <v>0</v>
      </c>
    </row>
    <row r="255" spans="1:26" ht="14.5" x14ac:dyDescent="0.35">
      <c r="A255" s="356">
        <f>'2B Typical EK Straf'!C255</f>
        <v>0</v>
      </c>
      <c r="B255" s="356">
        <f>'2B Typical EK Straf'!D255</f>
        <v>0</v>
      </c>
      <c r="C255" s="356" t="str">
        <f>'2B Typical EK Straf'!E255</f>
        <v>component 251</v>
      </c>
      <c r="D255" s="447">
        <f>'2B Typical EK Straf'!K255</f>
        <v>0</v>
      </c>
      <c r="E255" s="39"/>
      <c r="F255" s="448"/>
      <c r="G255" s="448"/>
      <c r="H255" s="448"/>
      <c r="I255" s="448"/>
      <c r="J255" s="448"/>
      <c r="K255" s="448"/>
      <c r="L255" s="448"/>
      <c r="M255" s="448"/>
      <c r="N255" s="448"/>
      <c r="O255" s="448"/>
      <c r="Q255" s="446">
        <f t="shared" si="11"/>
        <v>0</v>
      </c>
      <c r="R255" s="446">
        <f t="shared" si="11"/>
        <v>0</v>
      </c>
      <c r="S255" s="446">
        <f t="shared" si="11"/>
        <v>0</v>
      </c>
      <c r="T255" s="446">
        <f t="shared" si="11"/>
        <v>0</v>
      </c>
      <c r="U255" s="446">
        <f t="shared" si="11"/>
        <v>0</v>
      </c>
      <c r="V255" s="446">
        <f t="shared" si="10"/>
        <v>0</v>
      </c>
      <c r="W255" s="446">
        <f t="shared" si="10"/>
        <v>0</v>
      </c>
      <c r="X255" s="446">
        <f t="shared" si="10"/>
        <v>0</v>
      </c>
      <c r="Y255" s="446">
        <f t="shared" si="10"/>
        <v>0</v>
      </c>
      <c r="Z255" s="446">
        <f t="shared" si="10"/>
        <v>0</v>
      </c>
    </row>
    <row r="256" spans="1:26" ht="14.5" x14ac:dyDescent="0.35">
      <c r="A256" s="356">
        <f>'2B Typical EK Straf'!C256</f>
        <v>0</v>
      </c>
      <c r="B256" s="356">
        <f>'2B Typical EK Straf'!D256</f>
        <v>0</v>
      </c>
      <c r="C256" s="356" t="str">
        <f>'2B Typical EK Straf'!E256</f>
        <v>component 252</v>
      </c>
      <c r="D256" s="447">
        <f>'2B Typical EK Straf'!K256</f>
        <v>0</v>
      </c>
      <c r="E256" s="39"/>
      <c r="F256" s="448"/>
      <c r="G256" s="448"/>
      <c r="H256" s="448"/>
      <c r="I256" s="448"/>
      <c r="J256" s="448"/>
      <c r="K256" s="448"/>
      <c r="L256" s="448"/>
      <c r="M256" s="448"/>
      <c r="N256" s="448"/>
      <c r="O256" s="448"/>
      <c r="Q256" s="446">
        <f t="shared" si="11"/>
        <v>0</v>
      </c>
      <c r="R256" s="446">
        <f t="shared" si="11"/>
        <v>0</v>
      </c>
      <c r="S256" s="446">
        <f t="shared" si="11"/>
        <v>0</v>
      </c>
      <c r="T256" s="446">
        <f t="shared" si="11"/>
        <v>0</v>
      </c>
      <c r="U256" s="446">
        <f t="shared" si="11"/>
        <v>0</v>
      </c>
      <c r="V256" s="446">
        <f t="shared" si="10"/>
        <v>0</v>
      </c>
      <c r="W256" s="446">
        <f t="shared" si="10"/>
        <v>0</v>
      </c>
      <c r="X256" s="446">
        <f t="shared" si="10"/>
        <v>0</v>
      </c>
      <c r="Y256" s="446">
        <f t="shared" si="10"/>
        <v>0</v>
      </c>
      <c r="Z256" s="446">
        <f t="shared" si="10"/>
        <v>0</v>
      </c>
    </row>
    <row r="257" spans="1:26" ht="14.5" x14ac:dyDescent="0.35">
      <c r="A257" s="356">
        <f>'2B Typical EK Straf'!C257</f>
        <v>0</v>
      </c>
      <c r="B257" s="356">
        <f>'2B Typical EK Straf'!D257</f>
        <v>0</v>
      </c>
      <c r="C257" s="356" t="str">
        <f>'2B Typical EK Straf'!E257</f>
        <v>component 253</v>
      </c>
      <c r="D257" s="447">
        <f>'2B Typical EK Straf'!K257</f>
        <v>0</v>
      </c>
      <c r="E257" s="39"/>
      <c r="F257" s="448"/>
      <c r="G257" s="448"/>
      <c r="H257" s="448"/>
      <c r="I257" s="448"/>
      <c r="J257" s="448"/>
      <c r="K257" s="448"/>
      <c r="L257" s="448"/>
      <c r="M257" s="448"/>
      <c r="N257" s="448"/>
      <c r="O257" s="448"/>
      <c r="Q257" s="446">
        <f t="shared" si="11"/>
        <v>0</v>
      </c>
      <c r="R257" s="446">
        <f t="shared" si="11"/>
        <v>0</v>
      </c>
      <c r="S257" s="446">
        <f t="shared" si="11"/>
        <v>0</v>
      </c>
      <c r="T257" s="446">
        <f t="shared" si="11"/>
        <v>0</v>
      </c>
      <c r="U257" s="446">
        <f t="shared" si="11"/>
        <v>0</v>
      </c>
      <c r="V257" s="446">
        <f t="shared" si="10"/>
        <v>0</v>
      </c>
      <c r="W257" s="446">
        <f t="shared" si="10"/>
        <v>0</v>
      </c>
      <c r="X257" s="446">
        <f t="shared" si="10"/>
        <v>0</v>
      </c>
      <c r="Y257" s="446">
        <f t="shared" si="10"/>
        <v>0</v>
      </c>
      <c r="Z257" s="446">
        <f t="shared" si="10"/>
        <v>0</v>
      </c>
    </row>
    <row r="258" spans="1:26" ht="14.5" x14ac:dyDescent="0.35">
      <c r="A258" s="356">
        <f>'2B Typical EK Straf'!C258</f>
        <v>0</v>
      </c>
      <c r="B258" s="356">
        <f>'2B Typical EK Straf'!D258</f>
        <v>0</v>
      </c>
      <c r="C258" s="356" t="str">
        <f>'2B Typical EK Straf'!E258</f>
        <v>component 254</v>
      </c>
      <c r="D258" s="447">
        <f>'2B Typical EK Straf'!K258</f>
        <v>0</v>
      </c>
      <c r="E258" s="39"/>
      <c r="F258" s="448"/>
      <c r="G258" s="448"/>
      <c r="H258" s="448"/>
      <c r="I258" s="448"/>
      <c r="J258" s="448"/>
      <c r="K258" s="448"/>
      <c r="L258" s="448"/>
      <c r="M258" s="448"/>
      <c r="N258" s="448"/>
      <c r="O258" s="448"/>
      <c r="Q258" s="446">
        <f t="shared" si="11"/>
        <v>0</v>
      </c>
      <c r="R258" s="446">
        <f t="shared" si="11"/>
        <v>0</v>
      </c>
      <c r="S258" s="446">
        <f t="shared" si="11"/>
        <v>0</v>
      </c>
      <c r="T258" s="446">
        <f t="shared" si="11"/>
        <v>0</v>
      </c>
      <c r="U258" s="446">
        <f t="shared" si="11"/>
        <v>0</v>
      </c>
      <c r="V258" s="446">
        <f t="shared" si="10"/>
        <v>0</v>
      </c>
      <c r="W258" s="446">
        <f t="shared" si="10"/>
        <v>0</v>
      </c>
      <c r="X258" s="446">
        <f t="shared" si="10"/>
        <v>0</v>
      </c>
      <c r="Y258" s="446">
        <f t="shared" si="10"/>
        <v>0</v>
      </c>
      <c r="Z258" s="446">
        <f t="shared" si="10"/>
        <v>0</v>
      </c>
    </row>
    <row r="259" spans="1:26" ht="14.5" x14ac:dyDescent="0.35">
      <c r="A259" s="356">
        <f>'2B Typical EK Straf'!C259</f>
        <v>0</v>
      </c>
      <c r="B259" s="356">
        <f>'2B Typical EK Straf'!D259</f>
        <v>0</v>
      </c>
      <c r="C259" s="356" t="str">
        <f>'2B Typical EK Straf'!E259</f>
        <v>component 255</v>
      </c>
      <c r="D259" s="447">
        <f>'2B Typical EK Straf'!K259</f>
        <v>0</v>
      </c>
      <c r="E259" s="39"/>
      <c r="F259" s="448"/>
      <c r="G259" s="448"/>
      <c r="H259" s="448"/>
      <c r="I259" s="448"/>
      <c r="J259" s="448"/>
      <c r="K259" s="448"/>
      <c r="L259" s="448"/>
      <c r="M259" s="448"/>
      <c r="N259" s="448"/>
      <c r="O259" s="448"/>
      <c r="Q259" s="446">
        <f t="shared" si="11"/>
        <v>0</v>
      </c>
      <c r="R259" s="446">
        <f t="shared" si="11"/>
        <v>0</v>
      </c>
      <c r="S259" s="446">
        <f t="shared" si="11"/>
        <v>0</v>
      </c>
      <c r="T259" s="446">
        <f t="shared" si="11"/>
        <v>0</v>
      </c>
      <c r="U259" s="446">
        <f t="shared" si="11"/>
        <v>0</v>
      </c>
      <c r="V259" s="446">
        <f t="shared" si="10"/>
        <v>0</v>
      </c>
      <c r="W259" s="446">
        <f t="shared" si="10"/>
        <v>0</v>
      </c>
      <c r="X259" s="446">
        <f t="shared" si="10"/>
        <v>0</v>
      </c>
      <c r="Y259" s="446">
        <f t="shared" si="10"/>
        <v>0</v>
      </c>
      <c r="Z259" s="446">
        <f t="shared" si="10"/>
        <v>0</v>
      </c>
    </row>
    <row r="260" spans="1:26" ht="14.5" x14ac:dyDescent="0.35">
      <c r="A260" s="356">
        <f>'2B Typical EK Straf'!C260</f>
        <v>0</v>
      </c>
      <c r="B260" s="356">
        <f>'2B Typical EK Straf'!D260</f>
        <v>0</v>
      </c>
      <c r="C260" s="356" t="str">
        <f>'2B Typical EK Straf'!E260</f>
        <v>component 256</v>
      </c>
      <c r="D260" s="447">
        <f>'2B Typical EK Straf'!K260</f>
        <v>0</v>
      </c>
      <c r="E260" s="39"/>
      <c r="F260" s="448"/>
      <c r="G260" s="448"/>
      <c r="H260" s="448"/>
      <c r="I260" s="448"/>
      <c r="J260" s="448"/>
      <c r="K260" s="448"/>
      <c r="L260" s="448"/>
      <c r="M260" s="448"/>
      <c r="N260" s="448"/>
      <c r="O260" s="448"/>
      <c r="Q260" s="446">
        <f t="shared" si="11"/>
        <v>0</v>
      </c>
      <c r="R260" s="446">
        <f t="shared" si="11"/>
        <v>0</v>
      </c>
      <c r="S260" s="446">
        <f t="shared" si="11"/>
        <v>0</v>
      </c>
      <c r="T260" s="446">
        <f t="shared" si="11"/>
        <v>0</v>
      </c>
      <c r="U260" s="446">
        <f t="shared" si="11"/>
        <v>0</v>
      </c>
      <c r="V260" s="446">
        <f t="shared" si="10"/>
        <v>0</v>
      </c>
      <c r="W260" s="446">
        <f t="shared" si="10"/>
        <v>0</v>
      </c>
      <c r="X260" s="446">
        <f t="shared" si="10"/>
        <v>0</v>
      </c>
      <c r="Y260" s="446">
        <f t="shared" si="10"/>
        <v>0</v>
      </c>
      <c r="Z260" s="446">
        <f t="shared" si="10"/>
        <v>0</v>
      </c>
    </row>
    <row r="261" spans="1:26" ht="14.5" x14ac:dyDescent="0.35">
      <c r="A261" s="356">
        <f>'2B Typical EK Straf'!C261</f>
        <v>0</v>
      </c>
      <c r="B261" s="356">
        <f>'2B Typical EK Straf'!D261</f>
        <v>0</v>
      </c>
      <c r="C261" s="356" t="str">
        <f>'2B Typical EK Straf'!E261</f>
        <v>component 257</v>
      </c>
      <c r="D261" s="447">
        <f>'2B Typical EK Straf'!K261</f>
        <v>0</v>
      </c>
      <c r="E261" s="39"/>
      <c r="F261" s="448"/>
      <c r="G261" s="448"/>
      <c r="H261" s="448"/>
      <c r="I261" s="448"/>
      <c r="J261" s="448"/>
      <c r="K261" s="448"/>
      <c r="L261" s="448"/>
      <c r="M261" s="448"/>
      <c r="N261" s="448"/>
      <c r="O261" s="448"/>
      <c r="Q261" s="446">
        <f t="shared" si="11"/>
        <v>0</v>
      </c>
      <c r="R261" s="446">
        <f t="shared" si="11"/>
        <v>0</v>
      </c>
      <c r="S261" s="446">
        <f t="shared" si="11"/>
        <v>0</v>
      </c>
      <c r="T261" s="446">
        <f t="shared" si="11"/>
        <v>0</v>
      </c>
      <c r="U261" s="446">
        <f t="shared" si="11"/>
        <v>0</v>
      </c>
      <c r="V261" s="446">
        <f t="shared" si="10"/>
        <v>0</v>
      </c>
      <c r="W261" s="446">
        <f t="shared" si="10"/>
        <v>0</v>
      </c>
      <c r="X261" s="446">
        <f t="shared" si="10"/>
        <v>0</v>
      </c>
      <c r="Y261" s="446">
        <f t="shared" si="10"/>
        <v>0</v>
      </c>
      <c r="Z261" s="446">
        <f t="shared" si="10"/>
        <v>0</v>
      </c>
    </row>
    <row r="262" spans="1:26" ht="14.5" x14ac:dyDescent="0.35">
      <c r="A262" s="356">
        <f>'2B Typical EK Straf'!C262</f>
        <v>0</v>
      </c>
      <c r="B262" s="356">
        <f>'2B Typical EK Straf'!D262</f>
        <v>0</v>
      </c>
      <c r="C262" s="356" t="str">
        <f>'2B Typical EK Straf'!E262</f>
        <v>component 258</v>
      </c>
      <c r="D262" s="447">
        <f>'2B Typical EK Straf'!K262</f>
        <v>0</v>
      </c>
      <c r="E262" s="39"/>
      <c r="F262" s="448"/>
      <c r="G262" s="448"/>
      <c r="H262" s="448"/>
      <c r="I262" s="448"/>
      <c r="J262" s="448"/>
      <c r="K262" s="448"/>
      <c r="L262" s="448"/>
      <c r="M262" s="448"/>
      <c r="N262" s="448"/>
      <c r="O262" s="448"/>
      <c r="Q262" s="446">
        <f t="shared" si="11"/>
        <v>0</v>
      </c>
      <c r="R262" s="446">
        <f t="shared" si="11"/>
        <v>0</v>
      </c>
      <c r="S262" s="446">
        <f t="shared" si="11"/>
        <v>0</v>
      </c>
      <c r="T262" s="446">
        <f t="shared" si="11"/>
        <v>0</v>
      </c>
      <c r="U262" s="446">
        <f t="shared" si="11"/>
        <v>0</v>
      </c>
      <c r="V262" s="446">
        <f t="shared" si="10"/>
        <v>0</v>
      </c>
      <c r="W262" s="446">
        <f t="shared" si="10"/>
        <v>0</v>
      </c>
      <c r="X262" s="446">
        <f t="shared" si="10"/>
        <v>0</v>
      </c>
      <c r="Y262" s="446">
        <f t="shared" si="10"/>
        <v>0</v>
      </c>
      <c r="Z262" s="446">
        <f t="shared" si="10"/>
        <v>0</v>
      </c>
    </row>
    <row r="263" spans="1:26" ht="14.5" x14ac:dyDescent="0.35">
      <c r="A263" s="356">
        <f>'2B Typical EK Straf'!C263</f>
        <v>0</v>
      </c>
      <c r="B263" s="356">
        <f>'2B Typical EK Straf'!D263</f>
        <v>0</v>
      </c>
      <c r="C263" s="356" t="str">
        <f>'2B Typical EK Straf'!E263</f>
        <v>component 259</v>
      </c>
      <c r="D263" s="447">
        <f>'2B Typical EK Straf'!K263</f>
        <v>0</v>
      </c>
      <c r="E263" s="39"/>
      <c r="F263" s="448"/>
      <c r="G263" s="448"/>
      <c r="H263" s="448"/>
      <c r="I263" s="448"/>
      <c r="J263" s="448"/>
      <c r="K263" s="448"/>
      <c r="L263" s="448"/>
      <c r="M263" s="448"/>
      <c r="N263" s="448"/>
      <c r="O263" s="448"/>
      <c r="Q263" s="446">
        <f t="shared" si="11"/>
        <v>0</v>
      </c>
      <c r="R263" s="446">
        <f t="shared" si="11"/>
        <v>0</v>
      </c>
      <c r="S263" s="446">
        <f t="shared" si="11"/>
        <v>0</v>
      </c>
      <c r="T263" s="446">
        <f t="shared" si="11"/>
        <v>0</v>
      </c>
      <c r="U263" s="446">
        <f t="shared" si="11"/>
        <v>0</v>
      </c>
      <c r="V263" s="446">
        <f t="shared" si="10"/>
        <v>0</v>
      </c>
      <c r="W263" s="446">
        <f t="shared" si="10"/>
        <v>0</v>
      </c>
      <c r="X263" s="446">
        <f t="shared" si="10"/>
        <v>0</v>
      </c>
      <c r="Y263" s="446">
        <f t="shared" si="10"/>
        <v>0</v>
      </c>
      <c r="Z263" s="446">
        <f t="shared" si="10"/>
        <v>0</v>
      </c>
    </row>
    <row r="264" spans="1:26" ht="14.5" x14ac:dyDescent="0.35">
      <c r="A264" s="356">
        <f>'2B Typical EK Straf'!C264</f>
        <v>0</v>
      </c>
      <c r="B264" s="356">
        <f>'2B Typical EK Straf'!D264</f>
        <v>0</v>
      </c>
      <c r="C264" s="356" t="str">
        <f>'2B Typical EK Straf'!E264</f>
        <v>component 260</v>
      </c>
      <c r="D264" s="447">
        <f>'2B Typical EK Straf'!K264</f>
        <v>0</v>
      </c>
      <c r="E264" s="39"/>
      <c r="F264" s="448"/>
      <c r="G264" s="448"/>
      <c r="H264" s="448"/>
      <c r="I264" s="448"/>
      <c r="J264" s="448"/>
      <c r="K264" s="448"/>
      <c r="L264" s="448"/>
      <c r="M264" s="448"/>
      <c r="N264" s="448"/>
      <c r="O264" s="448"/>
      <c r="Q264" s="446">
        <f t="shared" si="11"/>
        <v>0</v>
      </c>
      <c r="R264" s="446">
        <f t="shared" si="11"/>
        <v>0</v>
      </c>
      <c r="S264" s="446">
        <f t="shared" si="11"/>
        <v>0</v>
      </c>
      <c r="T264" s="446">
        <f t="shared" si="11"/>
        <v>0</v>
      </c>
      <c r="U264" s="446">
        <f t="shared" si="11"/>
        <v>0</v>
      </c>
      <c r="V264" s="446">
        <f t="shared" si="10"/>
        <v>0</v>
      </c>
      <c r="W264" s="446">
        <f t="shared" si="10"/>
        <v>0</v>
      </c>
      <c r="X264" s="446">
        <f t="shared" si="10"/>
        <v>0</v>
      </c>
      <c r="Y264" s="446">
        <f t="shared" si="10"/>
        <v>0</v>
      </c>
      <c r="Z264" s="446">
        <f t="shared" si="10"/>
        <v>0</v>
      </c>
    </row>
    <row r="265" spans="1:26" ht="14.5" x14ac:dyDescent="0.35">
      <c r="A265" s="356">
        <f>'2B Typical EK Straf'!C265</f>
        <v>0</v>
      </c>
      <c r="B265" s="356">
        <f>'2B Typical EK Straf'!D265</f>
        <v>0</v>
      </c>
      <c r="C265" s="356" t="str">
        <f>'2B Typical EK Straf'!E265</f>
        <v>component 261</v>
      </c>
      <c r="D265" s="447">
        <f>'2B Typical EK Straf'!K265</f>
        <v>0</v>
      </c>
      <c r="E265" s="39"/>
      <c r="F265" s="448"/>
      <c r="G265" s="448"/>
      <c r="H265" s="448"/>
      <c r="I265" s="448"/>
      <c r="J265" s="448"/>
      <c r="K265" s="448"/>
      <c r="L265" s="448"/>
      <c r="M265" s="448"/>
      <c r="N265" s="448"/>
      <c r="O265" s="448"/>
      <c r="Q265" s="446">
        <f t="shared" si="11"/>
        <v>0</v>
      </c>
      <c r="R265" s="446">
        <f t="shared" si="11"/>
        <v>0</v>
      </c>
      <c r="S265" s="446">
        <f t="shared" si="11"/>
        <v>0</v>
      </c>
      <c r="T265" s="446">
        <f t="shared" si="11"/>
        <v>0</v>
      </c>
      <c r="U265" s="446">
        <f t="shared" si="11"/>
        <v>0</v>
      </c>
      <c r="V265" s="446">
        <f t="shared" si="10"/>
        <v>0</v>
      </c>
      <c r="W265" s="446">
        <f t="shared" si="10"/>
        <v>0</v>
      </c>
      <c r="X265" s="446">
        <f t="shared" si="10"/>
        <v>0</v>
      </c>
      <c r="Y265" s="446">
        <f t="shared" si="10"/>
        <v>0</v>
      </c>
      <c r="Z265" s="446">
        <f t="shared" si="10"/>
        <v>0</v>
      </c>
    </row>
    <row r="266" spans="1:26" ht="14.5" x14ac:dyDescent="0.35">
      <c r="A266" s="356">
        <f>'2B Typical EK Straf'!C266</f>
        <v>0</v>
      </c>
      <c r="B266" s="356">
        <f>'2B Typical EK Straf'!D266</f>
        <v>0</v>
      </c>
      <c r="C266" s="356" t="str">
        <f>'2B Typical EK Straf'!E266</f>
        <v>component 262</v>
      </c>
      <c r="D266" s="447">
        <f>'2B Typical EK Straf'!K266</f>
        <v>0</v>
      </c>
      <c r="E266" s="39"/>
      <c r="F266" s="448"/>
      <c r="G266" s="448"/>
      <c r="H266" s="448"/>
      <c r="I266" s="448"/>
      <c r="J266" s="448"/>
      <c r="K266" s="448"/>
      <c r="L266" s="448"/>
      <c r="M266" s="448"/>
      <c r="N266" s="448"/>
      <c r="O266" s="448"/>
      <c r="Q266" s="446">
        <f t="shared" si="11"/>
        <v>0</v>
      </c>
      <c r="R266" s="446">
        <f t="shared" si="11"/>
        <v>0</v>
      </c>
      <c r="S266" s="446">
        <f t="shared" si="11"/>
        <v>0</v>
      </c>
      <c r="T266" s="446">
        <f t="shared" si="11"/>
        <v>0</v>
      </c>
      <c r="U266" s="446">
        <f t="shared" si="11"/>
        <v>0</v>
      </c>
      <c r="V266" s="446">
        <f t="shared" si="10"/>
        <v>0</v>
      </c>
      <c r="W266" s="446">
        <f t="shared" si="10"/>
        <v>0</v>
      </c>
      <c r="X266" s="446">
        <f t="shared" si="10"/>
        <v>0</v>
      </c>
      <c r="Y266" s="446">
        <f t="shared" si="10"/>
        <v>0</v>
      </c>
      <c r="Z266" s="446">
        <f t="shared" si="10"/>
        <v>0</v>
      </c>
    </row>
    <row r="267" spans="1:26" ht="14.5" x14ac:dyDescent="0.35">
      <c r="A267" s="356">
        <f>'2B Typical EK Straf'!C267</f>
        <v>0</v>
      </c>
      <c r="B267" s="356">
        <f>'2B Typical EK Straf'!D267</f>
        <v>0</v>
      </c>
      <c r="C267" s="356" t="str">
        <f>'2B Typical EK Straf'!E267</f>
        <v>component 263</v>
      </c>
      <c r="D267" s="447">
        <f>'2B Typical EK Straf'!K267</f>
        <v>0</v>
      </c>
      <c r="E267" s="39"/>
      <c r="F267" s="448"/>
      <c r="G267" s="448"/>
      <c r="H267" s="448"/>
      <c r="I267" s="448"/>
      <c r="J267" s="448"/>
      <c r="K267" s="448"/>
      <c r="L267" s="448"/>
      <c r="M267" s="448"/>
      <c r="N267" s="448"/>
      <c r="O267" s="448"/>
      <c r="Q267" s="446">
        <f t="shared" si="11"/>
        <v>0</v>
      </c>
      <c r="R267" s="446">
        <f t="shared" si="11"/>
        <v>0</v>
      </c>
      <c r="S267" s="446">
        <f t="shared" si="11"/>
        <v>0</v>
      </c>
      <c r="T267" s="446">
        <f t="shared" si="11"/>
        <v>0</v>
      </c>
      <c r="U267" s="446">
        <f t="shared" si="11"/>
        <v>0</v>
      </c>
      <c r="V267" s="446">
        <f t="shared" si="10"/>
        <v>0</v>
      </c>
      <c r="W267" s="446">
        <f t="shared" si="10"/>
        <v>0</v>
      </c>
      <c r="X267" s="446">
        <f t="shared" si="10"/>
        <v>0</v>
      </c>
      <c r="Y267" s="446">
        <f t="shared" si="10"/>
        <v>0</v>
      </c>
      <c r="Z267" s="446">
        <f t="shared" si="10"/>
        <v>0</v>
      </c>
    </row>
    <row r="268" spans="1:26" ht="14.5" x14ac:dyDescent="0.35">
      <c r="A268" s="356">
        <f>'2B Typical EK Straf'!C268</f>
        <v>0</v>
      </c>
      <c r="B268" s="356">
        <f>'2B Typical EK Straf'!D268</f>
        <v>0</v>
      </c>
      <c r="C268" s="356" t="str">
        <f>'2B Typical EK Straf'!E268</f>
        <v>component 264</v>
      </c>
      <c r="D268" s="447">
        <f>'2B Typical EK Straf'!K268</f>
        <v>0</v>
      </c>
      <c r="E268" s="39"/>
      <c r="F268" s="448"/>
      <c r="G268" s="448"/>
      <c r="H268" s="448"/>
      <c r="I268" s="448"/>
      <c r="J268" s="448"/>
      <c r="K268" s="448"/>
      <c r="L268" s="448"/>
      <c r="M268" s="448"/>
      <c r="N268" s="448"/>
      <c r="O268" s="448"/>
      <c r="Q268" s="446">
        <f t="shared" si="11"/>
        <v>0</v>
      </c>
      <c r="R268" s="446">
        <f t="shared" si="11"/>
        <v>0</v>
      </c>
      <c r="S268" s="446">
        <f t="shared" si="11"/>
        <v>0</v>
      </c>
      <c r="T268" s="446">
        <f t="shared" si="11"/>
        <v>0</v>
      </c>
      <c r="U268" s="446">
        <f t="shared" si="11"/>
        <v>0</v>
      </c>
      <c r="V268" s="446">
        <f t="shared" si="10"/>
        <v>0</v>
      </c>
      <c r="W268" s="446">
        <f t="shared" si="10"/>
        <v>0</v>
      </c>
      <c r="X268" s="446">
        <f t="shared" si="10"/>
        <v>0</v>
      </c>
      <c r="Y268" s="446">
        <f t="shared" si="10"/>
        <v>0</v>
      </c>
      <c r="Z268" s="446">
        <f t="shared" si="10"/>
        <v>0</v>
      </c>
    </row>
    <row r="269" spans="1:26" ht="14.5" x14ac:dyDescent="0.35">
      <c r="A269" s="356">
        <f>'2B Typical EK Straf'!C269</f>
        <v>0</v>
      </c>
      <c r="B269" s="356">
        <f>'2B Typical EK Straf'!D269</f>
        <v>0</v>
      </c>
      <c r="C269" s="356" t="str">
        <f>'2B Typical EK Straf'!E269</f>
        <v>component 265</v>
      </c>
      <c r="D269" s="447">
        <f>'2B Typical EK Straf'!K269</f>
        <v>0</v>
      </c>
      <c r="E269" s="39"/>
      <c r="F269" s="448"/>
      <c r="G269" s="448"/>
      <c r="H269" s="448"/>
      <c r="I269" s="448"/>
      <c r="J269" s="448"/>
      <c r="K269" s="448"/>
      <c r="L269" s="448"/>
      <c r="M269" s="448"/>
      <c r="N269" s="448"/>
      <c r="O269" s="448"/>
      <c r="Q269" s="446">
        <f t="shared" si="11"/>
        <v>0</v>
      </c>
      <c r="R269" s="446">
        <f t="shared" si="11"/>
        <v>0</v>
      </c>
      <c r="S269" s="446">
        <f t="shared" si="11"/>
        <v>0</v>
      </c>
      <c r="T269" s="446">
        <f t="shared" si="11"/>
        <v>0</v>
      </c>
      <c r="U269" s="446">
        <f t="shared" si="11"/>
        <v>0</v>
      </c>
      <c r="V269" s="446">
        <f t="shared" si="10"/>
        <v>0</v>
      </c>
      <c r="W269" s="446">
        <f t="shared" si="10"/>
        <v>0</v>
      </c>
      <c r="X269" s="446">
        <f t="shared" si="10"/>
        <v>0</v>
      </c>
      <c r="Y269" s="446">
        <f t="shared" si="10"/>
        <v>0</v>
      </c>
      <c r="Z269" s="446">
        <f t="shared" si="10"/>
        <v>0</v>
      </c>
    </row>
    <row r="270" spans="1:26" ht="14.5" x14ac:dyDescent="0.35">
      <c r="A270" s="356">
        <f>'2B Typical EK Straf'!C270</f>
        <v>0</v>
      </c>
      <c r="B270" s="356">
        <f>'2B Typical EK Straf'!D270</f>
        <v>0</v>
      </c>
      <c r="C270" s="356" t="str">
        <f>'2B Typical EK Straf'!E270</f>
        <v>component 266</v>
      </c>
      <c r="D270" s="447">
        <f>'2B Typical EK Straf'!K270</f>
        <v>0</v>
      </c>
      <c r="E270" s="39"/>
      <c r="F270" s="448"/>
      <c r="G270" s="448"/>
      <c r="H270" s="448"/>
      <c r="I270" s="448"/>
      <c r="J270" s="448"/>
      <c r="K270" s="448"/>
      <c r="L270" s="448"/>
      <c r="M270" s="448"/>
      <c r="N270" s="448"/>
      <c r="O270" s="448"/>
      <c r="Q270" s="446">
        <f t="shared" si="11"/>
        <v>0</v>
      </c>
      <c r="R270" s="446">
        <f t="shared" si="11"/>
        <v>0</v>
      </c>
      <c r="S270" s="446">
        <f t="shared" si="11"/>
        <v>0</v>
      </c>
      <c r="T270" s="446">
        <f t="shared" si="11"/>
        <v>0</v>
      </c>
      <c r="U270" s="446">
        <f t="shared" si="11"/>
        <v>0</v>
      </c>
      <c r="V270" s="446">
        <f t="shared" ref="V270:Z318" si="12">$D270*K270</f>
        <v>0</v>
      </c>
      <c r="W270" s="446">
        <f t="shared" si="12"/>
        <v>0</v>
      </c>
      <c r="X270" s="446">
        <f t="shared" si="12"/>
        <v>0</v>
      </c>
      <c r="Y270" s="446">
        <f t="shared" si="12"/>
        <v>0</v>
      </c>
      <c r="Z270" s="446">
        <f t="shared" si="12"/>
        <v>0</v>
      </c>
    </row>
    <row r="271" spans="1:26" ht="14.5" x14ac:dyDescent="0.35">
      <c r="A271" s="356">
        <f>'2B Typical EK Straf'!C271</f>
        <v>0</v>
      </c>
      <c r="B271" s="356">
        <f>'2B Typical EK Straf'!D271</f>
        <v>0</v>
      </c>
      <c r="C271" s="356" t="str">
        <f>'2B Typical EK Straf'!E271</f>
        <v>component 267</v>
      </c>
      <c r="D271" s="447">
        <f>'2B Typical EK Straf'!K271</f>
        <v>0</v>
      </c>
      <c r="E271" s="39"/>
      <c r="F271" s="448"/>
      <c r="G271" s="448"/>
      <c r="H271" s="448"/>
      <c r="I271" s="448"/>
      <c r="J271" s="448"/>
      <c r="K271" s="448"/>
      <c r="L271" s="448"/>
      <c r="M271" s="448"/>
      <c r="N271" s="448"/>
      <c r="O271" s="448"/>
      <c r="Q271" s="446">
        <f t="shared" ref="Q271:U319" si="13">$D271*F271</f>
        <v>0</v>
      </c>
      <c r="R271" s="446">
        <f t="shared" si="13"/>
        <v>0</v>
      </c>
      <c r="S271" s="446">
        <f t="shared" si="13"/>
        <v>0</v>
      </c>
      <c r="T271" s="446">
        <f t="shared" si="13"/>
        <v>0</v>
      </c>
      <c r="U271" s="446">
        <f t="shared" si="13"/>
        <v>0</v>
      </c>
      <c r="V271" s="446">
        <f t="shared" si="12"/>
        <v>0</v>
      </c>
      <c r="W271" s="446">
        <f t="shared" si="12"/>
        <v>0</v>
      </c>
      <c r="X271" s="446">
        <f t="shared" si="12"/>
        <v>0</v>
      </c>
      <c r="Y271" s="446">
        <f t="shared" si="12"/>
        <v>0</v>
      </c>
      <c r="Z271" s="446">
        <f t="shared" si="12"/>
        <v>0</v>
      </c>
    </row>
    <row r="272" spans="1:26" ht="14.5" x14ac:dyDescent="0.35">
      <c r="A272" s="356">
        <f>'2B Typical EK Straf'!C272</f>
        <v>0</v>
      </c>
      <c r="B272" s="356">
        <f>'2B Typical EK Straf'!D272</f>
        <v>0</v>
      </c>
      <c r="C272" s="356" t="str">
        <f>'2B Typical EK Straf'!E272</f>
        <v>component 268</v>
      </c>
      <c r="D272" s="447">
        <f>'2B Typical EK Straf'!K272</f>
        <v>0</v>
      </c>
      <c r="E272" s="39"/>
      <c r="F272" s="448"/>
      <c r="G272" s="448"/>
      <c r="H272" s="448"/>
      <c r="I272" s="448"/>
      <c r="J272" s="448"/>
      <c r="K272" s="448"/>
      <c r="L272" s="448"/>
      <c r="M272" s="448"/>
      <c r="N272" s="448"/>
      <c r="O272" s="448"/>
      <c r="Q272" s="446">
        <f t="shared" si="13"/>
        <v>0</v>
      </c>
      <c r="R272" s="446">
        <f t="shared" si="13"/>
        <v>0</v>
      </c>
      <c r="S272" s="446">
        <f t="shared" si="13"/>
        <v>0</v>
      </c>
      <c r="T272" s="446">
        <f t="shared" si="13"/>
        <v>0</v>
      </c>
      <c r="U272" s="446">
        <f t="shared" si="13"/>
        <v>0</v>
      </c>
      <c r="V272" s="446">
        <f t="shared" si="12"/>
        <v>0</v>
      </c>
      <c r="W272" s="446">
        <f t="shared" si="12"/>
        <v>0</v>
      </c>
      <c r="X272" s="446">
        <f t="shared" si="12"/>
        <v>0</v>
      </c>
      <c r="Y272" s="446">
        <f t="shared" si="12"/>
        <v>0</v>
      </c>
      <c r="Z272" s="446">
        <f t="shared" si="12"/>
        <v>0</v>
      </c>
    </row>
    <row r="273" spans="1:26" ht="14.5" x14ac:dyDescent="0.35">
      <c r="A273" s="356">
        <f>'2B Typical EK Straf'!C273</f>
        <v>0</v>
      </c>
      <c r="B273" s="356">
        <f>'2B Typical EK Straf'!D273</f>
        <v>0</v>
      </c>
      <c r="C273" s="356" t="str">
        <f>'2B Typical EK Straf'!E273</f>
        <v>component 269</v>
      </c>
      <c r="D273" s="447">
        <f>'2B Typical EK Straf'!K273</f>
        <v>0</v>
      </c>
      <c r="E273" s="39"/>
      <c r="F273" s="448"/>
      <c r="G273" s="448"/>
      <c r="H273" s="448"/>
      <c r="I273" s="448"/>
      <c r="J273" s="448"/>
      <c r="K273" s="448"/>
      <c r="L273" s="448"/>
      <c r="M273" s="448"/>
      <c r="N273" s="448"/>
      <c r="O273" s="448"/>
      <c r="Q273" s="446">
        <f t="shared" si="13"/>
        <v>0</v>
      </c>
      <c r="R273" s="446">
        <f t="shared" si="13"/>
        <v>0</v>
      </c>
      <c r="S273" s="446">
        <f t="shared" si="13"/>
        <v>0</v>
      </c>
      <c r="T273" s="446">
        <f t="shared" si="13"/>
        <v>0</v>
      </c>
      <c r="U273" s="446">
        <f t="shared" si="13"/>
        <v>0</v>
      </c>
      <c r="V273" s="446">
        <f t="shared" si="12"/>
        <v>0</v>
      </c>
      <c r="W273" s="446">
        <f t="shared" si="12"/>
        <v>0</v>
      </c>
      <c r="X273" s="446">
        <f t="shared" si="12"/>
        <v>0</v>
      </c>
      <c r="Y273" s="446">
        <f t="shared" si="12"/>
        <v>0</v>
      </c>
      <c r="Z273" s="446">
        <f t="shared" si="12"/>
        <v>0</v>
      </c>
    </row>
    <row r="274" spans="1:26" ht="14.5" x14ac:dyDescent="0.35">
      <c r="A274" s="356" t="str">
        <f>'2B Typical EK Straf'!C274</f>
        <v>Cable Cubby standaard</v>
      </c>
      <c r="B274" s="356">
        <f>'2B Typical EK Straf'!D274</f>
        <v>0</v>
      </c>
      <c r="C274" s="356" t="str">
        <f>'2B Typical EK Straf'!E274</f>
        <v>component 270</v>
      </c>
      <c r="D274" s="447">
        <f>'2B Typical EK Straf'!K274</f>
        <v>0</v>
      </c>
      <c r="E274" s="39"/>
      <c r="F274" s="448"/>
      <c r="G274" s="448"/>
      <c r="H274" s="448"/>
      <c r="I274" s="448"/>
      <c r="J274" s="448"/>
      <c r="K274" s="448"/>
      <c r="L274" s="448"/>
      <c r="M274" s="448"/>
      <c r="N274" s="448"/>
      <c r="O274" s="448"/>
      <c r="Q274" s="446">
        <f t="shared" si="13"/>
        <v>0</v>
      </c>
      <c r="R274" s="446">
        <f t="shared" si="13"/>
        <v>0</v>
      </c>
      <c r="S274" s="446">
        <f t="shared" si="13"/>
        <v>0</v>
      </c>
      <c r="T274" s="446">
        <f t="shared" si="13"/>
        <v>0</v>
      </c>
      <c r="U274" s="446">
        <f t="shared" si="13"/>
        <v>0</v>
      </c>
      <c r="V274" s="446">
        <f t="shared" si="12"/>
        <v>0</v>
      </c>
      <c r="W274" s="446">
        <f t="shared" si="12"/>
        <v>0</v>
      </c>
      <c r="X274" s="446">
        <f t="shared" si="12"/>
        <v>0</v>
      </c>
      <c r="Y274" s="446">
        <f t="shared" si="12"/>
        <v>0</v>
      </c>
      <c r="Z274" s="446">
        <f t="shared" si="12"/>
        <v>0</v>
      </c>
    </row>
    <row r="275" spans="1:26" ht="14.5" x14ac:dyDescent="0.35">
      <c r="A275" s="356">
        <f>'2B Typical EK Straf'!C275</f>
        <v>0</v>
      </c>
      <c r="B275" s="356">
        <f>'2B Typical EK Straf'!D275</f>
        <v>0</v>
      </c>
      <c r="C275" s="356" t="str">
        <f>'2B Typical EK Straf'!E275</f>
        <v>component 271</v>
      </c>
      <c r="D275" s="447">
        <f>'2B Typical EK Straf'!K275</f>
        <v>0</v>
      </c>
      <c r="E275" s="39"/>
      <c r="F275" s="448"/>
      <c r="G275" s="448"/>
      <c r="H275" s="448"/>
      <c r="I275" s="448"/>
      <c r="J275" s="448"/>
      <c r="K275" s="448"/>
      <c r="L275" s="448"/>
      <c r="M275" s="448"/>
      <c r="N275" s="448"/>
      <c r="O275" s="448"/>
      <c r="Q275" s="446">
        <f t="shared" si="13"/>
        <v>0</v>
      </c>
      <c r="R275" s="446">
        <f t="shared" si="13"/>
        <v>0</v>
      </c>
      <c r="S275" s="446">
        <f t="shared" si="13"/>
        <v>0</v>
      </c>
      <c r="T275" s="446">
        <f t="shared" si="13"/>
        <v>0</v>
      </c>
      <c r="U275" s="446">
        <f t="shared" si="13"/>
        <v>0</v>
      </c>
      <c r="V275" s="446">
        <f t="shared" si="12"/>
        <v>0</v>
      </c>
      <c r="W275" s="446">
        <f t="shared" si="12"/>
        <v>0</v>
      </c>
      <c r="X275" s="446">
        <f t="shared" si="12"/>
        <v>0</v>
      </c>
      <c r="Y275" s="446">
        <f t="shared" si="12"/>
        <v>0</v>
      </c>
      <c r="Z275" s="446">
        <f t="shared" si="12"/>
        <v>0</v>
      </c>
    </row>
    <row r="276" spans="1:26" ht="14.5" x14ac:dyDescent="0.35">
      <c r="A276" s="356" t="str">
        <f>'2B Typical EK Straf'!C276</f>
        <v>Cable Cubby zonder XLR</v>
      </c>
      <c r="B276" s="356">
        <f>'2B Typical EK Straf'!D276</f>
        <v>0</v>
      </c>
      <c r="C276" s="356" t="str">
        <f>'2B Typical EK Straf'!E276</f>
        <v>component 272</v>
      </c>
      <c r="D276" s="447">
        <f>'2B Typical EK Straf'!K276</f>
        <v>0</v>
      </c>
      <c r="E276" s="39"/>
      <c r="F276" s="448"/>
      <c r="G276" s="448"/>
      <c r="H276" s="448"/>
      <c r="I276" s="448"/>
      <c r="J276" s="448"/>
      <c r="K276" s="448"/>
      <c r="L276" s="448"/>
      <c r="M276" s="448"/>
      <c r="N276" s="448"/>
      <c r="O276" s="448"/>
      <c r="Q276" s="446">
        <f t="shared" si="13"/>
        <v>0</v>
      </c>
      <c r="R276" s="446">
        <f t="shared" si="13"/>
        <v>0</v>
      </c>
      <c r="S276" s="446">
        <f t="shared" si="13"/>
        <v>0</v>
      </c>
      <c r="T276" s="446">
        <f t="shared" si="13"/>
        <v>0</v>
      </c>
      <c r="U276" s="446">
        <f t="shared" si="13"/>
        <v>0</v>
      </c>
      <c r="V276" s="446">
        <f t="shared" si="12"/>
        <v>0</v>
      </c>
      <c r="W276" s="446">
        <f t="shared" si="12"/>
        <v>0</v>
      </c>
      <c r="X276" s="446">
        <f t="shared" si="12"/>
        <v>0</v>
      </c>
      <c r="Y276" s="446">
        <f t="shared" si="12"/>
        <v>0</v>
      </c>
      <c r="Z276" s="446">
        <f t="shared" si="12"/>
        <v>0</v>
      </c>
    </row>
    <row r="277" spans="1:26" ht="14.5" x14ac:dyDescent="0.35">
      <c r="A277" s="356">
        <f>'2B Typical EK Straf'!C277</f>
        <v>0</v>
      </c>
      <c r="B277" s="356">
        <f>'2B Typical EK Straf'!D277</f>
        <v>0</v>
      </c>
      <c r="C277" s="356" t="str">
        <f>'2B Typical EK Straf'!E277</f>
        <v>component 273</v>
      </c>
      <c r="D277" s="447">
        <f>'2B Typical EK Straf'!K277</f>
        <v>0</v>
      </c>
      <c r="E277" s="39"/>
      <c r="F277" s="448"/>
      <c r="G277" s="448"/>
      <c r="H277" s="448"/>
      <c r="I277" s="448"/>
      <c r="J277" s="448"/>
      <c r="K277" s="448"/>
      <c r="L277" s="448"/>
      <c r="M277" s="448"/>
      <c r="N277" s="448"/>
      <c r="O277" s="448"/>
      <c r="Q277" s="446">
        <f t="shared" si="13"/>
        <v>0</v>
      </c>
      <c r="R277" s="446">
        <f t="shared" si="13"/>
        <v>0</v>
      </c>
      <c r="S277" s="446">
        <f t="shared" si="13"/>
        <v>0</v>
      </c>
      <c r="T277" s="446">
        <f t="shared" si="13"/>
        <v>0</v>
      </c>
      <c r="U277" s="446">
        <f t="shared" si="13"/>
        <v>0</v>
      </c>
      <c r="V277" s="446">
        <f t="shared" si="12"/>
        <v>0</v>
      </c>
      <c r="W277" s="446">
        <f t="shared" si="12"/>
        <v>0</v>
      </c>
      <c r="X277" s="446">
        <f t="shared" si="12"/>
        <v>0</v>
      </c>
      <c r="Y277" s="446">
        <f t="shared" si="12"/>
        <v>0</v>
      </c>
      <c r="Z277" s="446">
        <f t="shared" si="12"/>
        <v>0</v>
      </c>
    </row>
    <row r="278" spans="1:26" ht="14.5" x14ac:dyDescent="0.35">
      <c r="A278" s="356" t="str">
        <f>'2B Typical EK Straf'!C278</f>
        <v>Cable Cubby met  XLR</v>
      </c>
      <c r="B278" s="356">
        <f>'2B Typical EK Straf'!D278</f>
        <v>0</v>
      </c>
      <c r="C278" s="356" t="str">
        <f>'2B Typical EK Straf'!E278</f>
        <v>component 274</v>
      </c>
      <c r="D278" s="447">
        <f>'2B Typical EK Straf'!K278</f>
        <v>0</v>
      </c>
      <c r="E278" s="39"/>
      <c r="F278" s="448"/>
      <c r="G278" s="448"/>
      <c r="H278" s="448"/>
      <c r="I278" s="448"/>
      <c r="J278" s="448"/>
      <c r="K278" s="448"/>
      <c r="L278" s="448"/>
      <c r="M278" s="448"/>
      <c r="N278" s="448"/>
      <c r="O278" s="448"/>
      <c r="Q278" s="446">
        <f t="shared" si="13"/>
        <v>0</v>
      </c>
      <c r="R278" s="446">
        <f t="shared" si="13"/>
        <v>0</v>
      </c>
      <c r="S278" s="446">
        <f t="shared" si="13"/>
        <v>0</v>
      </c>
      <c r="T278" s="446">
        <f t="shared" si="13"/>
        <v>0</v>
      </c>
      <c r="U278" s="446">
        <f t="shared" si="13"/>
        <v>0</v>
      </c>
      <c r="V278" s="446">
        <f t="shared" si="12"/>
        <v>0</v>
      </c>
      <c r="W278" s="446">
        <f t="shared" si="12"/>
        <v>0</v>
      </c>
      <c r="X278" s="446">
        <f t="shared" si="12"/>
        <v>0</v>
      </c>
      <c r="Y278" s="446">
        <f t="shared" si="12"/>
        <v>0</v>
      </c>
      <c r="Z278" s="446">
        <f t="shared" si="12"/>
        <v>0</v>
      </c>
    </row>
    <row r="279" spans="1:26" ht="14.5" x14ac:dyDescent="0.35">
      <c r="A279" s="356">
        <f>'2B Typical EK Straf'!C279</f>
        <v>0</v>
      </c>
      <c r="B279" s="356">
        <f>'2B Typical EK Straf'!D279</f>
        <v>0</v>
      </c>
      <c r="C279" s="356" t="str">
        <f>'2B Typical EK Straf'!E279</f>
        <v>component 275</v>
      </c>
      <c r="D279" s="447">
        <f>'2B Typical EK Straf'!K279</f>
        <v>0</v>
      </c>
      <c r="E279" s="39"/>
      <c r="F279" s="448"/>
      <c r="G279" s="448"/>
      <c r="H279" s="448"/>
      <c r="I279" s="448"/>
      <c r="J279" s="448"/>
      <c r="K279" s="448"/>
      <c r="L279" s="448"/>
      <c r="M279" s="448"/>
      <c r="N279" s="448"/>
      <c r="O279" s="448"/>
      <c r="Q279" s="446">
        <f t="shared" si="13"/>
        <v>0</v>
      </c>
      <c r="R279" s="446">
        <f t="shared" si="13"/>
        <v>0</v>
      </c>
      <c r="S279" s="446">
        <f t="shared" si="13"/>
        <v>0</v>
      </c>
      <c r="T279" s="446">
        <f t="shared" si="13"/>
        <v>0</v>
      </c>
      <c r="U279" s="446">
        <f t="shared" si="13"/>
        <v>0</v>
      </c>
      <c r="V279" s="446">
        <f t="shared" si="12"/>
        <v>0</v>
      </c>
      <c r="W279" s="446">
        <f t="shared" si="12"/>
        <v>0</v>
      </c>
      <c r="X279" s="446">
        <f t="shared" si="12"/>
        <v>0</v>
      </c>
      <c r="Y279" s="446">
        <f t="shared" si="12"/>
        <v>0</v>
      </c>
      <c r="Z279" s="446">
        <f t="shared" si="12"/>
        <v>0</v>
      </c>
    </row>
    <row r="280" spans="1:26" ht="14.5" x14ac:dyDescent="0.35">
      <c r="A280" s="356" t="str">
        <f>'2B Typical EK Straf'!C280</f>
        <v>Overige</v>
      </c>
      <c r="B280" s="356">
        <f>'2B Typical EK Straf'!D280</f>
        <v>0</v>
      </c>
      <c r="C280" s="356" t="str">
        <f>'2B Typical EK Straf'!E280</f>
        <v>component 276</v>
      </c>
      <c r="D280" s="447">
        <f>'2B Typical EK Straf'!K280</f>
        <v>0</v>
      </c>
      <c r="E280" s="39"/>
      <c r="F280" s="448"/>
      <c r="G280" s="448"/>
      <c r="H280" s="448"/>
      <c r="I280" s="448"/>
      <c r="J280" s="448"/>
      <c r="K280" s="448"/>
      <c r="L280" s="448"/>
      <c r="M280" s="448"/>
      <c r="N280" s="448"/>
      <c r="O280" s="448"/>
      <c r="Q280" s="446">
        <f t="shared" si="13"/>
        <v>0</v>
      </c>
      <c r="R280" s="446">
        <f t="shared" si="13"/>
        <v>0</v>
      </c>
      <c r="S280" s="446">
        <f t="shared" si="13"/>
        <v>0</v>
      </c>
      <c r="T280" s="446">
        <f t="shared" si="13"/>
        <v>0</v>
      </c>
      <c r="U280" s="446">
        <f t="shared" si="13"/>
        <v>0</v>
      </c>
      <c r="V280" s="446">
        <f t="shared" si="12"/>
        <v>0</v>
      </c>
      <c r="W280" s="446">
        <f t="shared" si="12"/>
        <v>0</v>
      </c>
      <c r="X280" s="446">
        <f t="shared" si="12"/>
        <v>0</v>
      </c>
      <c r="Y280" s="446">
        <f t="shared" si="12"/>
        <v>0</v>
      </c>
      <c r="Z280" s="446">
        <f t="shared" si="12"/>
        <v>0</v>
      </c>
    </row>
    <row r="281" spans="1:26" ht="14.5" x14ac:dyDescent="0.35">
      <c r="A281" s="356">
        <f>'2B Typical EK Straf'!C281</f>
        <v>0</v>
      </c>
      <c r="B281" s="356">
        <f>'2B Typical EK Straf'!D281</f>
        <v>0</v>
      </c>
      <c r="C281" s="356" t="str">
        <f>'2B Typical EK Straf'!E281</f>
        <v>component 277</v>
      </c>
      <c r="D281" s="447">
        <f>'2B Typical EK Straf'!K281</f>
        <v>0</v>
      </c>
      <c r="E281" s="39"/>
      <c r="F281" s="448"/>
      <c r="G281" s="448"/>
      <c r="H281" s="448"/>
      <c r="I281" s="448"/>
      <c r="J281" s="448"/>
      <c r="K281" s="448"/>
      <c r="L281" s="448"/>
      <c r="M281" s="448"/>
      <c r="N281" s="448"/>
      <c r="O281" s="448"/>
      <c r="Q281" s="446">
        <f t="shared" si="13"/>
        <v>0</v>
      </c>
      <c r="R281" s="446">
        <f t="shared" si="13"/>
        <v>0</v>
      </c>
      <c r="S281" s="446">
        <f t="shared" si="13"/>
        <v>0</v>
      </c>
      <c r="T281" s="446">
        <f t="shared" si="13"/>
        <v>0</v>
      </c>
      <c r="U281" s="446">
        <f t="shared" si="13"/>
        <v>0</v>
      </c>
      <c r="V281" s="446">
        <f t="shared" si="12"/>
        <v>0</v>
      </c>
      <c r="W281" s="446">
        <f t="shared" si="12"/>
        <v>0</v>
      </c>
      <c r="X281" s="446">
        <f t="shared" si="12"/>
        <v>0</v>
      </c>
      <c r="Y281" s="446">
        <f t="shared" si="12"/>
        <v>0</v>
      </c>
      <c r="Z281" s="446">
        <f t="shared" si="12"/>
        <v>0</v>
      </c>
    </row>
    <row r="282" spans="1:26" ht="14.5" x14ac:dyDescent="0.35">
      <c r="A282" s="356" t="str">
        <f>'2B Typical EK Straf'!C282</f>
        <v>Bekabeling</v>
      </c>
      <c r="B282" s="356">
        <f>'2B Typical EK Straf'!D282</f>
        <v>0</v>
      </c>
      <c r="C282" s="356" t="str">
        <f>'2B Typical EK Straf'!E282</f>
        <v>component 278</v>
      </c>
      <c r="D282" s="447">
        <f>'2B Typical EK Straf'!K282</f>
        <v>0</v>
      </c>
      <c r="E282" s="39"/>
      <c r="F282" s="448"/>
      <c r="G282" s="448"/>
      <c r="H282" s="448"/>
      <c r="I282" s="448"/>
      <c r="J282" s="448"/>
      <c r="K282" s="448"/>
      <c r="L282" s="448"/>
      <c r="M282" s="448"/>
      <c r="N282" s="448"/>
      <c r="O282" s="448"/>
      <c r="Q282" s="446">
        <f t="shared" si="13"/>
        <v>0</v>
      </c>
      <c r="R282" s="446">
        <f t="shared" si="13"/>
        <v>0</v>
      </c>
      <c r="S282" s="446">
        <f t="shared" si="13"/>
        <v>0</v>
      </c>
      <c r="T282" s="446">
        <f t="shared" si="13"/>
        <v>0</v>
      </c>
      <c r="U282" s="446">
        <f t="shared" si="13"/>
        <v>0</v>
      </c>
      <c r="V282" s="446">
        <f t="shared" si="12"/>
        <v>0</v>
      </c>
      <c r="W282" s="446">
        <f t="shared" si="12"/>
        <v>0</v>
      </c>
      <c r="X282" s="446">
        <f t="shared" si="12"/>
        <v>0</v>
      </c>
      <c r="Y282" s="446">
        <f t="shared" si="12"/>
        <v>0</v>
      </c>
      <c r="Z282" s="446">
        <f t="shared" si="12"/>
        <v>0</v>
      </c>
    </row>
    <row r="283" spans="1:26" ht="14.5" x14ac:dyDescent="0.35">
      <c r="A283" s="356">
        <f>'2B Typical EK Straf'!C283</f>
        <v>0</v>
      </c>
      <c r="B283" s="356">
        <f>'2B Typical EK Straf'!D283</f>
        <v>0</v>
      </c>
      <c r="C283" s="356" t="str">
        <f>'2B Typical EK Straf'!E283</f>
        <v>component 279</v>
      </c>
      <c r="D283" s="447">
        <f>'2B Typical EK Straf'!K283</f>
        <v>0</v>
      </c>
      <c r="E283" s="39"/>
      <c r="F283" s="448"/>
      <c r="G283" s="448"/>
      <c r="H283" s="448"/>
      <c r="I283" s="448"/>
      <c r="J283" s="448"/>
      <c r="K283" s="448"/>
      <c r="L283" s="448"/>
      <c r="M283" s="448"/>
      <c r="N283" s="448"/>
      <c r="O283" s="448"/>
      <c r="Q283" s="446">
        <f t="shared" si="13"/>
        <v>0</v>
      </c>
      <c r="R283" s="446">
        <f t="shared" si="13"/>
        <v>0</v>
      </c>
      <c r="S283" s="446">
        <f t="shared" si="13"/>
        <v>0</v>
      </c>
      <c r="T283" s="446">
        <f t="shared" si="13"/>
        <v>0</v>
      </c>
      <c r="U283" s="446">
        <f t="shared" si="13"/>
        <v>0</v>
      </c>
      <c r="V283" s="446">
        <f t="shared" si="12"/>
        <v>0</v>
      </c>
      <c r="W283" s="446">
        <f t="shared" si="12"/>
        <v>0</v>
      </c>
      <c r="X283" s="446">
        <f t="shared" si="12"/>
        <v>0</v>
      </c>
      <c r="Y283" s="446">
        <f t="shared" si="12"/>
        <v>0</v>
      </c>
      <c r="Z283" s="446">
        <f t="shared" si="12"/>
        <v>0</v>
      </c>
    </row>
    <row r="284" spans="1:26" ht="14.5" x14ac:dyDescent="0.35">
      <c r="A284" s="356">
        <f>'2B Typical EK Straf'!C284</f>
        <v>0</v>
      </c>
      <c r="B284" s="356">
        <f>'2B Typical EK Straf'!D284</f>
        <v>0</v>
      </c>
      <c r="C284" s="356" t="str">
        <f>'2B Typical EK Straf'!E284</f>
        <v>component 280</v>
      </c>
      <c r="D284" s="447">
        <f>'2B Typical EK Straf'!K284</f>
        <v>0</v>
      </c>
      <c r="E284" s="39"/>
      <c r="F284" s="448"/>
      <c r="G284" s="448"/>
      <c r="H284" s="448"/>
      <c r="I284" s="448"/>
      <c r="J284" s="448"/>
      <c r="K284" s="448"/>
      <c r="L284" s="448"/>
      <c r="M284" s="448"/>
      <c r="N284" s="448"/>
      <c r="O284" s="448"/>
      <c r="Q284" s="446">
        <f t="shared" si="13"/>
        <v>0</v>
      </c>
      <c r="R284" s="446">
        <f t="shared" si="13"/>
        <v>0</v>
      </c>
      <c r="S284" s="446">
        <f t="shared" si="13"/>
        <v>0</v>
      </c>
      <c r="T284" s="446">
        <f t="shared" si="13"/>
        <v>0</v>
      </c>
      <c r="U284" s="446">
        <f t="shared" si="13"/>
        <v>0</v>
      </c>
      <c r="V284" s="446">
        <f t="shared" si="12"/>
        <v>0</v>
      </c>
      <c r="W284" s="446">
        <f t="shared" si="12"/>
        <v>0</v>
      </c>
      <c r="X284" s="446">
        <f t="shared" si="12"/>
        <v>0</v>
      </c>
      <c r="Y284" s="446">
        <f t="shared" si="12"/>
        <v>0</v>
      </c>
      <c r="Z284" s="446">
        <f t="shared" si="12"/>
        <v>0</v>
      </c>
    </row>
    <row r="285" spans="1:26" ht="14.5" x14ac:dyDescent="0.35">
      <c r="A285" s="356">
        <f>'2B Typical EK Straf'!C285</f>
        <v>0</v>
      </c>
      <c r="B285" s="356">
        <f>'2B Typical EK Straf'!D285</f>
        <v>0</v>
      </c>
      <c r="C285" s="356" t="str">
        <f>'2B Typical EK Straf'!E285</f>
        <v>component 281</v>
      </c>
      <c r="D285" s="447">
        <f>'2B Typical EK Straf'!K285</f>
        <v>0</v>
      </c>
      <c r="E285" s="39"/>
      <c r="F285" s="448"/>
      <c r="G285" s="448"/>
      <c r="H285" s="448"/>
      <c r="I285" s="448"/>
      <c r="J285" s="448"/>
      <c r="K285" s="448"/>
      <c r="L285" s="448"/>
      <c r="M285" s="448"/>
      <c r="N285" s="448"/>
      <c r="O285" s="448"/>
      <c r="Q285" s="446">
        <f t="shared" si="13"/>
        <v>0</v>
      </c>
      <c r="R285" s="446">
        <f t="shared" si="13"/>
        <v>0</v>
      </c>
      <c r="S285" s="446">
        <f t="shared" si="13"/>
        <v>0</v>
      </c>
      <c r="T285" s="446">
        <f t="shared" si="13"/>
        <v>0</v>
      </c>
      <c r="U285" s="446">
        <f t="shared" si="13"/>
        <v>0</v>
      </c>
      <c r="V285" s="446">
        <f t="shared" si="12"/>
        <v>0</v>
      </c>
      <c r="W285" s="446">
        <f t="shared" si="12"/>
        <v>0</v>
      </c>
      <c r="X285" s="446">
        <f t="shared" si="12"/>
        <v>0</v>
      </c>
      <c r="Y285" s="446">
        <f t="shared" si="12"/>
        <v>0</v>
      </c>
      <c r="Z285" s="446">
        <f t="shared" si="12"/>
        <v>0</v>
      </c>
    </row>
    <row r="286" spans="1:26" ht="14.5" x14ac:dyDescent="0.35">
      <c r="A286" s="356">
        <f>'2B Typical EK Straf'!C286</f>
        <v>0</v>
      </c>
      <c r="B286" s="356">
        <f>'2B Typical EK Straf'!D286</f>
        <v>0</v>
      </c>
      <c r="C286" s="356" t="str">
        <f>'2B Typical EK Straf'!E286</f>
        <v>component 282</v>
      </c>
      <c r="D286" s="447">
        <f>'2B Typical EK Straf'!K286</f>
        <v>0</v>
      </c>
      <c r="E286" s="39"/>
      <c r="F286" s="448"/>
      <c r="G286" s="448"/>
      <c r="H286" s="448"/>
      <c r="I286" s="448"/>
      <c r="J286" s="448"/>
      <c r="K286" s="448"/>
      <c r="L286" s="448"/>
      <c r="M286" s="448"/>
      <c r="N286" s="448"/>
      <c r="O286" s="448"/>
      <c r="Q286" s="446">
        <f t="shared" si="13"/>
        <v>0</v>
      </c>
      <c r="R286" s="446">
        <f t="shared" si="13"/>
        <v>0</v>
      </c>
      <c r="S286" s="446">
        <f t="shared" si="13"/>
        <v>0</v>
      </c>
      <c r="T286" s="446">
        <f t="shared" si="13"/>
        <v>0</v>
      </c>
      <c r="U286" s="446">
        <f t="shared" si="13"/>
        <v>0</v>
      </c>
      <c r="V286" s="446">
        <f t="shared" si="12"/>
        <v>0</v>
      </c>
      <c r="W286" s="446">
        <f t="shared" si="12"/>
        <v>0</v>
      </c>
      <c r="X286" s="446">
        <f t="shared" si="12"/>
        <v>0</v>
      </c>
      <c r="Y286" s="446">
        <f t="shared" si="12"/>
        <v>0</v>
      </c>
      <c r="Z286" s="446">
        <f t="shared" si="12"/>
        <v>0</v>
      </c>
    </row>
    <row r="287" spans="1:26" ht="14.5" x14ac:dyDescent="0.35">
      <c r="A287" s="356">
        <f>'2B Typical EK Straf'!C287</f>
        <v>0</v>
      </c>
      <c r="B287" s="356">
        <f>'2B Typical EK Straf'!D287</f>
        <v>0</v>
      </c>
      <c r="C287" s="356" t="str">
        <f>'2B Typical EK Straf'!E287</f>
        <v>component 283</v>
      </c>
      <c r="D287" s="447">
        <f>'2B Typical EK Straf'!K287</f>
        <v>0</v>
      </c>
      <c r="E287" s="39"/>
      <c r="F287" s="448"/>
      <c r="G287" s="448"/>
      <c r="H287" s="448"/>
      <c r="I287" s="448"/>
      <c r="J287" s="448"/>
      <c r="K287" s="448"/>
      <c r="L287" s="448"/>
      <c r="M287" s="448"/>
      <c r="N287" s="448"/>
      <c r="O287" s="448"/>
      <c r="Q287" s="446">
        <f t="shared" si="13"/>
        <v>0</v>
      </c>
      <c r="R287" s="446">
        <f t="shared" si="13"/>
        <v>0</v>
      </c>
      <c r="S287" s="446">
        <f t="shared" si="13"/>
        <v>0</v>
      </c>
      <c r="T287" s="446">
        <f t="shared" si="13"/>
        <v>0</v>
      </c>
      <c r="U287" s="446">
        <f t="shared" si="13"/>
        <v>0</v>
      </c>
      <c r="V287" s="446">
        <f t="shared" si="12"/>
        <v>0</v>
      </c>
      <c r="W287" s="446">
        <f t="shared" si="12"/>
        <v>0</v>
      </c>
      <c r="X287" s="446">
        <f t="shared" si="12"/>
        <v>0</v>
      </c>
      <c r="Y287" s="446">
        <f t="shared" si="12"/>
        <v>0</v>
      </c>
      <c r="Z287" s="446">
        <f t="shared" si="12"/>
        <v>0</v>
      </c>
    </row>
    <row r="288" spans="1:26" ht="14.5" x14ac:dyDescent="0.35">
      <c r="A288" s="356">
        <f>'2B Typical EK Straf'!C288</f>
        <v>0</v>
      </c>
      <c r="B288" s="356">
        <f>'2B Typical EK Straf'!D288</f>
        <v>0</v>
      </c>
      <c r="C288" s="356" t="str">
        <f>'2B Typical EK Straf'!E288</f>
        <v>component 284</v>
      </c>
      <c r="D288" s="447">
        <f>'2B Typical EK Straf'!K288</f>
        <v>0</v>
      </c>
      <c r="E288" s="39"/>
      <c r="F288" s="448"/>
      <c r="G288" s="448"/>
      <c r="H288" s="448"/>
      <c r="I288" s="448"/>
      <c r="J288" s="448"/>
      <c r="K288" s="448"/>
      <c r="L288" s="448"/>
      <c r="M288" s="448"/>
      <c r="N288" s="448"/>
      <c r="O288" s="448"/>
      <c r="Q288" s="446">
        <f t="shared" si="13"/>
        <v>0</v>
      </c>
      <c r="R288" s="446">
        <f t="shared" si="13"/>
        <v>0</v>
      </c>
      <c r="S288" s="446">
        <f t="shared" si="13"/>
        <v>0</v>
      </c>
      <c r="T288" s="446">
        <f t="shared" si="13"/>
        <v>0</v>
      </c>
      <c r="U288" s="446">
        <f t="shared" si="13"/>
        <v>0</v>
      </c>
      <c r="V288" s="446">
        <f t="shared" si="12"/>
        <v>0</v>
      </c>
      <c r="W288" s="446">
        <f t="shared" si="12"/>
        <v>0</v>
      </c>
      <c r="X288" s="446">
        <f t="shared" si="12"/>
        <v>0</v>
      </c>
      <c r="Y288" s="446">
        <f t="shared" si="12"/>
        <v>0</v>
      </c>
      <c r="Z288" s="446">
        <f t="shared" si="12"/>
        <v>0</v>
      </c>
    </row>
    <row r="289" spans="1:26" ht="14.5" x14ac:dyDescent="0.35">
      <c r="A289" s="356">
        <f>'2B Typical EK Straf'!C289</f>
        <v>0</v>
      </c>
      <c r="B289" s="356">
        <f>'2B Typical EK Straf'!D289</f>
        <v>0</v>
      </c>
      <c r="C289" s="356" t="str">
        <f>'2B Typical EK Straf'!E289</f>
        <v>component 285</v>
      </c>
      <c r="D289" s="447">
        <f>'2B Typical EK Straf'!K289</f>
        <v>0</v>
      </c>
      <c r="E289" s="39"/>
      <c r="F289" s="448"/>
      <c r="G289" s="448"/>
      <c r="H289" s="448"/>
      <c r="I289" s="448"/>
      <c r="J289" s="448"/>
      <c r="K289" s="448"/>
      <c r="L289" s="448"/>
      <c r="M289" s="448"/>
      <c r="N289" s="448"/>
      <c r="O289" s="448"/>
      <c r="Q289" s="446">
        <f t="shared" si="13"/>
        <v>0</v>
      </c>
      <c r="R289" s="446">
        <f t="shared" si="13"/>
        <v>0</v>
      </c>
      <c r="S289" s="446">
        <f t="shared" si="13"/>
        <v>0</v>
      </c>
      <c r="T289" s="446">
        <f t="shared" si="13"/>
        <v>0</v>
      </c>
      <c r="U289" s="446">
        <f t="shared" si="13"/>
        <v>0</v>
      </c>
      <c r="V289" s="446">
        <f t="shared" si="12"/>
        <v>0</v>
      </c>
      <c r="W289" s="446">
        <f t="shared" si="12"/>
        <v>0</v>
      </c>
      <c r="X289" s="446">
        <f t="shared" si="12"/>
        <v>0</v>
      </c>
      <c r="Y289" s="446">
        <f t="shared" si="12"/>
        <v>0</v>
      </c>
      <c r="Z289" s="446">
        <f t="shared" si="12"/>
        <v>0</v>
      </c>
    </row>
    <row r="290" spans="1:26" ht="14.5" x14ac:dyDescent="0.35">
      <c r="A290" s="356">
        <f>'2B Typical EK Straf'!C290</f>
        <v>0</v>
      </c>
      <c r="B290" s="356">
        <f>'2B Typical EK Straf'!D290</f>
        <v>0</v>
      </c>
      <c r="C290" s="356" t="str">
        <f>'2B Typical EK Straf'!E290</f>
        <v>component 286</v>
      </c>
      <c r="D290" s="447">
        <f>'2B Typical EK Straf'!K290</f>
        <v>0</v>
      </c>
      <c r="E290" s="39"/>
      <c r="F290" s="448"/>
      <c r="G290" s="448"/>
      <c r="H290" s="448"/>
      <c r="I290" s="448"/>
      <c r="J290" s="448"/>
      <c r="K290" s="448"/>
      <c r="L290" s="448"/>
      <c r="M290" s="448"/>
      <c r="N290" s="448"/>
      <c r="O290" s="448"/>
      <c r="Q290" s="446">
        <f t="shared" si="13"/>
        <v>0</v>
      </c>
      <c r="R290" s="446">
        <f t="shared" si="13"/>
        <v>0</v>
      </c>
      <c r="S290" s="446">
        <f t="shared" si="13"/>
        <v>0</v>
      </c>
      <c r="T290" s="446">
        <f t="shared" si="13"/>
        <v>0</v>
      </c>
      <c r="U290" s="446">
        <f t="shared" si="13"/>
        <v>0</v>
      </c>
      <c r="V290" s="446">
        <f t="shared" si="12"/>
        <v>0</v>
      </c>
      <c r="W290" s="446">
        <f t="shared" si="12"/>
        <v>0</v>
      </c>
      <c r="X290" s="446">
        <f t="shared" si="12"/>
        <v>0</v>
      </c>
      <c r="Y290" s="446">
        <f t="shared" si="12"/>
        <v>0</v>
      </c>
      <c r="Z290" s="446">
        <f t="shared" si="12"/>
        <v>0</v>
      </c>
    </row>
    <row r="291" spans="1:26" ht="14.5" x14ac:dyDescent="0.35">
      <c r="A291" s="356">
        <f>'2B Typical EK Straf'!C291</f>
        <v>0</v>
      </c>
      <c r="B291" s="356">
        <f>'2B Typical EK Straf'!D291</f>
        <v>0</v>
      </c>
      <c r="C291" s="356" t="str">
        <f>'2B Typical EK Straf'!E291</f>
        <v>component 287</v>
      </c>
      <c r="D291" s="447">
        <f>'2B Typical EK Straf'!K291</f>
        <v>0</v>
      </c>
      <c r="E291" s="39"/>
      <c r="F291" s="448"/>
      <c r="G291" s="448"/>
      <c r="H291" s="448"/>
      <c r="I291" s="448"/>
      <c r="J291" s="448"/>
      <c r="K291" s="448"/>
      <c r="L291" s="448"/>
      <c r="M291" s="448"/>
      <c r="N291" s="448"/>
      <c r="O291" s="448"/>
      <c r="Q291" s="446">
        <f t="shared" si="13"/>
        <v>0</v>
      </c>
      <c r="R291" s="446">
        <f t="shared" si="13"/>
        <v>0</v>
      </c>
      <c r="S291" s="446">
        <f t="shared" si="13"/>
        <v>0</v>
      </c>
      <c r="T291" s="446">
        <f t="shared" si="13"/>
        <v>0</v>
      </c>
      <c r="U291" s="446">
        <f t="shared" si="13"/>
        <v>0</v>
      </c>
      <c r="V291" s="446">
        <f t="shared" si="12"/>
        <v>0</v>
      </c>
      <c r="W291" s="446">
        <f t="shared" si="12"/>
        <v>0</v>
      </c>
      <c r="X291" s="446">
        <f t="shared" si="12"/>
        <v>0</v>
      </c>
      <c r="Y291" s="446">
        <f t="shared" si="12"/>
        <v>0</v>
      </c>
      <c r="Z291" s="446">
        <f t="shared" si="12"/>
        <v>0</v>
      </c>
    </row>
    <row r="292" spans="1:26" ht="14.5" x14ac:dyDescent="0.35">
      <c r="A292" s="356">
        <f>'2B Typical EK Straf'!C292</f>
        <v>0</v>
      </c>
      <c r="B292" s="356">
        <f>'2B Typical EK Straf'!D292</f>
        <v>0</v>
      </c>
      <c r="C292" s="356" t="str">
        <f>'2B Typical EK Straf'!E292</f>
        <v>component 288</v>
      </c>
      <c r="D292" s="447">
        <f>'2B Typical EK Straf'!K292</f>
        <v>0</v>
      </c>
      <c r="E292" s="39"/>
      <c r="F292" s="448"/>
      <c r="G292" s="448"/>
      <c r="H292" s="448"/>
      <c r="I292" s="448"/>
      <c r="J292" s="448"/>
      <c r="K292" s="448"/>
      <c r="L292" s="448"/>
      <c r="M292" s="448"/>
      <c r="N292" s="448"/>
      <c r="O292" s="448"/>
      <c r="Q292" s="446">
        <f t="shared" si="13"/>
        <v>0</v>
      </c>
      <c r="R292" s="446">
        <f t="shared" si="13"/>
        <v>0</v>
      </c>
      <c r="S292" s="446">
        <f t="shared" si="13"/>
        <v>0</v>
      </c>
      <c r="T292" s="446">
        <f t="shared" si="13"/>
        <v>0</v>
      </c>
      <c r="U292" s="446">
        <f t="shared" si="13"/>
        <v>0</v>
      </c>
      <c r="V292" s="446">
        <f t="shared" si="12"/>
        <v>0</v>
      </c>
      <c r="W292" s="446">
        <f t="shared" si="12"/>
        <v>0</v>
      </c>
      <c r="X292" s="446">
        <f t="shared" si="12"/>
        <v>0</v>
      </c>
      <c r="Y292" s="446">
        <f t="shared" si="12"/>
        <v>0</v>
      </c>
      <c r="Z292" s="446">
        <f t="shared" si="12"/>
        <v>0</v>
      </c>
    </row>
    <row r="293" spans="1:26" ht="14.5" x14ac:dyDescent="0.35">
      <c r="A293" s="356">
        <f>'2B Typical EK Straf'!C293</f>
        <v>0</v>
      </c>
      <c r="B293" s="356">
        <f>'2B Typical EK Straf'!D293</f>
        <v>0</v>
      </c>
      <c r="C293" s="356" t="str">
        <f>'2B Typical EK Straf'!E293</f>
        <v>component 289</v>
      </c>
      <c r="D293" s="447">
        <f>'2B Typical EK Straf'!K293</f>
        <v>0</v>
      </c>
      <c r="E293" s="39"/>
      <c r="F293" s="448"/>
      <c r="G293" s="448"/>
      <c r="H293" s="448"/>
      <c r="I293" s="448"/>
      <c r="J293" s="448"/>
      <c r="K293" s="448"/>
      <c r="L293" s="448"/>
      <c r="M293" s="448"/>
      <c r="N293" s="448"/>
      <c r="O293" s="448"/>
      <c r="Q293" s="446">
        <f t="shared" si="13"/>
        <v>0</v>
      </c>
      <c r="R293" s="446">
        <f t="shared" si="13"/>
        <v>0</v>
      </c>
      <c r="S293" s="446">
        <f t="shared" si="13"/>
        <v>0</v>
      </c>
      <c r="T293" s="446">
        <f t="shared" si="13"/>
        <v>0</v>
      </c>
      <c r="U293" s="446">
        <f t="shared" si="13"/>
        <v>0</v>
      </c>
      <c r="V293" s="446">
        <f t="shared" si="12"/>
        <v>0</v>
      </c>
      <c r="W293" s="446">
        <f t="shared" si="12"/>
        <v>0</v>
      </c>
      <c r="X293" s="446">
        <f t="shared" si="12"/>
        <v>0</v>
      </c>
      <c r="Y293" s="446">
        <f t="shared" si="12"/>
        <v>0</v>
      </c>
      <c r="Z293" s="446">
        <f t="shared" si="12"/>
        <v>0</v>
      </c>
    </row>
    <row r="294" spans="1:26" ht="14.5" x14ac:dyDescent="0.35">
      <c r="A294" s="356">
        <f>'2B Typical EK Straf'!C294</f>
        <v>0</v>
      </c>
      <c r="B294" s="356">
        <f>'2B Typical EK Straf'!D294</f>
        <v>0</v>
      </c>
      <c r="C294" s="356" t="str">
        <f>'2B Typical EK Straf'!E294</f>
        <v>component 290</v>
      </c>
      <c r="D294" s="447">
        <f>'2B Typical EK Straf'!K294</f>
        <v>0</v>
      </c>
      <c r="E294" s="39"/>
      <c r="F294" s="448"/>
      <c r="G294" s="448"/>
      <c r="H294" s="448"/>
      <c r="I294" s="448"/>
      <c r="J294" s="448"/>
      <c r="K294" s="448"/>
      <c r="L294" s="448"/>
      <c r="M294" s="448"/>
      <c r="N294" s="448"/>
      <c r="O294" s="448"/>
      <c r="Q294" s="446">
        <f t="shared" si="13"/>
        <v>0</v>
      </c>
      <c r="R294" s="446">
        <f t="shared" si="13"/>
        <v>0</v>
      </c>
      <c r="S294" s="446">
        <f t="shared" si="13"/>
        <v>0</v>
      </c>
      <c r="T294" s="446">
        <f t="shared" si="13"/>
        <v>0</v>
      </c>
      <c r="U294" s="446">
        <f t="shared" si="13"/>
        <v>0</v>
      </c>
      <c r="V294" s="446">
        <f t="shared" si="12"/>
        <v>0</v>
      </c>
      <c r="W294" s="446">
        <f t="shared" si="12"/>
        <v>0</v>
      </c>
      <c r="X294" s="446">
        <f t="shared" si="12"/>
        <v>0</v>
      </c>
      <c r="Y294" s="446">
        <f t="shared" si="12"/>
        <v>0</v>
      </c>
      <c r="Z294" s="446">
        <f t="shared" si="12"/>
        <v>0</v>
      </c>
    </row>
    <row r="295" spans="1:26" ht="14.5" x14ac:dyDescent="0.35">
      <c r="A295" s="356">
        <f>'2B Typical EK Straf'!C295</f>
        <v>0</v>
      </c>
      <c r="B295" s="356">
        <f>'2B Typical EK Straf'!D295</f>
        <v>0</v>
      </c>
      <c r="C295" s="356" t="str">
        <f>'2B Typical EK Straf'!E295</f>
        <v>component 291</v>
      </c>
      <c r="D295" s="447">
        <f>'2B Typical EK Straf'!K295</f>
        <v>0</v>
      </c>
      <c r="E295" s="39"/>
      <c r="F295" s="448"/>
      <c r="G295" s="448"/>
      <c r="H295" s="448"/>
      <c r="I295" s="448"/>
      <c r="J295" s="448"/>
      <c r="K295" s="448"/>
      <c r="L295" s="448"/>
      <c r="M295" s="448"/>
      <c r="N295" s="448"/>
      <c r="O295" s="448"/>
      <c r="Q295" s="446">
        <f t="shared" si="13"/>
        <v>0</v>
      </c>
      <c r="R295" s="446">
        <f t="shared" si="13"/>
        <v>0</v>
      </c>
      <c r="S295" s="446">
        <f t="shared" si="13"/>
        <v>0</v>
      </c>
      <c r="T295" s="446">
        <f t="shared" si="13"/>
        <v>0</v>
      </c>
      <c r="U295" s="446">
        <f t="shared" si="13"/>
        <v>0</v>
      </c>
      <c r="V295" s="446">
        <f t="shared" si="12"/>
        <v>0</v>
      </c>
      <c r="W295" s="446">
        <f t="shared" si="12"/>
        <v>0</v>
      </c>
      <c r="X295" s="446">
        <f t="shared" si="12"/>
        <v>0</v>
      </c>
      <c r="Y295" s="446">
        <f t="shared" si="12"/>
        <v>0</v>
      </c>
      <c r="Z295" s="446">
        <f t="shared" si="12"/>
        <v>0</v>
      </c>
    </row>
    <row r="296" spans="1:26" ht="14.5" x14ac:dyDescent="0.35">
      <c r="A296" s="356">
        <f>'2B Typical EK Straf'!C296</f>
        <v>0</v>
      </c>
      <c r="B296" s="356">
        <f>'2B Typical EK Straf'!D296</f>
        <v>0</v>
      </c>
      <c r="C296" s="356" t="str">
        <f>'2B Typical EK Straf'!E296</f>
        <v>component 292</v>
      </c>
      <c r="D296" s="447">
        <f>'2B Typical EK Straf'!K296</f>
        <v>0</v>
      </c>
      <c r="E296" s="39"/>
      <c r="F296" s="448"/>
      <c r="G296" s="448"/>
      <c r="H296" s="448"/>
      <c r="I296" s="448"/>
      <c r="J296" s="448"/>
      <c r="K296" s="448"/>
      <c r="L296" s="448"/>
      <c r="M296" s="448"/>
      <c r="N296" s="448"/>
      <c r="O296" s="448"/>
      <c r="Q296" s="446">
        <f t="shared" si="13"/>
        <v>0</v>
      </c>
      <c r="R296" s="446">
        <f t="shared" si="13"/>
        <v>0</v>
      </c>
      <c r="S296" s="446">
        <f t="shared" si="13"/>
        <v>0</v>
      </c>
      <c r="T296" s="446">
        <f t="shared" si="13"/>
        <v>0</v>
      </c>
      <c r="U296" s="446">
        <f t="shared" si="13"/>
        <v>0</v>
      </c>
      <c r="V296" s="446">
        <f t="shared" si="12"/>
        <v>0</v>
      </c>
      <c r="W296" s="446">
        <f t="shared" si="12"/>
        <v>0</v>
      </c>
      <c r="X296" s="446">
        <f t="shared" si="12"/>
        <v>0</v>
      </c>
      <c r="Y296" s="446">
        <f t="shared" si="12"/>
        <v>0</v>
      </c>
      <c r="Z296" s="446">
        <f t="shared" si="12"/>
        <v>0</v>
      </c>
    </row>
    <row r="297" spans="1:26" ht="14.5" x14ac:dyDescent="0.35">
      <c r="A297" s="356">
        <f>'2B Typical EK Straf'!C297</f>
        <v>0</v>
      </c>
      <c r="B297" s="356">
        <f>'2B Typical EK Straf'!D297</f>
        <v>0</v>
      </c>
      <c r="C297" s="356" t="str">
        <f>'2B Typical EK Straf'!E297</f>
        <v>component 293</v>
      </c>
      <c r="D297" s="447">
        <f>'2B Typical EK Straf'!K297</f>
        <v>0</v>
      </c>
      <c r="E297" s="39"/>
      <c r="F297" s="448"/>
      <c r="G297" s="448"/>
      <c r="H297" s="448"/>
      <c r="I297" s="448"/>
      <c r="J297" s="448"/>
      <c r="K297" s="448"/>
      <c r="L297" s="448"/>
      <c r="M297" s="448"/>
      <c r="N297" s="448"/>
      <c r="O297" s="448"/>
      <c r="Q297" s="446">
        <f t="shared" si="13"/>
        <v>0</v>
      </c>
      <c r="R297" s="446">
        <f t="shared" si="13"/>
        <v>0</v>
      </c>
      <c r="S297" s="446">
        <f t="shared" si="13"/>
        <v>0</v>
      </c>
      <c r="T297" s="446">
        <f t="shared" si="13"/>
        <v>0</v>
      </c>
      <c r="U297" s="446">
        <f t="shared" si="13"/>
        <v>0</v>
      </c>
      <c r="V297" s="446">
        <f t="shared" si="12"/>
        <v>0</v>
      </c>
      <c r="W297" s="446">
        <f t="shared" si="12"/>
        <v>0</v>
      </c>
      <c r="X297" s="446">
        <f t="shared" si="12"/>
        <v>0</v>
      </c>
      <c r="Y297" s="446">
        <f t="shared" si="12"/>
        <v>0</v>
      </c>
      <c r="Z297" s="446">
        <f t="shared" si="12"/>
        <v>0</v>
      </c>
    </row>
    <row r="298" spans="1:26" ht="14.5" x14ac:dyDescent="0.35">
      <c r="A298" s="356">
        <f>'2B Typical EK Straf'!C298</f>
        <v>0</v>
      </c>
      <c r="B298" s="356">
        <f>'2B Typical EK Straf'!D298</f>
        <v>0</v>
      </c>
      <c r="C298" s="356" t="str">
        <f>'2B Typical EK Straf'!E298</f>
        <v>component 294</v>
      </c>
      <c r="D298" s="447">
        <f>'2B Typical EK Straf'!K298</f>
        <v>0</v>
      </c>
      <c r="E298" s="39"/>
      <c r="F298" s="448"/>
      <c r="G298" s="448"/>
      <c r="H298" s="448"/>
      <c r="I298" s="448"/>
      <c r="J298" s="448"/>
      <c r="K298" s="448"/>
      <c r="L298" s="448"/>
      <c r="M298" s="448"/>
      <c r="N298" s="448"/>
      <c r="O298" s="448"/>
      <c r="Q298" s="446">
        <f t="shared" si="13"/>
        <v>0</v>
      </c>
      <c r="R298" s="446">
        <f t="shared" si="13"/>
        <v>0</v>
      </c>
      <c r="S298" s="446">
        <f t="shared" si="13"/>
        <v>0</v>
      </c>
      <c r="T298" s="446">
        <f t="shared" si="13"/>
        <v>0</v>
      </c>
      <c r="U298" s="446">
        <f t="shared" si="13"/>
        <v>0</v>
      </c>
      <c r="V298" s="446">
        <f t="shared" si="12"/>
        <v>0</v>
      </c>
      <c r="W298" s="446">
        <f t="shared" si="12"/>
        <v>0</v>
      </c>
      <c r="X298" s="446">
        <f t="shared" si="12"/>
        <v>0</v>
      </c>
      <c r="Y298" s="446">
        <f t="shared" si="12"/>
        <v>0</v>
      </c>
      <c r="Z298" s="446">
        <f t="shared" si="12"/>
        <v>0</v>
      </c>
    </row>
    <row r="299" spans="1:26" ht="14.5" x14ac:dyDescent="0.35">
      <c r="A299" s="356">
        <f>'2B Typical EK Straf'!C299</f>
        <v>0</v>
      </c>
      <c r="B299" s="356">
        <f>'2B Typical EK Straf'!D299</f>
        <v>0</v>
      </c>
      <c r="C299" s="356" t="str">
        <f>'2B Typical EK Straf'!E299</f>
        <v>component 295</v>
      </c>
      <c r="D299" s="447">
        <f>'2B Typical EK Straf'!K299</f>
        <v>0</v>
      </c>
      <c r="E299" s="39"/>
      <c r="F299" s="448"/>
      <c r="G299" s="448"/>
      <c r="H299" s="448"/>
      <c r="I299" s="448"/>
      <c r="J299" s="448"/>
      <c r="K299" s="448"/>
      <c r="L299" s="448"/>
      <c r="M299" s="448"/>
      <c r="N299" s="448"/>
      <c r="O299" s="448"/>
      <c r="Q299" s="446">
        <f t="shared" si="13"/>
        <v>0</v>
      </c>
      <c r="R299" s="446">
        <f t="shared" si="13"/>
        <v>0</v>
      </c>
      <c r="S299" s="446">
        <f t="shared" si="13"/>
        <v>0</v>
      </c>
      <c r="T299" s="446">
        <f t="shared" si="13"/>
        <v>0</v>
      </c>
      <c r="U299" s="446">
        <f t="shared" si="13"/>
        <v>0</v>
      </c>
      <c r="V299" s="446">
        <f t="shared" si="12"/>
        <v>0</v>
      </c>
      <c r="W299" s="446">
        <f t="shared" si="12"/>
        <v>0</v>
      </c>
      <c r="X299" s="446">
        <f t="shared" si="12"/>
        <v>0</v>
      </c>
      <c r="Y299" s="446">
        <f t="shared" si="12"/>
        <v>0</v>
      </c>
      <c r="Z299" s="446">
        <f t="shared" si="12"/>
        <v>0</v>
      </c>
    </row>
    <row r="300" spans="1:26" ht="14.5" x14ac:dyDescent="0.35">
      <c r="A300" s="356">
        <f>'2B Typical EK Straf'!C300</f>
        <v>0</v>
      </c>
      <c r="B300" s="356">
        <f>'2B Typical EK Straf'!D300</f>
        <v>0</v>
      </c>
      <c r="C300" s="356" t="str">
        <f>'2B Typical EK Straf'!E300</f>
        <v>component 296</v>
      </c>
      <c r="D300" s="447">
        <f>'2B Typical EK Straf'!K300</f>
        <v>0</v>
      </c>
      <c r="E300" s="39"/>
      <c r="F300" s="448"/>
      <c r="G300" s="448"/>
      <c r="H300" s="448"/>
      <c r="I300" s="448"/>
      <c r="J300" s="448"/>
      <c r="K300" s="448"/>
      <c r="L300" s="448"/>
      <c r="M300" s="448"/>
      <c r="N300" s="448"/>
      <c r="O300" s="448"/>
      <c r="Q300" s="446">
        <f t="shared" si="13"/>
        <v>0</v>
      </c>
      <c r="R300" s="446">
        <f t="shared" si="13"/>
        <v>0</v>
      </c>
      <c r="S300" s="446">
        <f t="shared" si="13"/>
        <v>0</v>
      </c>
      <c r="T300" s="446">
        <f t="shared" si="13"/>
        <v>0</v>
      </c>
      <c r="U300" s="446">
        <f t="shared" si="13"/>
        <v>0</v>
      </c>
      <c r="V300" s="446">
        <f t="shared" si="12"/>
        <v>0</v>
      </c>
      <c r="W300" s="446">
        <f t="shared" si="12"/>
        <v>0</v>
      </c>
      <c r="X300" s="446">
        <f t="shared" si="12"/>
        <v>0</v>
      </c>
      <c r="Y300" s="446">
        <f t="shared" si="12"/>
        <v>0</v>
      </c>
      <c r="Z300" s="446">
        <f t="shared" si="12"/>
        <v>0</v>
      </c>
    </row>
    <row r="301" spans="1:26" ht="14.5" x14ac:dyDescent="0.35">
      <c r="A301" s="356">
        <f>'2B Typical EK Straf'!C301</f>
        <v>0</v>
      </c>
      <c r="B301" s="356">
        <f>'2B Typical EK Straf'!D301</f>
        <v>0</v>
      </c>
      <c r="C301" s="356" t="str">
        <f>'2B Typical EK Straf'!E301</f>
        <v>component 297</v>
      </c>
      <c r="D301" s="447">
        <f>'2B Typical EK Straf'!K301</f>
        <v>0</v>
      </c>
      <c r="E301" s="39"/>
      <c r="F301" s="448"/>
      <c r="G301" s="448"/>
      <c r="H301" s="448"/>
      <c r="I301" s="448"/>
      <c r="J301" s="448"/>
      <c r="K301" s="448"/>
      <c r="L301" s="448"/>
      <c r="M301" s="448"/>
      <c r="N301" s="448"/>
      <c r="O301" s="448"/>
      <c r="Q301" s="446">
        <f t="shared" si="13"/>
        <v>0</v>
      </c>
      <c r="R301" s="446">
        <f t="shared" si="13"/>
        <v>0</v>
      </c>
      <c r="S301" s="446">
        <f t="shared" si="13"/>
        <v>0</v>
      </c>
      <c r="T301" s="446">
        <f t="shared" si="13"/>
        <v>0</v>
      </c>
      <c r="U301" s="446">
        <f t="shared" si="13"/>
        <v>0</v>
      </c>
      <c r="V301" s="446">
        <f t="shared" si="12"/>
        <v>0</v>
      </c>
      <c r="W301" s="446">
        <f t="shared" si="12"/>
        <v>0</v>
      </c>
      <c r="X301" s="446">
        <f t="shared" si="12"/>
        <v>0</v>
      </c>
      <c r="Y301" s="446">
        <f t="shared" si="12"/>
        <v>0</v>
      </c>
      <c r="Z301" s="446">
        <f t="shared" si="12"/>
        <v>0</v>
      </c>
    </row>
    <row r="302" spans="1:26" ht="14.5" x14ac:dyDescent="0.35">
      <c r="A302" s="356">
        <f>'2B Typical EK Straf'!C302</f>
        <v>0</v>
      </c>
      <c r="B302" s="356">
        <f>'2B Typical EK Straf'!D302</f>
        <v>0</v>
      </c>
      <c r="C302" s="356" t="str">
        <f>'2B Typical EK Straf'!E302</f>
        <v>component 298</v>
      </c>
      <c r="D302" s="447">
        <f>'2B Typical EK Straf'!K302</f>
        <v>0</v>
      </c>
      <c r="E302" s="39"/>
      <c r="F302" s="448"/>
      <c r="G302" s="448"/>
      <c r="H302" s="448"/>
      <c r="I302" s="448"/>
      <c r="J302" s="448"/>
      <c r="K302" s="448"/>
      <c r="L302" s="448"/>
      <c r="M302" s="448"/>
      <c r="N302" s="448"/>
      <c r="O302" s="448"/>
      <c r="Q302" s="446">
        <f t="shared" si="13"/>
        <v>0</v>
      </c>
      <c r="R302" s="446">
        <f t="shared" si="13"/>
        <v>0</v>
      </c>
      <c r="S302" s="446">
        <f t="shared" si="13"/>
        <v>0</v>
      </c>
      <c r="T302" s="446">
        <f t="shared" si="13"/>
        <v>0</v>
      </c>
      <c r="U302" s="446">
        <f t="shared" si="13"/>
        <v>0</v>
      </c>
      <c r="V302" s="446">
        <f t="shared" si="12"/>
        <v>0</v>
      </c>
      <c r="W302" s="446">
        <f t="shared" si="12"/>
        <v>0</v>
      </c>
      <c r="X302" s="446">
        <f t="shared" si="12"/>
        <v>0</v>
      </c>
      <c r="Y302" s="446">
        <f t="shared" si="12"/>
        <v>0</v>
      </c>
      <c r="Z302" s="446">
        <f t="shared" si="12"/>
        <v>0</v>
      </c>
    </row>
    <row r="303" spans="1:26" ht="14.5" x14ac:dyDescent="0.35">
      <c r="A303" s="356">
        <f>'2B Typical EK Straf'!C303</f>
        <v>0</v>
      </c>
      <c r="B303" s="356">
        <f>'2B Typical EK Straf'!D303</f>
        <v>0</v>
      </c>
      <c r="C303" s="356" t="str">
        <f>'2B Typical EK Straf'!E303</f>
        <v>component 299</v>
      </c>
      <c r="D303" s="447">
        <f>'2B Typical EK Straf'!K303</f>
        <v>0</v>
      </c>
      <c r="E303" s="39"/>
      <c r="F303" s="448"/>
      <c r="G303" s="448"/>
      <c r="H303" s="448"/>
      <c r="I303" s="448"/>
      <c r="J303" s="448"/>
      <c r="K303" s="448"/>
      <c r="L303" s="448"/>
      <c r="M303" s="448"/>
      <c r="N303" s="448"/>
      <c r="O303" s="448"/>
      <c r="Q303" s="446">
        <f t="shared" si="13"/>
        <v>0</v>
      </c>
      <c r="R303" s="446">
        <f t="shared" si="13"/>
        <v>0</v>
      </c>
      <c r="S303" s="446">
        <f t="shared" si="13"/>
        <v>0</v>
      </c>
      <c r="T303" s="446">
        <f t="shared" si="13"/>
        <v>0</v>
      </c>
      <c r="U303" s="446">
        <f t="shared" si="13"/>
        <v>0</v>
      </c>
      <c r="V303" s="446">
        <f t="shared" si="12"/>
        <v>0</v>
      </c>
      <c r="W303" s="446">
        <f t="shared" si="12"/>
        <v>0</v>
      </c>
      <c r="X303" s="446">
        <f t="shared" si="12"/>
        <v>0</v>
      </c>
      <c r="Y303" s="446">
        <f t="shared" si="12"/>
        <v>0</v>
      </c>
      <c r="Z303" s="446">
        <f t="shared" si="12"/>
        <v>0</v>
      </c>
    </row>
    <row r="304" spans="1:26" ht="14.5" x14ac:dyDescent="0.35">
      <c r="A304" s="356" t="str">
        <f>'2B Typical EK Straf'!C304</f>
        <v>Rack</v>
      </c>
      <c r="B304" s="356">
        <f>'2B Typical EK Straf'!D304</f>
        <v>0</v>
      </c>
      <c r="C304" s="356" t="str">
        <f>'2B Typical EK Straf'!E304</f>
        <v>component 300</v>
      </c>
      <c r="D304" s="447">
        <f>'2B Typical EK Straf'!K304</f>
        <v>0</v>
      </c>
      <c r="E304" s="39"/>
      <c r="F304" s="448"/>
      <c r="G304" s="448"/>
      <c r="H304" s="448"/>
      <c r="I304" s="448"/>
      <c r="J304" s="448"/>
      <c r="K304" s="448"/>
      <c r="L304" s="448"/>
      <c r="M304" s="448"/>
      <c r="N304" s="448"/>
      <c r="O304" s="448"/>
      <c r="Q304" s="446">
        <f t="shared" si="13"/>
        <v>0</v>
      </c>
      <c r="R304" s="446">
        <f t="shared" si="13"/>
        <v>0</v>
      </c>
      <c r="S304" s="446">
        <f t="shared" si="13"/>
        <v>0</v>
      </c>
      <c r="T304" s="446">
        <f t="shared" si="13"/>
        <v>0</v>
      </c>
      <c r="U304" s="446">
        <f t="shared" si="13"/>
        <v>0</v>
      </c>
      <c r="V304" s="446">
        <f t="shared" si="12"/>
        <v>0</v>
      </c>
      <c r="W304" s="446">
        <f t="shared" si="12"/>
        <v>0</v>
      </c>
      <c r="X304" s="446">
        <f t="shared" si="12"/>
        <v>0</v>
      </c>
      <c r="Y304" s="446">
        <f t="shared" si="12"/>
        <v>0</v>
      </c>
      <c r="Z304" s="446">
        <f t="shared" si="12"/>
        <v>0</v>
      </c>
    </row>
    <row r="305" spans="1:26" ht="14.5" x14ac:dyDescent="0.35">
      <c r="A305" s="356">
        <f>'2B Typical EK Straf'!C305</f>
        <v>0</v>
      </c>
      <c r="B305" s="356">
        <f>'2B Typical EK Straf'!D305</f>
        <v>0</v>
      </c>
      <c r="C305" s="356" t="str">
        <f>'2B Typical EK Straf'!E305</f>
        <v>component 301</v>
      </c>
      <c r="D305" s="447">
        <f>'2B Typical EK Straf'!K305</f>
        <v>0</v>
      </c>
      <c r="E305" s="39"/>
      <c r="F305" s="448"/>
      <c r="G305" s="448"/>
      <c r="H305" s="448"/>
      <c r="I305" s="448"/>
      <c r="J305" s="448"/>
      <c r="K305" s="448"/>
      <c r="L305" s="448"/>
      <c r="M305" s="448"/>
      <c r="N305" s="448"/>
      <c r="O305" s="448"/>
      <c r="Q305" s="446">
        <f t="shared" si="13"/>
        <v>0</v>
      </c>
      <c r="R305" s="446">
        <f t="shared" si="13"/>
        <v>0</v>
      </c>
      <c r="S305" s="446">
        <f t="shared" si="13"/>
        <v>0</v>
      </c>
      <c r="T305" s="446">
        <f t="shared" si="13"/>
        <v>0</v>
      </c>
      <c r="U305" s="446">
        <f t="shared" si="13"/>
        <v>0</v>
      </c>
      <c r="V305" s="446">
        <f t="shared" si="12"/>
        <v>0</v>
      </c>
      <c r="W305" s="446">
        <f t="shared" si="12"/>
        <v>0</v>
      </c>
      <c r="X305" s="446">
        <f t="shared" si="12"/>
        <v>0</v>
      </c>
      <c r="Y305" s="446">
        <f t="shared" si="12"/>
        <v>0</v>
      </c>
      <c r="Z305" s="446">
        <f t="shared" si="12"/>
        <v>0</v>
      </c>
    </row>
    <row r="306" spans="1:26" ht="14.5" x14ac:dyDescent="0.35">
      <c r="A306" s="356" t="str">
        <f>'2B Typical EK Straf'!C306</f>
        <v>Netwerk</v>
      </c>
      <c r="B306" s="356">
        <f>'2B Typical EK Straf'!D306</f>
        <v>0</v>
      </c>
      <c r="C306" s="356" t="str">
        <f>'2B Typical EK Straf'!E306</f>
        <v>component 302</v>
      </c>
      <c r="D306" s="447">
        <f>'2B Typical EK Straf'!K306</f>
        <v>0</v>
      </c>
      <c r="E306" s="39"/>
      <c r="F306" s="448"/>
      <c r="G306" s="448"/>
      <c r="H306" s="448"/>
      <c r="I306" s="448"/>
      <c r="J306" s="448"/>
      <c r="K306" s="448"/>
      <c r="L306" s="448"/>
      <c r="M306" s="448"/>
      <c r="N306" s="448"/>
      <c r="O306" s="448"/>
      <c r="Q306" s="446">
        <f t="shared" si="13"/>
        <v>0</v>
      </c>
      <c r="R306" s="446">
        <f t="shared" si="13"/>
        <v>0</v>
      </c>
      <c r="S306" s="446">
        <f t="shared" si="13"/>
        <v>0</v>
      </c>
      <c r="T306" s="446">
        <f t="shared" si="13"/>
        <v>0</v>
      </c>
      <c r="U306" s="446">
        <f t="shared" si="13"/>
        <v>0</v>
      </c>
      <c r="V306" s="446">
        <f t="shared" si="12"/>
        <v>0</v>
      </c>
      <c r="W306" s="446">
        <f t="shared" si="12"/>
        <v>0</v>
      </c>
      <c r="X306" s="446">
        <f t="shared" si="12"/>
        <v>0</v>
      </c>
      <c r="Y306" s="446">
        <f t="shared" si="12"/>
        <v>0</v>
      </c>
      <c r="Z306" s="446">
        <f t="shared" si="12"/>
        <v>0</v>
      </c>
    </row>
    <row r="307" spans="1:26" ht="14.5" x14ac:dyDescent="0.35">
      <c r="A307" s="356">
        <f>'2B Typical EK Straf'!C307</f>
        <v>0</v>
      </c>
      <c r="B307" s="356">
        <f>'2B Typical EK Straf'!D307</f>
        <v>0</v>
      </c>
      <c r="C307" s="356" t="str">
        <f>'2B Typical EK Straf'!E307</f>
        <v>component 303</v>
      </c>
      <c r="D307" s="447">
        <f>'2B Typical EK Straf'!K307</f>
        <v>0</v>
      </c>
      <c r="E307" s="39"/>
      <c r="F307" s="448"/>
      <c r="G307" s="448"/>
      <c r="H307" s="448"/>
      <c r="I307" s="448"/>
      <c r="J307" s="448"/>
      <c r="K307" s="448"/>
      <c r="L307" s="448"/>
      <c r="M307" s="448"/>
      <c r="N307" s="448"/>
      <c r="O307" s="448"/>
      <c r="Q307" s="446">
        <f t="shared" si="13"/>
        <v>0</v>
      </c>
      <c r="R307" s="446">
        <f t="shared" si="13"/>
        <v>0</v>
      </c>
      <c r="S307" s="446">
        <f t="shared" si="13"/>
        <v>0</v>
      </c>
      <c r="T307" s="446">
        <f t="shared" si="13"/>
        <v>0</v>
      </c>
      <c r="U307" s="446">
        <f t="shared" si="13"/>
        <v>0</v>
      </c>
      <c r="V307" s="446">
        <f t="shared" si="12"/>
        <v>0</v>
      </c>
      <c r="W307" s="446">
        <f t="shared" si="12"/>
        <v>0</v>
      </c>
      <c r="X307" s="446">
        <f t="shared" si="12"/>
        <v>0</v>
      </c>
      <c r="Y307" s="446">
        <f t="shared" si="12"/>
        <v>0</v>
      </c>
      <c r="Z307" s="446">
        <f t="shared" si="12"/>
        <v>0</v>
      </c>
    </row>
    <row r="308" spans="1:26" ht="14.5" x14ac:dyDescent="0.35">
      <c r="A308" s="356" t="str">
        <f>'2B Typical EK Straf'!C308</f>
        <v>Voeding</v>
      </c>
      <c r="B308" s="356">
        <f>'2B Typical EK Straf'!D308</f>
        <v>0</v>
      </c>
      <c r="C308" s="356" t="str">
        <f>'2B Typical EK Straf'!E308</f>
        <v>component 304</v>
      </c>
      <c r="D308" s="447">
        <f>'2B Typical EK Straf'!K308</f>
        <v>0</v>
      </c>
      <c r="E308" s="39"/>
      <c r="F308" s="448"/>
      <c r="G308" s="448"/>
      <c r="H308" s="448"/>
      <c r="I308" s="448"/>
      <c r="J308" s="448"/>
      <c r="K308" s="448"/>
      <c r="L308" s="448"/>
      <c r="M308" s="448"/>
      <c r="N308" s="448"/>
      <c r="O308" s="448"/>
      <c r="Q308" s="446">
        <f t="shared" si="13"/>
        <v>0</v>
      </c>
      <c r="R308" s="446">
        <f t="shared" si="13"/>
        <v>0</v>
      </c>
      <c r="S308" s="446">
        <f t="shared" si="13"/>
        <v>0</v>
      </c>
      <c r="T308" s="446">
        <f t="shared" si="13"/>
        <v>0</v>
      </c>
      <c r="U308" s="446">
        <f t="shared" si="13"/>
        <v>0</v>
      </c>
      <c r="V308" s="446">
        <f t="shared" si="12"/>
        <v>0</v>
      </c>
      <c r="W308" s="446">
        <f t="shared" si="12"/>
        <v>0</v>
      </c>
      <c r="X308" s="446">
        <f t="shared" si="12"/>
        <v>0</v>
      </c>
      <c r="Y308" s="446">
        <f t="shared" si="12"/>
        <v>0</v>
      </c>
      <c r="Z308" s="446">
        <f t="shared" si="12"/>
        <v>0</v>
      </c>
    </row>
    <row r="309" spans="1:26" ht="14.5" x14ac:dyDescent="0.35">
      <c r="A309" s="356">
        <f>'2B Typical EK Straf'!C309</f>
        <v>0</v>
      </c>
      <c r="B309" s="356">
        <f>'2B Typical EK Straf'!D309</f>
        <v>0</v>
      </c>
      <c r="C309" s="356" t="str">
        <f>'2B Typical EK Straf'!E309</f>
        <v>component 305</v>
      </c>
      <c r="D309" s="447">
        <f>'2B Typical EK Straf'!K309</f>
        <v>0</v>
      </c>
      <c r="E309" s="39"/>
      <c r="F309" s="448"/>
      <c r="G309" s="448"/>
      <c r="H309" s="448"/>
      <c r="I309" s="448"/>
      <c r="J309" s="448"/>
      <c r="K309" s="448"/>
      <c r="L309" s="448"/>
      <c r="M309" s="448"/>
      <c r="N309" s="448"/>
      <c r="O309" s="448"/>
      <c r="Q309" s="446">
        <f t="shared" si="13"/>
        <v>0</v>
      </c>
      <c r="R309" s="446">
        <f t="shared" si="13"/>
        <v>0</v>
      </c>
      <c r="S309" s="446">
        <f t="shared" si="13"/>
        <v>0</v>
      </c>
      <c r="T309" s="446">
        <f t="shared" si="13"/>
        <v>0</v>
      </c>
      <c r="U309" s="446">
        <f t="shared" si="13"/>
        <v>0</v>
      </c>
      <c r="V309" s="446">
        <f t="shared" si="12"/>
        <v>0</v>
      </c>
      <c r="W309" s="446">
        <f t="shared" si="12"/>
        <v>0</v>
      </c>
      <c r="X309" s="446">
        <f t="shared" si="12"/>
        <v>0</v>
      </c>
      <c r="Y309" s="446">
        <f t="shared" si="12"/>
        <v>0</v>
      </c>
      <c r="Z309" s="446">
        <f t="shared" si="12"/>
        <v>0</v>
      </c>
    </row>
    <row r="310" spans="1:26" ht="14.5" x14ac:dyDescent="0.35">
      <c r="A310" s="356" t="str">
        <f>'2B Typical EK Straf'!C310</f>
        <v>Patchpanelen</v>
      </c>
      <c r="B310" s="356">
        <f>'2B Typical EK Straf'!D310</f>
        <v>0</v>
      </c>
      <c r="C310" s="356" t="str">
        <f>'2B Typical EK Straf'!E310</f>
        <v>component 306</v>
      </c>
      <c r="D310" s="447">
        <f>'2B Typical EK Straf'!K310</f>
        <v>0</v>
      </c>
      <c r="E310" s="39"/>
      <c r="F310" s="448"/>
      <c r="G310" s="448"/>
      <c r="H310" s="448"/>
      <c r="I310" s="448"/>
      <c r="J310" s="448"/>
      <c r="K310" s="448"/>
      <c r="L310" s="448"/>
      <c r="M310" s="448"/>
      <c r="N310" s="448"/>
      <c r="O310" s="448"/>
      <c r="Q310" s="446">
        <f t="shared" si="13"/>
        <v>0</v>
      </c>
      <c r="R310" s="446">
        <f t="shared" si="13"/>
        <v>0</v>
      </c>
      <c r="S310" s="446">
        <f t="shared" si="13"/>
        <v>0</v>
      </c>
      <c r="T310" s="446">
        <f t="shared" si="13"/>
        <v>0</v>
      </c>
      <c r="U310" s="446">
        <f t="shared" si="13"/>
        <v>0</v>
      </c>
      <c r="V310" s="446">
        <f t="shared" si="12"/>
        <v>0</v>
      </c>
      <c r="W310" s="446">
        <f t="shared" si="12"/>
        <v>0</v>
      </c>
      <c r="X310" s="446">
        <f t="shared" si="12"/>
        <v>0</v>
      </c>
      <c r="Y310" s="446">
        <f t="shared" si="12"/>
        <v>0</v>
      </c>
      <c r="Z310" s="446">
        <f t="shared" si="12"/>
        <v>0</v>
      </c>
    </row>
    <row r="311" spans="1:26" ht="14.5" x14ac:dyDescent="0.35">
      <c r="A311" s="356">
        <f>'2B Typical EK Straf'!C311</f>
        <v>0</v>
      </c>
      <c r="B311" s="356">
        <f>'2B Typical EK Straf'!D311</f>
        <v>0</v>
      </c>
      <c r="C311" s="356" t="str">
        <f>'2B Typical EK Straf'!E311</f>
        <v>component 307</v>
      </c>
      <c r="D311" s="447">
        <f>'2B Typical EK Straf'!K311</f>
        <v>0</v>
      </c>
      <c r="E311" s="39"/>
      <c r="F311" s="448"/>
      <c r="G311" s="448"/>
      <c r="H311" s="448"/>
      <c r="I311" s="448"/>
      <c r="J311" s="448"/>
      <c r="K311" s="448"/>
      <c r="L311" s="448"/>
      <c r="M311" s="448"/>
      <c r="N311" s="448"/>
      <c r="O311" s="448"/>
      <c r="Q311" s="446">
        <f t="shared" si="13"/>
        <v>0</v>
      </c>
      <c r="R311" s="446">
        <f t="shared" si="13"/>
        <v>0</v>
      </c>
      <c r="S311" s="446">
        <f t="shared" si="13"/>
        <v>0</v>
      </c>
      <c r="T311" s="446">
        <f t="shared" si="13"/>
        <v>0</v>
      </c>
      <c r="U311" s="446">
        <f t="shared" si="13"/>
        <v>0</v>
      </c>
      <c r="V311" s="446">
        <f t="shared" si="12"/>
        <v>0</v>
      </c>
      <c r="W311" s="446">
        <f t="shared" si="12"/>
        <v>0</v>
      </c>
      <c r="X311" s="446">
        <f t="shared" si="12"/>
        <v>0</v>
      </c>
      <c r="Y311" s="446">
        <f t="shared" si="12"/>
        <v>0</v>
      </c>
      <c r="Z311" s="446">
        <f t="shared" si="12"/>
        <v>0</v>
      </c>
    </row>
    <row r="312" spans="1:26" ht="14.5" x14ac:dyDescent="0.35">
      <c r="A312" s="356" t="str">
        <f>'2B Typical EK Straf'!C312</f>
        <v>Overige</v>
      </c>
      <c r="B312" s="356">
        <f>'2B Typical EK Straf'!D312</f>
        <v>0</v>
      </c>
      <c r="C312" s="356" t="str">
        <f>'2B Typical EK Straf'!E312</f>
        <v>component 308</v>
      </c>
      <c r="D312" s="447">
        <f>'2B Typical EK Straf'!K312</f>
        <v>0</v>
      </c>
      <c r="E312" s="39"/>
      <c r="F312" s="448"/>
      <c r="G312" s="448"/>
      <c r="H312" s="448"/>
      <c r="I312" s="448"/>
      <c r="J312" s="448"/>
      <c r="K312" s="448"/>
      <c r="L312" s="448"/>
      <c r="M312" s="448"/>
      <c r="N312" s="448"/>
      <c r="O312" s="448"/>
      <c r="Q312" s="446">
        <f t="shared" si="13"/>
        <v>0</v>
      </c>
      <c r="R312" s="446">
        <f t="shared" si="13"/>
        <v>0</v>
      </c>
      <c r="S312" s="446">
        <f t="shared" si="13"/>
        <v>0</v>
      </c>
      <c r="T312" s="446">
        <f t="shared" si="13"/>
        <v>0</v>
      </c>
      <c r="U312" s="446">
        <f t="shared" si="13"/>
        <v>0</v>
      </c>
      <c r="V312" s="446">
        <f t="shared" si="12"/>
        <v>0</v>
      </c>
      <c r="W312" s="446">
        <f t="shared" si="12"/>
        <v>0</v>
      </c>
      <c r="X312" s="446">
        <f t="shared" si="12"/>
        <v>0</v>
      </c>
      <c r="Y312" s="446">
        <f t="shared" si="12"/>
        <v>0</v>
      </c>
      <c r="Z312" s="446">
        <f t="shared" si="12"/>
        <v>0</v>
      </c>
    </row>
    <row r="313" spans="1:26" ht="14.5" x14ac:dyDescent="0.35">
      <c r="A313" s="356">
        <f>'2B Typical EK Straf'!C313</f>
        <v>0</v>
      </c>
      <c r="B313" s="356">
        <f>'2B Typical EK Straf'!D313</f>
        <v>0</v>
      </c>
      <c r="C313" s="356" t="str">
        <f>'2B Typical EK Straf'!E313</f>
        <v>component 309</v>
      </c>
      <c r="D313" s="447">
        <f>'2B Typical EK Straf'!K313</f>
        <v>0</v>
      </c>
      <c r="E313" s="39"/>
      <c r="F313" s="448"/>
      <c r="G313" s="448"/>
      <c r="H313" s="448"/>
      <c r="I313" s="448"/>
      <c r="J313" s="448"/>
      <c r="K313" s="448"/>
      <c r="L313" s="448"/>
      <c r="M313" s="448"/>
      <c r="N313" s="448"/>
      <c r="O313" s="448"/>
      <c r="Q313" s="446">
        <f t="shared" si="13"/>
        <v>0</v>
      </c>
      <c r="R313" s="446">
        <f t="shared" si="13"/>
        <v>0</v>
      </c>
      <c r="S313" s="446">
        <f t="shared" si="13"/>
        <v>0</v>
      </c>
      <c r="T313" s="446">
        <f t="shared" si="13"/>
        <v>0</v>
      </c>
      <c r="U313" s="446">
        <f t="shared" si="13"/>
        <v>0</v>
      </c>
      <c r="V313" s="446">
        <f t="shared" si="12"/>
        <v>0</v>
      </c>
      <c r="W313" s="446">
        <f t="shared" si="12"/>
        <v>0</v>
      </c>
      <c r="X313" s="446">
        <f t="shared" si="12"/>
        <v>0</v>
      </c>
      <c r="Y313" s="446">
        <f t="shared" si="12"/>
        <v>0</v>
      </c>
      <c r="Z313" s="446">
        <f t="shared" si="12"/>
        <v>0</v>
      </c>
    </row>
    <row r="314" spans="1:26" ht="14.5" x14ac:dyDescent="0.35">
      <c r="A314" s="356" t="str">
        <f>'2B Typical EK Straf'!C314</f>
        <v>Bekabeling</v>
      </c>
      <c r="B314" s="356">
        <f>'2B Typical EK Straf'!D314</f>
        <v>0</v>
      </c>
      <c r="C314" s="356" t="str">
        <f>'2B Typical EK Straf'!E314</f>
        <v>component 310</v>
      </c>
      <c r="D314" s="447">
        <f>'2B Typical EK Straf'!K314</f>
        <v>0</v>
      </c>
      <c r="E314" s="39"/>
      <c r="F314" s="448"/>
      <c r="G314" s="448"/>
      <c r="H314" s="448"/>
      <c r="I314" s="448"/>
      <c r="J314" s="448"/>
      <c r="K314" s="448"/>
      <c r="L314" s="448"/>
      <c r="M314" s="448"/>
      <c r="N314" s="448"/>
      <c r="O314" s="448"/>
      <c r="Q314" s="446">
        <f t="shared" si="13"/>
        <v>0</v>
      </c>
      <c r="R314" s="446">
        <f t="shared" si="13"/>
        <v>0</v>
      </c>
      <c r="S314" s="446">
        <f t="shared" si="13"/>
        <v>0</v>
      </c>
      <c r="T314" s="446">
        <f t="shared" si="13"/>
        <v>0</v>
      </c>
      <c r="U314" s="446">
        <f t="shared" si="13"/>
        <v>0</v>
      </c>
      <c r="V314" s="446">
        <f t="shared" si="12"/>
        <v>0</v>
      </c>
      <c r="W314" s="446">
        <f t="shared" si="12"/>
        <v>0</v>
      </c>
      <c r="X314" s="446">
        <f t="shared" si="12"/>
        <v>0</v>
      </c>
      <c r="Y314" s="446">
        <f t="shared" si="12"/>
        <v>0</v>
      </c>
      <c r="Z314" s="446">
        <f t="shared" si="12"/>
        <v>0</v>
      </c>
    </row>
    <row r="315" spans="1:26" ht="14.5" x14ac:dyDescent="0.35">
      <c r="A315" s="356">
        <f>'2B Typical EK Straf'!C315</f>
        <v>0</v>
      </c>
      <c r="B315" s="356">
        <f>'2B Typical EK Straf'!D315</f>
        <v>0</v>
      </c>
      <c r="C315" s="356" t="str">
        <f>'2B Typical EK Straf'!E315</f>
        <v>component 311</v>
      </c>
      <c r="D315" s="447">
        <f>'2B Typical EK Straf'!K315</f>
        <v>0</v>
      </c>
      <c r="E315" s="39"/>
      <c r="F315" s="448"/>
      <c r="G315" s="448"/>
      <c r="H315" s="448"/>
      <c r="I315" s="448"/>
      <c r="J315" s="448"/>
      <c r="K315" s="448"/>
      <c r="L315" s="448"/>
      <c r="M315" s="448"/>
      <c r="N315" s="448"/>
      <c r="O315" s="448"/>
      <c r="Q315" s="446">
        <f t="shared" si="13"/>
        <v>0</v>
      </c>
      <c r="R315" s="446">
        <f t="shared" si="13"/>
        <v>0</v>
      </c>
      <c r="S315" s="446">
        <f t="shared" si="13"/>
        <v>0</v>
      </c>
      <c r="T315" s="446">
        <f t="shared" si="13"/>
        <v>0</v>
      </c>
      <c r="U315" s="446">
        <f t="shared" si="13"/>
        <v>0</v>
      </c>
      <c r="V315" s="446">
        <f t="shared" si="12"/>
        <v>0</v>
      </c>
      <c r="W315" s="446">
        <f t="shared" si="12"/>
        <v>0</v>
      </c>
      <c r="X315" s="446">
        <f t="shared" si="12"/>
        <v>0</v>
      </c>
      <c r="Y315" s="446">
        <f t="shared" si="12"/>
        <v>0</v>
      </c>
      <c r="Z315" s="446">
        <f t="shared" si="12"/>
        <v>0</v>
      </c>
    </row>
    <row r="316" spans="1:26" ht="14.5" x14ac:dyDescent="0.35">
      <c r="A316" s="356">
        <f>'2B Typical EK Straf'!C316</f>
        <v>0</v>
      </c>
      <c r="B316" s="356">
        <f>'2B Typical EK Straf'!D316</f>
        <v>0</v>
      </c>
      <c r="C316" s="356" t="str">
        <f>'2B Typical EK Straf'!E316</f>
        <v>component 312</v>
      </c>
      <c r="D316" s="447">
        <f>'2B Typical EK Straf'!K316</f>
        <v>0</v>
      </c>
      <c r="E316" s="39"/>
      <c r="F316" s="448"/>
      <c r="G316" s="448"/>
      <c r="H316" s="448"/>
      <c r="I316" s="448"/>
      <c r="J316" s="448"/>
      <c r="K316" s="448"/>
      <c r="L316" s="448"/>
      <c r="M316" s="448"/>
      <c r="N316" s="448"/>
      <c r="O316" s="448"/>
      <c r="Q316" s="446">
        <f t="shared" si="13"/>
        <v>0</v>
      </c>
      <c r="R316" s="446">
        <f t="shared" si="13"/>
        <v>0</v>
      </c>
      <c r="S316" s="446">
        <f t="shared" si="13"/>
        <v>0</v>
      </c>
      <c r="T316" s="446">
        <f t="shared" si="13"/>
        <v>0</v>
      </c>
      <c r="U316" s="446">
        <f t="shared" si="13"/>
        <v>0</v>
      </c>
      <c r="V316" s="446">
        <f t="shared" si="12"/>
        <v>0</v>
      </c>
      <c r="W316" s="446">
        <f t="shared" si="12"/>
        <v>0</v>
      </c>
      <c r="X316" s="446">
        <f t="shared" si="12"/>
        <v>0</v>
      </c>
      <c r="Y316" s="446">
        <f t="shared" si="12"/>
        <v>0</v>
      </c>
      <c r="Z316" s="446">
        <f t="shared" si="12"/>
        <v>0</v>
      </c>
    </row>
    <row r="317" spans="1:26" ht="14.5" x14ac:dyDescent="0.35">
      <c r="A317" s="356" t="str">
        <f>'2B Typical EK Straf'!C317</f>
        <v>Multiviewers, videomatrix, videomixer</v>
      </c>
      <c r="B317" s="356">
        <f>'2B Typical EK Straf'!D317</f>
        <v>0</v>
      </c>
      <c r="C317" s="356" t="str">
        <f>'2B Typical EK Straf'!E317</f>
        <v>component 313</v>
      </c>
      <c r="D317" s="447">
        <f>'2B Typical EK Straf'!K317</f>
        <v>0</v>
      </c>
      <c r="E317" s="39"/>
      <c r="F317" s="448"/>
      <c r="G317" s="448"/>
      <c r="H317" s="448"/>
      <c r="I317" s="448"/>
      <c r="J317" s="448"/>
      <c r="K317" s="448"/>
      <c r="L317" s="448"/>
      <c r="M317" s="448"/>
      <c r="N317" s="448"/>
      <c r="O317" s="448"/>
      <c r="Q317" s="446">
        <f t="shared" si="13"/>
        <v>0</v>
      </c>
      <c r="R317" s="446">
        <f t="shared" si="13"/>
        <v>0</v>
      </c>
      <c r="S317" s="446">
        <f t="shared" si="13"/>
        <v>0</v>
      </c>
      <c r="T317" s="446">
        <f t="shared" si="13"/>
        <v>0</v>
      </c>
      <c r="U317" s="446">
        <f t="shared" si="13"/>
        <v>0</v>
      </c>
      <c r="V317" s="446">
        <f t="shared" si="12"/>
        <v>0</v>
      </c>
      <c r="W317" s="446">
        <f t="shared" si="12"/>
        <v>0</v>
      </c>
      <c r="X317" s="446">
        <f t="shared" si="12"/>
        <v>0</v>
      </c>
      <c r="Y317" s="446">
        <f t="shared" si="12"/>
        <v>0</v>
      </c>
      <c r="Z317" s="446">
        <f t="shared" si="12"/>
        <v>0</v>
      </c>
    </row>
    <row r="318" spans="1:26" ht="14.5" x14ac:dyDescent="0.35">
      <c r="A318" s="356">
        <f>'2B Typical EK Straf'!C318</f>
        <v>0</v>
      </c>
      <c r="B318" s="356">
        <f>'2B Typical EK Straf'!D318</f>
        <v>0</v>
      </c>
      <c r="C318" s="356" t="str">
        <f>'2B Typical EK Straf'!E318</f>
        <v>component 314</v>
      </c>
      <c r="D318" s="447">
        <f>'2B Typical EK Straf'!K318</f>
        <v>0</v>
      </c>
      <c r="E318" s="39"/>
      <c r="F318" s="448"/>
      <c r="G318" s="448"/>
      <c r="H318" s="448"/>
      <c r="I318" s="448"/>
      <c r="J318" s="448"/>
      <c r="K318" s="448"/>
      <c r="L318" s="448"/>
      <c r="M318" s="448"/>
      <c r="N318" s="448"/>
      <c r="O318" s="448"/>
      <c r="Q318" s="446">
        <f t="shared" si="13"/>
        <v>0</v>
      </c>
      <c r="R318" s="446">
        <f t="shared" si="13"/>
        <v>0</v>
      </c>
      <c r="S318" s="446">
        <f t="shared" si="13"/>
        <v>0</v>
      </c>
      <c r="T318" s="446">
        <f t="shared" si="13"/>
        <v>0</v>
      </c>
      <c r="U318" s="446">
        <f t="shared" si="13"/>
        <v>0</v>
      </c>
      <c r="V318" s="446">
        <f t="shared" si="12"/>
        <v>0</v>
      </c>
      <c r="W318" s="446">
        <f t="shared" si="12"/>
        <v>0</v>
      </c>
      <c r="X318" s="446">
        <f t="shared" si="12"/>
        <v>0</v>
      </c>
      <c r="Y318" s="446">
        <f t="shared" si="12"/>
        <v>0</v>
      </c>
      <c r="Z318" s="446">
        <f t="shared" si="12"/>
        <v>0</v>
      </c>
    </row>
    <row r="319" spans="1:26" ht="14.5" x14ac:dyDescent="0.35">
      <c r="A319" s="356">
        <f>'2B Typical EK Straf'!C319</f>
        <v>0</v>
      </c>
      <c r="B319" s="356">
        <f>'2B Typical EK Straf'!D319</f>
        <v>0</v>
      </c>
      <c r="C319" s="356" t="str">
        <f>'2B Typical EK Straf'!E319</f>
        <v>component 315</v>
      </c>
      <c r="D319" s="447">
        <f>'2B Typical EK Straf'!K319</f>
        <v>0</v>
      </c>
      <c r="E319" s="39"/>
      <c r="F319" s="448"/>
      <c r="G319" s="448"/>
      <c r="H319" s="448"/>
      <c r="I319" s="448"/>
      <c r="J319" s="448"/>
      <c r="K319" s="448"/>
      <c r="L319" s="448"/>
      <c r="M319" s="448"/>
      <c r="N319" s="448"/>
      <c r="O319" s="448"/>
      <c r="Q319" s="446">
        <f t="shared" si="13"/>
        <v>0</v>
      </c>
      <c r="R319" s="446">
        <f t="shared" si="13"/>
        <v>0</v>
      </c>
      <c r="S319" s="446">
        <f t="shared" si="13"/>
        <v>0</v>
      </c>
      <c r="T319" s="446">
        <f t="shared" si="13"/>
        <v>0</v>
      </c>
      <c r="U319" s="446">
        <f t="shared" si="13"/>
        <v>0</v>
      </c>
      <c r="V319" s="446">
        <f t="shared" ref="V319:Z371" si="14">$D319*K319</f>
        <v>0</v>
      </c>
      <c r="W319" s="446">
        <f t="shared" si="14"/>
        <v>0</v>
      </c>
      <c r="X319" s="446">
        <f t="shared" si="14"/>
        <v>0</v>
      </c>
      <c r="Y319" s="446">
        <f t="shared" si="14"/>
        <v>0</v>
      </c>
      <c r="Z319" s="446">
        <f t="shared" si="14"/>
        <v>0</v>
      </c>
    </row>
    <row r="320" spans="1:26" ht="14.5" x14ac:dyDescent="0.35">
      <c r="A320" s="356">
        <f>'2B Typical EK Straf'!C320</f>
        <v>0</v>
      </c>
      <c r="B320" s="356">
        <f>'2B Typical EK Straf'!D320</f>
        <v>0</v>
      </c>
      <c r="C320" s="356" t="str">
        <f>'2B Typical EK Straf'!E320</f>
        <v>component 316</v>
      </c>
      <c r="D320" s="447">
        <f>'2B Typical EK Straf'!K320</f>
        <v>0</v>
      </c>
      <c r="E320" s="39"/>
      <c r="F320" s="448"/>
      <c r="G320" s="448"/>
      <c r="H320" s="448"/>
      <c r="I320" s="448"/>
      <c r="J320" s="448"/>
      <c r="K320" s="448"/>
      <c r="L320" s="448"/>
      <c r="M320" s="448"/>
      <c r="N320" s="448"/>
      <c r="O320" s="448"/>
      <c r="Q320" s="446">
        <f t="shared" ref="Q320:U371" si="15">$D320*F320</f>
        <v>0</v>
      </c>
      <c r="R320" s="446">
        <f t="shared" si="15"/>
        <v>0</v>
      </c>
      <c r="S320" s="446">
        <f t="shared" si="15"/>
        <v>0</v>
      </c>
      <c r="T320" s="446">
        <f t="shared" si="15"/>
        <v>0</v>
      </c>
      <c r="U320" s="446">
        <f t="shared" si="15"/>
        <v>0</v>
      </c>
      <c r="V320" s="446">
        <f t="shared" si="14"/>
        <v>0</v>
      </c>
      <c r="W320" s="446">
        <f t="shared" si="14"/>
        <v>0</v>
      </c>
      <c r="X320" s="446">
        <f t="shared" si="14"/>
        <v>0</v>
      </c>
      <c r="Y320" s="446">
        <f t="shared" si="14"/>
        <v>0</v>
      </c>
      <c r="Z320" s="446">
        <f t="shared" si="14"/>
        <v>0</v>
      </c>
    </row>
    <row r="321" spans="1:26" ht="14.5" x14ac:dyDescent="0.35">
      <c r="A321" s="356" t="str">
        <f>'2B Typical EK Straf'!C321</f>
        <v>Encoders en decoders</v>
      </c>
      <c r="B321" s="356">
        <f>'2B Typical EK Straf'!D321</f>
        <v>0</v>
      </c>
      <c r="C321" s="356" t="str">
        <f>'2B Typical EK Straf'!E321</f>
        <v>component 317</v>
      </c>
      <c r="D321" s="447">
        <f>'2B Typical EK Straf'!K321</f>
        <v>0</v>
      </c>
      <c r="E321" s="39"/>
      <c r="F321" s="448"/>
      <c r="G321" s="448"/>
      <c r="H321" s="448"/>
      <c r="I321" s="448"/>
      <c r="J321" s="448"/>
      <c r="K321" s="448"/>
      <c r="L321" s="448"/>
      <c r="M321" s="448"/>
      <c r="N321" s="448"/>
      <c r="O321" s="448"/>
      <c r="Q321" s="446">
        <f t="shared" si="15"/>
        <v>0</v>
      </c>
      <c r="R321" s="446">
        <f t="shared" si="15"/>
        <v>0</v>
      </c>
      <c r="S321" s="446">
        <f t="shared" si="15"/>
        <v>0</v>
      </c>
      <c r="T321" s="446">
        <f t="shared" si="15"/>
        <v>0</v>
      </c>
      <c r="U321" s="446">
        <f t="shared" si="15"/>
        <v>0</v>
      </c>
      <c r="V321" s="446">
        <f t="shared" si="14"/>
        <v>0</v>
      </c>
      <c r="W321" s="446">
        <f t="shared" si="14"/>
        <v>0</v>
      </c>
      <c r="X321" s="446">
        <f t="shared" si="14"/>
        <v>0</v>
      </c>
      <c r="Y321" s="446">
        <f t="shared" si="14"/>
        <v>0</v>
      </c>
      <c r="Z321" s="446">
        <f t="shared" si="14"/>
        <v>0</v>
      </c>
    </row>
    <row r="322" spans="1:26" ht="14.5" x14ac:dyDescent="0.35">
      <c r="A322" s="356">
        <f>'2B Typical EK Straf'!C322</f>
        <v>0</v>
      </c>
      <c r="B322" s="356">
        <f>'2B Typical EK Straf'!D322</f>
        <v>0</v>
      </c>
      <c r="C322" s="356" t="str">
        <f>'2B Typical EK Straf'!E322</f>
        <v>component 318</v>
      </c>
      <c r="D322" s="447">
        <f>'2B Typical EK Straf'!K322</f>
        <v>0</v>
      </c>
      <c r="E322" s="39"/>
      <c r="F322" s="448"/>
      <c r="G322" s="448"/>
      <c r="H322" s="448"/>
      <c r="I322" s="448"/>
      <c r="J322" s="448"/>
      <c r="K322" s="448"/>
      <c r="L322" s="448"/>
      <c r="M322" s="448"/>
      <c r="N322" s="448"/>
      <c r="O322" s="448"/>
      <c r="Q322" s="446">
        <f t="shared" si="15"/>
        <v>0</v>
      </c>
      <c r="R322" s="446">
        <f t="shared" si="15"/>
        <v>0</v>
      </c>
      <c r="S322" s="446">
        <f t="shared" si="15"/>
        <v>0</v>
      </c>
      <c r="T322" s="446">
        <f t="shared" si="15"/>
        <v>0</v>
      </c>
      <c r="U322" s="446">
        <f t="shared" si="15"/>
        <v>0</v>
      </c>
      <c r="V322" s="446">
        <f t="shared" si="14"/>
        <v>0</v>
      </c>
      <c r="W322" s="446">
        <f t="shared" si="14"/>
        <v>0</v>
      </c>
      <c r="X322" s="446">
        <f t="shared" si="14"/>
        <v>0</v>
      </c>
      <c r="Y322" s="446">
        <f t="shared" si="14"/>
        <v>0</v>
      </c>
      <c r="Z322" s="446">
        <f t="shared" si="14"/>
        <v>0</v>
      </c>
    </row>
    <row r="323" spans="1:26" ht="14.5" x14ac:dyDescent="0.35">
      <c r="A323" s="356">
        <f>'2B Typical EK Straf'!C323</f>
        <v>0</v>
      </c>
      <c r="B323" s="356">
        <f>'2B Typical EK Straf'!D323</f>
        <v>0</v>
      </c>
      <c r="C323" s="356" t="str">
        <f>'2B Typical EK Straf'!E323</f>
        <v>component 319</v>
      </c>
      <c r="D323" s="447">
        <f>'2B Typical EK Straf'!K323</f>
        <v>0</v>
      </c>
      <c r="E323" s="39"/>
      <c r="F323" s="448"/>
      <c r="G323" s="448"/>
      <c r="H323" s="448"/>
      <c r="I323" s="448"/>
      <c r="J323" s="448"/>
      <c r="K323" s="448"/>
      <c r="L323" s="448"/>
      <c r="M323" s="448"/>
      <c r="N323" s="448"/>
      <c r="O323" s="448"/>
      <c r="Q323" s="446">
        <f t="shared" si="15"/>
        <v>0</v>
      </c>
      <c r="R323" s="446">
        <f t="shared" si="15"/>
        <v>0</v>
      </c>
      <c r="S323" s="446">
        <f t="shared" si="15"/>
        <v>0</v>
      </c>
      <c r="T323" s="446">
        <f t="shared" si="15"/>
        <v>0</v>
      </c>
      <c r="U323" s="446">
        <f t="shared" si="15"/>
        <v>0</v>
      </c>
      <c r="V323" s="446">
        <f t="shared" si="14"/>
        <v>0</v>
      </c>
      <c r="W323" s="446">
        <f t="shared" si="14"/>
        <v>0</v>
      </c>
      <c r="X323" s="446">
        <f t="shared" si="14"/>
        <v>0</v>
      </c>
      <c r="Y323" s="446">
        <f t="shared" si="14"/>
        <v>0</v>
      </c>
      <c r="Z323" s="446">
        <f t="shared" si="14"/>
        <v>0</v>
      </c>
    </row>
    <row r="324" spans="1:26" ht="14.5" x14ac:dyDescent="0.35">
      <c r="A324" s="356">
        <f>'2B Typical EK Straf'!C324</f>
        <v>0</v>
      </c>
      <c r="B324" s="356">
        <f>'2B Typical EK Straf'!D324</f>
        <v>0</v>
      </c>
      <c r="C324" s="356" t="str">
        <f>'2B Typical EK Straf'!E324</f>
        <v>component 320</v>
      </c>
      <c r="D324" s="447">
        <f>'2B Typical EK Straf'!K324</f>
        <v>0</v>
      </c>
      <c r="E324" s="39"/>
      <c r="F324" s="448"/>
      <c r="G324" s="448"/>
      <c r="H324" s="448"/>
      <c r="I324" s="448"/>
      <c r="J324" s="448"/>
      <c r="K324" s="448"/>
      <c r="L324" s="448"/>
      <c r="M324" s="448"/>
      <c r="N324" s="448"/>
      <c r="O324" s="448"/>
      <c r="Q324" s="446">
        <f t="shared" si="15"/>
        <v>0</v>
      </c>
      <c r="R324" s="446">
        <f t="shared" si="15"/>
        <v>0</v>
      </c>
      <c r="S324" s="446">
        <f t="shared" si="15"/>
        <v>0</v>
      </c>
      <c r="T324" s="446">
        <f t="shared" si="15"/>
        <v>0</v>
      </c>
      <c r="U324" s="446">
        <f t="shared" si="15"/>
        <v>0</v>
      </c>
      <c r="V324" s="446">
        <f t="shared" si="14"/>
        <v>0</v>
      </c>
      <c r="W324" s="446">
        <f t="shared" si="14"/>
        <v>0</v>
      </c>
      <c r="X324" s="446">
        <f t="shared" si="14"/>
        <v>0</v>
      </c>
      <c r="Y324" s="446">
        <f t="shared" si="14"/>
        <v>0</v>
      </c>
      <c r="Z324" s="446">
        <f t="shared" si="14"/>
        <v>0</v>
      </c>
    </row>
    <row r="325" spans="1:26" ht="14.5" x14ac:dyDescent="0.35">
      <c r="A325" s="356">
        <f>'2B Typical EK Straf'!C325</f>
        <v>0</v>
      </c>
      <c r="B325" s="356">
        <f>'2B Typical EK Straf'!D325</f>
        <v>0</v>
      </c>
      <c r="C325" s="356" t="str">
        <f>'2B Typical EK Straf'!E325</f>
        <v>component 321</v>
      </c>
      <c r="D325" s="447">
        <f>'2B Typical EK Straf'!K325</f>
        <v>0</v>
      </c>
      <c r="E325" s="39"/>
      <c r="F325" s="448"/>
      <c r="G325" s="448"/>
      <c r="H325" s="448"/>
      <c r="I325" s="448"/>
      <c r="J325" s="448"/>
      <c r="K325" s="448"/>
      <c r="L325" s="448"/>
      <c r="M325" s="448"/>
      <c r="N325" s="448"/>
      <c r="O325" s="448"/>
      <c r="Q325" s="446">
        <f t="shared" si="15"/>
        <v>0</v>
      </c>
      <c r="R325" s="446">
        <f t="shared" si="15"/>
        <v>0</v>
      </c>
      <c r="S325" s="446">
        <f t="shared" si="15"/>
        <v>0</v>
      </c>
      <c r="T325" s="446">
        <f t="shared" si="15"/>
        <v>0</v>
      </c>
      <c r="U325" s="446">
        <f t="shared" si="15"/>
        <v>0</v>
      </c>
      <c r="V325" s="446">
        <f t="shared" si="14"/>
        <v>0</v>
      </c>
      <c r="W325" s="446">
        <f t="shared" si="14"/>
        <v>0</v>
      </c>
      <c r="X325" s="446">
        <f t="shared" si="14"/>
        <v>0</v>
      </c>
      <c r="Y325" s="446">
        <f t="shared" si="14"/>
        <v>0</v>
      </c>
      <c r="Z325" s="446">
        <f t="shared" si="14"/>
        <v>0</v>
      </c>
    </row>
    <row r="326" spans="1:26" ht="14.5" x14ac:dyDescent="0.35">
      <c r="A326" s="356">
        <f>'2B Typical EK Straf'!C326</f>
        <v>0</v>
      </c>
      <c r="B326" s="356">
        <f>'2B Typical EK Straf'!D326</f>
        <v>0</v>
      </c>
      <c r="C326" s="356" t="str">
        <f>'2B Typical EK Straf'!E326</f>
        <v>component 322</v>
      </c>
      <c r="D326" s="447">
        <f>'2B Typical EK Straf'!K326</f>
        <v>0</v>
      </c>
      <c r="E326" s="39"/>
      <c r="F326" s="448"/>
      <c r="G326" s="448"/>
      <c r="H326" s="448"/>
      <c r="I326" s="448"/>
      <c r="J326" s="448"/>
      <c r="K326" s="448"/>
      <c r="L326" s="448"/>
      <c r="M326" s="448"/>
      <c r="N326" s="448"/>
      <c r="O326" s="448"/>
      <c r="Q326" s="446">
        <f t="shared" si="15"/>
        <v>0</v>
      </c>
      <c r="R326" s="446">
        <f t="shared" si="15"/>
        <v>0</v>
      </c>
      <c r="S326" s="446">
        <f t="shared" si="15"/>
        <v>0</v>
      </c>
      <c r="T326" s="446">
        <f t="shared" si="15"/>
        <v>0</v>
      </c>
      <c r="U326" s="446">
        <f t="shared" si="15"/>
        <v>0</v>
      </c>
      <c r="V326" s="446">
        <f t="shared" si="14"/>
        <v>0</v>
      </c>
      <c r="W326" s="446">
        <f t="shared" si="14"/>
        <v>0</v>
      </c>
      <c r="X326" s="446">
        <f t="shared" si="14"/>
        <v>0</v>
      </c>
      <c r="Y326" s="446">
        <f t="shared" si="14"/>
        <v>0</v>
      </c>
      <c r="Z326" s="446">
        <f t="shared" si="14"/>
        <v>0</v>
      </c>
    </row>
    <row r="327" spans="1:26" ht="14.5" x14ac:dyDescent="0.35">
      <c r="A327" s="356">
        <f>'2B Typical EK Straf'!C327</f>
        <v>0</v>
      </c>
      <c r="B327" s="356">
        <f>'2B Typical EK Straf'!D327</f>
        <v>0</v>
      </c>
      <c r="C327" s="356" t="str">
        <f>'2B Typical EK Straf'!E327</f>
        <v>component 323</v>
      </c>
      <c r="D327" s="447">
        <f>'2B Typical EK Straf'!K327</f>
        <v>0</v>
      </c>
      <c r="E327" s="39"/>
      <c r="F327" s="448"/>
      <c r="G327" s="448"/>
      <c r="H327" s="448"/>
      <c r="I327" s="448"/>
      <c r="J327" s="448"/>
      <c r="K327" s="448"/>
      <c r="L327" s="448"/>
      <c r="M327" s="448"/>
      <c r="N327" s="448"/>
      <c r="O327" s="448"/>
      <c r="Q327" s="446">
        <f t="shared" si="15"/>
        <v>0</v>
      </c>
      <c r="R327" s="446">
        <f t="shared" si="15"/>
        <v>0</v>
      </c>
      <c r="S327" s="446">
        <f t="shared" si="15"/>
        <v>0</v>
      </c>
      <c r="T327" s="446">
        <f t="shared" si="15"/>
        <v>0</v>
      </c>
      <c r="U327" s="446">
        <f t="shared" si="15"/>
        <v>0</v>
      </c>
      <c r="V327" s="446">
        <f t="shared" si="14"/>
        <v>0</v>
      </c>
      <c r="W327" s="446">
        <f t="shared" si="14"/>
        <v>0</v>
      </c>
      <c r="X327" s="446">
        <f t="shared" si="14"/>
        <v>0</v>
      </c>
      <c r="Y327" s="446">
        <f t="shared" si="14"/>
        <v>0</v>
      </c>
      <c r="Z327" s="446">
        <f t="shared" si="14"/>
        <v>0</v>
      </c>
    </row>
    <row r="328" spans="1:26" ht="14.5" x14ac:dyDescent="0.35">
      <c r="A328" s="356">
        <f>'2B Typical EK Straf'!C328</f>
        <v>0</v>
      </c>
      <c r="B328" s="356">
        <f>'2B Typical EK Straf'!D328</f>
        <v>0</v>
      </c>
      <c r="C328" s="356" t="str">
        <f>'2B Typical EK Straf'!E328</f>
        <v>component 324</v>
      </c>
      <c r="D328" s="447">
        <f>'2B Typical EK Straf'!K328</f>
        <v>0</v>
      </c>
      <c r="E328" s="39"/>
      <c r="F328" s="448"/>
      <c r="G328" s="448"/>
      <c r="H328" s="448"/>
      <c r="I328" s="448"/>
      <c r="J328" s="448"/>
      <c r="K328" s="448"/>
      <c r="L328" s="448"/>
      <c r="M328" s="448"/>
      <c r="N328" s="448"/>
      <c r="O328" s="448"/>
      <c r="Q328" s="446">
        <f t="shared" si="15"/>
        <v>0</v>
      </c>
      <c r="R328" s="446">
        <f t="shared" si="15"/>
        <v>0</v>
      </c>
      <c r="S328" s="446">
        <f t="shared" si="15"/>
        <v>0</v>
      </c>
      <c r="T328" s="446">
        <f t="shared" si="15"/>
        <v>0</v>
      </c>
      <c r="U328" s="446">
        <f t="shared" si="15"/>
        <v>0</v>
      </c>
      <c r="V328" s="446">
        <f t="shared" si="14"/>
        <v>0</v>
      </c>
      <c r="W328" s="446">
        <f t="shared" si="14"/>
        <v>0</v>
      </c>
      <c r="X328" s="446">
        <f t="shared" si="14"/>
        <v>0</v>
      </c>
      <c r="Y328" s="446">
        <f t="shared" si="14"/>
        <v>0</v>
      </c>
      <c r="Z328" s="446">
        <f t="shared" si="14"/>
        <v>0</v>
      </c>
    </row>
    <row r="329" spans="1:26" ht="14.5" x14ac:dyDescent="0.35">
      <c r="A329" s="356">
        <f>'2B Typical EK Straf'!C329</f>
        <v>0</v>
      </c>
      <c r="B329" s="356">
        <f>'2B Typical EK Straf'!D329</f>
        <v>0</v>
      </c>
      <c r="C329" s="356" t="str">
        <f>'2B Typical EK Straf'!E329</f>
        <v>component 325</v>
      </c>
      <c r="D329" s="447">
        <f>'2B Typical EK Straf'!K329</f>
        <v>0</v>
      </c>
      <c r="E329" s="39"/>
      <c r="F329" s="448"/>
      <c r="G329" s="448"/>
      <c r="H329" s="448"/>
      <c r="I329" s="448"/>
      <c r="J329" s="448"/>
      <c r="K329" s="448"/>
      <c r="L329" s="448"/>
      <c r="M329" s="448"/>
      <c r="N329" s="448"/>
      <c r="O329" s="448"/>
      <c r="Q329" s="446">
        <f t="shared" si="15"/>
        <v>0</v>
      </c>
      <c r="R329" s="446">
        <f t="shared" si="15"/>
        <v>0</v>
      </c>
      <c r="S329" s="446">
        <f t="shared" si="15"/>
        <v>0</v>
      </c>
      <c r="T329" s="446">
        <f t="shared" si="15"/>
        <v>0</v>
      </c>
      <c r="U329" s="446">
        <f t="shared" si="15"/>
        <v>0</v>
      </c>
      <c r="V329" s="446">
        <f t="shared" si="14"/>
        <v>0</v>
      </c>
      <c r="W329" s="446">
        <f t="shared" si="14"/>
        <v>0</v>
      </c>
      <c r="X329" s="446">
        <f t="shared" si="14"/>
        <v>0</v>
      </c>
      <c r="Y329" s="446">
        <f t="shared" si="14"/>
        <v>0</v>
      </c>
      <c r="Z329" s="446">
        <f t="shared" si="14"/>
        <v>0</v>
      </c>
    </row>
    <row r="330" spans="1:26" ht="14.5" x14ac:dyDescent="0.35">
      <c r="A330" s="356">
        <f>'2B Typical EK Straf'!C330</f>
        <v>0</v>
      </c>
      <c r="B330" s="356">
        <f>'2B Typical EK Straf'!D330</f>
        <v>0</v>
      </c>
      <c r="C330" s="356" t="str">
        <f>'2B Typical EK Straf'!E330</f>
        <v>component 326</v>
      </c>
      <c r="D330" s="447">
        <f>'2B Typical EK Straf'!K330</f>
        <v>0</v>
      </c>
      <c r="E330" s="39"/>
      <c r="F330" s="448"/>
      <c r="G330" s="448"/>
      <c r="H330" s="448"/>
      <c r="I330" s="448"/>
      <c r="J330" s="448"/>
      <c r="K330" s="448"/>
      <c r="L330" s="448"/>
      <c r="M330" s="448"/>
      <c r="N330" s="448"/>
      <c r="O330" s="448"/>
      <c r="Q330" s="446">
        <f t="shared" si="15"/>
        <v>0</v>
      </c>
      <c r="R330" s="446">
        <f t="shared" si="15"/>
        <v>0</v>
      </c>
      <c r="S330" s="446">
        <f t="shared" si="15"/>
        <v>0</v>
      </c>
      <c r="T330" s="446">
        <f t="shared" si="15"/>
        <v>0</v>
      </c>
      <c r="U330" s="446">
        <f t="shared" si="15"/>
        <v>0</v>
      </c>
      <c r="V330" s="446">
        <f t="shared" si="14"/>
        <v>0</v>
      </c>
      <c r="W330" s="446">
        <f t="shared" si="14"/>
        <v>0</v>
      </c>
      <c r="X330" s="446">
        <f t="shared" si="14"/>
        <v>0</v>
      </c>
      <c r="Y330" s="446">
        <f t="shared" si="14"/>
        <v>0</v>
      </c>
      <c r="Z330" s="446">
        <f t="shared" si="14"/>
        <v>0</v>
      </c>
    </row>
    <row r="331" spans="1:26" ht="14.5" x14ac:dyDescent="0.35">
      <c r="A331" s="356">
        <f>'2B Typical EK Straf'!C331</f>
        <v>0</v>
      </c>
      <c r="B331" s="356">
        <f>'2B Typical EK Straf'!D331</f>
        <v>0</v>
      </c>
      <c r="C331" s="356" t="str">
        <f>'2B Typical EK Straf'!E331</f>
        <v>component 327</v>
      </c>
      <c r="D331" s="447">
        <f>'2B Typical EK Straf'!K331</f>
        <v>0</v>
      </c>
      <c r="E331" s="39"/>
      <c r="F331" s="448"/>
      <c r="G331" s="448"/>
      <c r="H331" s="448"/>
      <c r="I331" s="448"/>
      <c r="J331" s="448"/>
      <c r="K331" s="448"/>
      <c r="L331" s="448"/>
      <c r="M331" s="448"/>
      <c r="N331" s="448"/>
      <c r="O331" s="448"/>
      <c r="Q331" s="446">
        <f t="shared" si="15"/>
        <v>0</v>
      </c>
      <c r="R331" s="446">
        <f t="shared" si="15"/>
        <v>0</v>
      </c>
      <c r="S331" s="446">
        <f t="shared" si="15"/>
        <v>0</v>
      </c>
      <c r="T331" s="446">
        <f t="shared" si="15"/>
        <v>0</v>
      </c>
      <c r="U331" s="446">
        <f t="shared" si="15"/>
        <v>0</v>
      </c>
      <c r="V331" s="446">
        <f t="shared" si="14"/>
        <v>0</v>
      </c>
      <c r="W331" s="446">
        <f t="shared" si="14"/>
        <v>0</v>
      </c>
      <c r="X331" s="446">
        <f t="shared" si="14"/>
        <v>0</v>
      </c>
      <c r="Y331" s="446">
        <f t="shared" si="14"/>
        <v>0</v>
      </c>
      <c r="Z331" s="446">
        <f t="shared" si="14"/>
        <v>0</v>
      </c>
    </row>
    <row r="332" spans="1:26" ht="14.5" x14ac:dyDescent="0.35">
      <c r="A332" s="356">
        <f>'2B Typical EK Straf'!C332</f>
        <v>0</v>
      </c>
      <c r="B332" s="356">
        <f>'2B Typical EK Straf'!D332</f>
        <v>0</v>
      </c>
      <c r="C332" s="356" t="str">
        <f>'2B Typical EK Straf'!E332</f>
        <v>component 328</v>
      </c>
      <c r="D332" s="447">
        <f>'2B Typical EK Straf'!K332</f>
        <v>0</v>
      </c>
      <c r="E332" s="39"/>
      <c r="F332" s="448"/>
      <c r="G332" s="448"/>
      <c r="H332" s="448"/>
      <c r="I332" s="448"/>
      <c r="J332" s="448"/>
      <c r="K332" s="448"/>
      <c r="L332" s="448"/>
      <c r="M332" s="448"/>
      <c r="N332" s="448"/>
      <c r="O332" s="448"/>
      <c r="Q332" s="446">
        <f t="shared" si="15"/>
        <v>0</v>
      </c>
      <c r="R332" s="446">
        <f t="shared" si="15"/>
        <v>0</v>
      </c>
      <c r="S332" s="446">
        <f t="shared" si="15"/>
        <v>0</v>
      </c>
      <c r="T332" s="446">
        <f t="shared" si="15"/>
        <v>0</v>
      </c>
      <c r="U332" s="446">
        <f t="shared" si="15"/>
        <v>0</v>
      </c>
      <c r="V332" s="446">
        <f t="shared" si="14"/>
        <v>0</v>
      </c>
      <c r="W332" s="446">
        <f t="shared" si="14"/>
        <v>0</v>
      </c>
      <c r="X332" s="446">
        <f t="shared" si="14"/>
        <v>0</v>
      </c>
      <c r="Y332" s="446">
        <f t="shared" si="14"/>
        <v>0</v>
      </c>
      <c r="Z332" s="446">
        <f t="shared" si="14"/>
        <v>0</v>
      </c>
    </row>
    <row r="333" spans="1:26" ht="14.5" x14ac:dyDescent="0.35">
      <c r="A333" s="356">
        <f>'2B Typical EK Straf'!C333</f>
        <v>0</v>
      </c>
      <c r="B333" s="356">
        <f>'2B Typical EK Straf'!D333</f>
        <v>0</v>
      </c>
      <c r="C333" s="356" t="str">
        <f>'2B Typical EK Straf'!E333</f>
        <v>component 329</v>
      </c>
      <c r="D333" s="447">
        <f>'2B Typical EK Straf'!K333</f>
        <v>0</v>
      </c>
      <c r="E333" s="39"/>
      <c r="F333" s="448"/>
      <c r="G333" s="448"/>
      <c r="H333" s="448"/>
      <c r="I333" s="448"/>
      <c r="J333" s="448"/>
      <c r="K333" s="448"/>
      <c r="L333" s="448"/>
      <c r="M333" s="448"/>
      <c r="N333" s="448"/>
      <c r="O333" s="448"/>
      <c r="Q333" s="446">
        <f t="shared" si="15"/>
        <v>0</v>
      </c>
      <c r="R333" s="446">
        <f t="shared" si="15"/>
        <v>0</v>
      </c>
      <c r="S333" s="446">
        <f t="shared" si="15"/>
        <v>0</v>
      </c>
      <c r="T333" s="446">
        <f t="shared" si="15"/>
        <v>0</v>
      </c>
      <c r="U333" s="446">
        <f t="shared" si="15"/>
        <v>0</v>
      </c>
      <c r="V333" s="446">
        <f t="shared" si="14"/>
        <v>0</v>
      </c>
      <c r="W333" s="446">
        <f t="shared" si="14"/>
        <v>0</v>
      </c>
      <c r="X333" s="446">
        <f t="shared" si="14"/>
        <v>0</v>
      </c>
      <c r="Y333" s="446">
        <f t="shared" si="14"/>
        <v>0</v>
      </c>
      <c r="Z333" s="446">
        <f t="shared" si="14"/>
        <v>0</v>
      </c>
    </row>
    <row r="334" spans="1:26" ht="14.5" x14ac:dyDescent="0.35">
      <c r="A334" s="356">
        <f>'2B Typical EK Straf'!C334</f>
        <v>0</v>
      </c>
      <c r="B334" s="356">
        <f>'2B Typical EK Straf'!D334</f>
        <v>0</v>
      </c>
      <c r="C334" s="356" t="str">
        <f>'2B Typical EK Straf'!E334</f>
        <v>component 330</v>
      </c>
      <c r="D334" s="447">
        <f>'2B Typical EK Straf'!K334</f>
        <v>0</v>
      </c>
      <c r="E334" s="39"/>
      <c r="F334" s="448"/>
      <c r="G334" s="448"/>
      <c r="H334" s="448"/>
      <c r="I334" s="448"/>
      <c r="J334" s="448"/>
      <c r="K334" s="448"/>
      <c r="L334" s="448"/>
      <c r="M334" s="448"/>
      <c r="N334" s="448"/>
      <c r="O334" s="448"/>
      <c r="Q334" s="446">
        <f t="shared" si="15"/>
        <v>0</v>
      </c>
      <c r="R334" s="446">
        <f t="shared" si="15"/>
        <v>0</v>
      </c>
      <c r="S334" s="446">
        <f t="shared" si="15"/>
        <v>0</v>
      </c>
      <c r="T334" s="446">
        <f t="shared" si="15"/>
        <v>0</v>
      </c>
      <c r="U334" s="446">
        <f t="shared" si="15"/>
        <v>0</v>
      </c>
      <c r="V334" s="446">
        <f t="shared" si="14"/>
        <v>0</v>
      </c>
      <c r="W334" s="446">
        <f t="shared" si="14"/>
        <v>0</v>
      </c>
      <c r="X334" s="446">
        <f t="shared" si="14"/>
        <v>0</v>
      </c>
      <c r="Y334" s="446">
        <f t="shared" si="14"/>
        <v>0</v>
      </c>
      <c r="Z334" s="446">
        <f t="shared" si="14"/>
        <v>0</v>
      </c>
    </row>
    <row r="335" spans="1:26" ht="14.5" x14ac:dyDescent="0.35">
      <c r="A335" s="356">
        <f>'2B Typical EK Straf'!C335</f>
        <v>0</v>
      </c>
      <c r="B335" s="356">
        <f>'2B Typical EK Straf'!D335</f>
        <v>0</v>
      </c>
      <c r="C335" s="356" t="str">
        <f>'2B Typical EK Straf'!E335</f>
        <v>component 331</v>
      </c>
      <c r="D335" s="447">
        <f>'2B Typical EK Straf'!K335</f>
        <v>0</v>
      </c>
      <c r="E335" s="39"/>
      <c r="F335" s="448"/>
      <c r="G335" s="448"/>
      <c r="H335" s="448"/>
      <c r="I335" s="448"/>
      <c r="J335" s="448"/>
      <c r="K335" s="448"/>
      <c r="L335" s="448"/>
      <c r="M335" s="448"/>
      <c r="N335" s="448"/>
      <c r="O335" s="448"/>
      <c r="Q335" s="446">
        <f t="shared" si="15"/>
        <v>0</v>
      </c>
      <c r="R335" s="446">
        <f t="shared" si="15"/>
        <v>0</v>
      </c>
      <c r="S335" s="446">
        <f t="shared" si="15"/>
        <v>0</v>
      </c>
      <c r="T335" s="446">
        <f t="shared" si="15"/>
        <v>0</v>
      </c>
      <c r="U335" s="446">
        <f t="shared" si="15"/>
        <v>0</v>
      </c>
      <c r="V335" s="446">
        <f t="shared" si="14"/>
        <v>0</v>
      </c>
      <c r="W335" s="446">
        <f t="shared" si="14"/>
        <v>0</v>
      </c>
      <c r="X335" s="446">
        <f t="shared" si="14"/>
        <v>0</v>
      </c>
      <c r="Y335" s="446">
        <f t="shared" si="14"/>
        <v>0</v>
      </c>
      <c r="Z335" s="446">
        <f t="shared" si="14"/>
        <v>0</v>
      </c>
    </row>
    <row r="336" spans="1:26" ht="14.5" x14ac:dyDescent="0.35">
      <c r="A336" s="356">
        <f>'2B Typical EK Straf'!C336</f>
        <v>0</v>
      </c>
      <c r="B336" s="356">
        <f>'2B Typical EK Straf'!D336</f>
        <v>0</v>
      </c>
      <c r="C336" s="356" t="str">
        <f>'2B Typical EK Straf'!E336</f>
        <v>component 332</v>
      </c>
      <c r="D336" s="447">
        <f>'2B Typical EK Straf'!K336</f>
        <v>0</v>
      </c>
      <c r="E336" s="39"/>
      <c r="F336" s="448"/>
      <c r="G336" s="448"/>
      <c r="H336" s="448"/>
      <c r="I336" s="448"/>
      <c r="J336" s="448"/>
      <c r="K336" s="448"/>
      <c r="L336" s="448"/>
      <c r="M336" s="448"/>
      <c r="N336" s="448"/>
      <c r="O336" s="448"/>
      <c r="Q336" s="446">
        <f t="shared" si="15"/>
        <v>0</v>
      </c>
      <c r="R336" s="446">
        <f t="shared" si="15"/>
        <v>0</v>
      </c>
      <c r="S336" s="446">
        <f t="shared" si="15"/>
        <v>0</v>
      </c>
      <c r="T336" s="446">
        <f t="shared" si="15"/>
        <v>0</v>
      </c>
      <c r="U336" s="446">
        <f t="shared" si="15"/>
        <v>0</v>
      </c>
      <c r="V336" s="446">
        <f t="shared" si="14"/>
        <v>0</v>
      </c>
      <c r="W336" s="446">
        <f t="shared" si="14"/>
        <v>0</v>
      </c>
      <c r="X336" s="446">
        <f t="shared" si="14"/>
        <v>0</v>
      </c>
      <c r="Y336" s="446">
        <f t="shared" si="14"/>
        <v>0</v>
      </c>
      <c r="Z336" s="446">
        <f t="shared" si="14"/>
        <v>0</v>
      </c>
    </row>
    <row r="337" spans="1:26" ht="14.5" x14ac:dyDescent="0.35">
      <c r="A337" s="356">
        <f>'2B Typical EK Straf'!C337</f>
        <v>0</v>
      </c>
      <c r="B337" s="356">
        <f>'2B Typical EK Straf'!D337</f>
        <v>0</v>
      </c>
      <c r="C337" s="356" t="str">
        <f>'2B Typical EK Straf'!E337</f>
        <v>component 333</v>
      </c>
      <c r="D337" s="447">
        <f>'2B Typical EK Straf'!K337</f>
        <v>0</v>
      </c>
      <c r="E337" s="39"/>
      <c r="F337" s="448"/>
      <c r="G337" s="448"/>
      <c r="H337" s="448"/>
      <c r="I337" s="448"/>
      <c r="J337" s="448"/>
      <c r="K337" s="448"/>
      <c r="L337" s="448"/>
      <c r="M337" s="448"/>
      <c r="N337" s="448"/>
      <c r="O337" s="448"/>
      <c r="Q337" s="446">
        <f t="shared" si="15"/>
        <v>0</v>
      </c>
      <c r="R337" s="446">
        <f t="shared" si="15"/>
        <v>0</v>
      </c>
      <c r="S337" s="446">
        <f t="shared" si="15"/>
        <v>0</v>
      </c>
      <c r="T337" s="446">
        <f t="shared" si="15"/>
        <v>0</v>
      </c>
      <c r="U337" s="446">
        <f t="shared" si="15"/>
        <v>0</v>
      </c>
      <c r="V337" s="446">
        <f t="shared" si="14"/>
        <v>0</v>
      </c>
      <c r="W337" s="446">
        <f t="shared" si="14"/>
        <v>0</v>
      </c>
      <c r="X337" s="446">
        <f t="shared" si="14"/>
        <v>0</v>
      </c>
      <c r="Y337" s="446">
        <f t="shared" si="14"/>
        <v>0</v>
      </c>
      <c r="Z337" s="446">
        <f t="shared" si="14"/>
        <v>0</v>
      </c>
    </row>
    <row r="338" spans="1:26" ht="14.5" x14ac:dyDescent="0.35">
      <c r="A338" s="356">
        <f>'2B Typical EK Straf'!C338</f>
        <v>0</v>
      </c>
      <c r="B338" s="356">
        <f>'2B Typical EK Straf'!D338</f>
        <v>0</v>
      </c>
      <c r="C338" s="356" t="str">
        <f>'2B Typical EK Straf'!E338</f>
        <v>component 334</v>
      </c>
      <c r="D338" s="447">
        <f>'2B Typical EK Straf'!K338</f>
        <v>0</v>
      </c>
      <c r="E338" s="39"/>
      <c r="F338" s="448"/>
      <c r="G338" s="448"/>
      <c r="H338" s="448"/>
      <c r="I338" s="448"/>
      <c r="J338" s="448"/>
      <c r="K338" s="448"/>
      <c r="L338" s="448"/>
      <c r="M338" s="448"/>
      <c r="N338" s="448"/>
      <c r="O338" s="448"/>
      <c r="Q338" s="446">
        <f t="shared" si="15"/>
        <v>0</v>
      </c>
      <c r="R338" s="446">
        <f t="shared" si="15"/>
        <v>0</v>
      </c>
      <c r="S338" s="446">
        <f t="shared" si="15"/>
        <v>0</v>
      </c>
      <c r="T338" s="446">
        <f t="shared" si="15"/>
        <v>0</v>
      </c>
      <c r="U338" s="446">
        <f t="shared" si="15"/>
        <v>0</v>
      </c>
      <c r="V338" s="446">
        <f t="shared" si="14"/>
        <v>0</v>
      </c>
      <c r="W338" s="446">
        <f t="shared" si="14"/>
        <v>0</v>
      </c>
      <c r="X338" s="446">
        <f t="shared" si="14"/>
        <v>0</v>
      </c>
      <c r="Y338" s="446">
        <f t="shared" si="14"/>
        <v>0</v>
      </c>
      <c r="Z338" s="446">
        <f t="shared" si="14"/>
        <v>0</v>
      </c>
    </row>
    <row r="339" spans="1:26" ht="14.5" x14ac:dyDescent="0.35">
      <c r="A339" s="356">
        <f>'2B Typical EK Straf'!C339</f>
        <v>0</v>
      </c>
      <c r="B339" s="356">
        <f>'2B Typical EK Straf'!D339</f>
        <v>0</v>
      </c>
      <c r="C339" s="356" t="str">
        <f>'2B Typical EK Straf'!E339</f>
        <v>component 335</v>
      </c>
      <c r="D339" s="447">
        <f>'2B Typical EK Straf'!K339</f>
        <v>0</v>
      </c>
      <c r="E339" s="39"/>
      <c r="F339" s="448"/>
      <c r="G339" s="448"/>
      <c r="H339" s="448"/>
      <c r="I339" s="448"/>
      <c r="J339" s="448"/>
      <c r="K339" s="448"/>
      <c r="L339" s="448"/>
      <c r="M339" s="448"/>
      <c r="N339" s="448"/>
      <c r="O339" s="448"/>
      <c r="Q339" s="446">
        <f t="shared" si="15"/>
        <v>0</v>
      </c>
      <c r="R339" s="446">
        <f t="shared" si="15"/>
        <v>0</v>
      </c>
      <c r="S339" s="446">
        <f t="shared" si="15"/>
        <v>0</v>
      </c>
      <c r="T339" s="446">
        <f t="shared" si="15"/>
        <v>0</v>
      </c>
      <c r="U339" s="446">
        <f t="shared" si="15"/>
        <v>0</v>
      </c>
      <c r="V339" s="446">
        <f t="shared" si="14"/>
        <v>0</v>
      </c>
      <c r="W339" s="446">
        <f t="shared" si="14"/>
        <v>0</v>
      </c>
      <c r="X339" s="446">
        <f t="shared" si="14"/>
        <v>0</v>
      </c>
      <c r="Y339" s="446">
        <f t="shared" si="14"/>
        <v>0</v>
      </c>
      <c r="Z339" s="446">
        <f t="shared" si="14"/>
        <v>0</v>
      </c>
    </row>
    <row r="340" spans="1:26" ht="14.5" x14ac:dyDescent="0.35">
      <c r="A340" s="356">
        <f>'2B Typical EK Straf'!C340</f>
        <v>0</v>
      </c>
      <c r="B340" s="356">
        <f>'2B Typical EK Straf'!D340</f>
        <v>0</v>
      </c>
      <c r="C340" s="356" t="str">
        <f>'2B Typical EK Straf'!E340</f>
        <v>component 336</v>
      </c>
      <c r="D340" s="447">
        <f>'2B Typical EK Straf'!K340</f>
        <v>0</v>
      </c>
      <c r="E340" s="39"/>
      <c r="F340" s="448"/>
      <c r="G340" s="448"/>
      <c r="H340" s="448"/>
      <c r="I340" s="448"/>
      <c r="J340" s="448"/>
      <c r="K340" s="448"/>
      <c r="L340" s="448"/>
      <c r="M340" s="448"/>
      <c r="N340" s="448"/>
      <c r="O340" s="448"/>
      <c r="Q340" s="446">
        <f t="shared" si="15"/>
        <v>0</v>
      </c>
      <c r="R340" s="446">
        <f t="shared" si="15"/>
        <v>0</v>
      </c>
      <c r="S340" s="446">
        <f t="shared" si="15"/>
        <v>0</v>
      </c>
      <c r="T340" s="446">
        <f t="shared" si="15"/>
        <v>0</v>
      </c>
      <c r="U340" s="446">
        <f t="shared" si="15"/>
        <v>0</v>
      </c>
      <c r="V340" s="446">
        <f t="shared" si="14"/>
        <v>0</v>
      </c>
      <c r="W340" s="446">
        <f t="shared" si="14"/>
        <v>0</v>
      </c>
      <c r="X340" s="446">
        <f t="shared" si="14"/>
        <v>0</v>
      </c>
      <c r="Y340" s="446">
        <f t="shared" si="14"/>
        <v>0</v>
      </c>
      <c r="Z340" s="446">
        <f t="shared" si="14"/>
        <v>0</v>
      </c>
    </row>
    <row r="341" spans="1:26" ht="14.5" x14ac:dyDescent="0.35">
      <c r="A341" s="356">
        <f>'2B Typical EK Straf'!C341</f>
        <v>0</v>
      </c>
      <c r="B341" s="356">
        <f>'2B Typical EK Straf'!D341</f>
        <v>0</v>
      </c>
      <c r="C341" s="356" t="str">
        <f>'2B Typical EK Straf'!E341</f>
        <v>component 337</v>
      </c>
      <c r="D341" s="447">
        <f>'2B Typical EK Straf'!K341</f>
        <v>0</v>
      </c>
      <c r="E341" s="39"/>
      <c r="F341" s="448"/>
      <c r="G341" s="448"/>
      <c r="H341" s="448"/>
      <c r="I341" s="448"/>
      <c r="J341" s="448"/>
      <c r="K341" s="448"/>
      <c r="L341" s="448"/>
      <c r="M341" s="448"/>
      <c r="N341" s="448"/>
      <c r="O341" s="448"/>
      <c r="Q341" s="446">
        <f t="shared" si="15"/>
        <v>0</v>
      </c>
      <c r="R341" s="446">
        <f t="shared" si="15"/>
        <v>0</v>
      </c>
      <c r="S341" s="446">
        <f t="shared" si="15"/>
        <v>0</v>
      </c>
      <c r="T341" s="446">
        <f t="shared" si="15"/>
        <v>0</v>
      </c>
      <c r="U341" s="446">
        <f t="shared" si="15"/>
        <v>0</v>
      </c>
      <c r="V341" s="446">
        <f t="shared" si="14"/>
        <v>0</v>
      </c>
      <c r="W341" s="446">
        <f t="shared" si="14"/>
        <v>0</v>
      </c>
      <c r="X341" s="446">
        <f t="shared" si="14"/>
        <v>0</v>
      </c>
      <c r="Y341" s="446">
        <f t="shared" si="14"/>
        <v>0</v>
      </c>
      <c r="Z341" s="446">
        <f t="shared" si="14"/>
        <v>0</v>
      </c>
    </row>
    <row r="342" spans="1:26" ht="14.5" x14ac:dyDescent="0.35">
      <c r="A342" s="356">
        <f>'2B Typical EK Straf'!C342</f>
        <v>0</v>
      </c>
      <c r="B342" s="356">
        <f>'2B Typical EK Straf'!D342</f>
        <v>0</v>
      </c>
      <c r="C342" s="356" t="str">
        <f>'2B Typical EK Straf'!E342</f>
        <v>component 338</v>
      </c>
      <c r="D342" s="447">
        <f>'2B Typical EK Straf'!K342</f>
        <v>0</v>
      </c>
      <c r="E342" s="39"/>
      <c r="F342" s="448"/>
      <c r="G342" s="448"/>
      <c r="H342" s="448"/>
      <c r="I342" s="448"/>
      <c r="J342" s="448"/>
      <c r="K342" s="448"/>
      <c r="L342" s="448"/>
      <c r="M342" s="448"/>
      <c r="N342" s="448"/>
      <c r="O342" s="448"/>
      <c r="Q342" s="446">
        <f t="shared" si="15"/>
        <v>0</v>
      </c>
      <c r="R342" s="446">
        <f t="shared" si="15"/>
        <v>0</v>
      </c>
      <c r="S342" s="446">
        <f t="shared" si="15"/>
        <v>0</v>
      </c>
      <c r="T342" s="446">
        <f t="shared" si="15"/>
        <v>0</v>
      </c>
      <c r="U342" s="446">
        <f t="shared" si="15"/>
        <v>0</v>
      </c>
      <c r="V342" s="446">
        <f t="shared" si="14"/>
        <v>0</v>
      </c>
      <c r="W342" s="446">
        <f t="shared" si="14"/>
        <v>0</v>
      </c>
      <c r="X342" s="446">
        <f t="shared" si="14"/>
        <v>0</v>
      </c>
      <c r="Y342" s="446">
        <f t="shared" si="14"/>
        <v>0</v>
      </c>
      <c r="Z342" s="446">
        <f t="shared" si="14"/>
        <v>0</v>
      </c>
    </row>
    <row r="343" spans="1:26" ht="14.5" x14ac:dyDescent="0.35">
      <c r="A343" s="356">
        <f>'2B Typical EK Straf'!C343</f>
        <v>0</v>
      </c>
      <c r="B343" s="356">
        <f>'2B Typical EK Straf'!D343</f>
        <v>0</v>
      </c>
      <c r="C343" s="356" t="str">
        <f>'2B Typical EK Straf'!E343</f>
        <v>component 339</v>
      </c>
      <c r="D343" s="447">
        <f>'2B Typical EK Straf'!K343</f>
        <v>0</v>
      </c>
      <c r="E343" s="39"/>
      <c r="F343" s="448"/>
      <c r="G343" s="448"/>
      <c r="H343" s="448"/>
      <c r="I343" s="448"/>
      <c r="J343" s="448"/>
      <c r="K343" s="448"/>
      <c r="L343" s="448"/>
      <c r="M343" s="448"/>
      <c r="N343" s="448"/>
      <c r="O343" s="448"/>
      <c r="Q343" s="446">
        <f t="shared" si="15"/>
        <v>0</v>
      </c>
      <c r="R343" s="446">
        <f t="shared" si="15"/>
        <v>0</v>
      </c>
      <c r="S343" s="446">
        <f t="shared" si="15"/>
        <v>0</v>
      </c>
      <c r="T343" s="446">
        <f t="shared" si="15"/>
        <v>0</v>
      </c>
      <c r="U343" s="446">
        <f t="shared" si="15"/>
        <v>0</v>
      </c>
      <c r="V343" s="446">
        <f t="shared" si="14"/>
        <v>0</v>
      </c>
      <c r="W343" s="446">
        <f t="shared" si="14"/>
        <v>0</v>
      </c>
      <c r="X343" s="446">
        <f t="shared" si="14"/>
        <v>0</v>
      </c>
      <c r="Y343" s="446">
        <f t="shared" si="14"/>
        <v>0</v>
      </c>
      <c r="Z343" s="446">
        <f t="shared" si="14"/>
        <v>0</v>
      </c>
    </row>
    <row r="344" spans="1:26" ht="14.5" x14ac:dyDescent="0.35">
      <c r="A344" s="356">
        <f>'2B Typical EK Straf'!C344</f>
        <v>0</v>
      </c>
      <c r="B344" s="356">
        <f>'2B Typical EK Straf'!D344</f>
        <v>0</v>
      </c>
      <c r="C344" s="356" t="str">
        <f>'2B Typical EK Straf'!E344</f>
        <v>component 340</v>
      </c>
      <c r="D344" s="447">
        <f>'2B Typical EK Straf'!K344</f>
        <v>0</v>
      </c>
      <c r="E344" s="39"/>
      <c r="F344" s="448"/>
      <c r="G344" s="448"/>
      <c r="H344" s="448"/>
      <c r="I344" s="448"/>
      <c r="J344" s="448"/>
      <c r="K344" s="448"/>
      <c r="L344" s="448"/>
      <c r="M344" s="448"/>
      <c r="N344" s="448"/>
      <c r="O344" s="448"/>
      <c r="Q344" s="446">
        <f t="shared" si="15"/>
        <v>0</v>
      </c>
      <c r="R344" s="446">
        <f t="shared" si="15"/>
        <v>0</v>
      </c>
      <c r="S344" s="446">
        <f t="shared" si="15"/>
        <v>0</v>
      </c>
      <c r="T344" s="446">
        <f t="shared" si="15"/>
        <v>0</v>
      </c>
      <c r="U344" s="446">
        <f t="shared" si="15"/>
        <v>0</v>
      </c>
      <c r="V344" s="446">
        <f t="shared" si="14"/>
        <v>0</v>
      </c>
      <c r="W344" s="446">
        <f t="shared" si="14"/>
        <v>0</v>
      </c>
      <c r="X344" s="446">
        <f t="shared" si="14"/>
        <v>0</v>
      </c>
      <c r="Y344" s="446">
        <f t="shared" si="14"/>
        <v>0</v>
      </c>
      <c r="Z344" s="446">
        <f t="shared" si="14"/>
        <v>0</v>
      </c>
    </row>
    <row r="345" spans="1:26" ht="14.5" x14ac:dyDescent="0.35">
      <c r="A345" s="356">
        <f>'2B Typical EK Straf'!C345</f>
        <v>0</v>
      </c>
      <c r="B345" s="356">
        <f>'2B Typical EK Straf'!D345</f>
        <v>0</v>
      </c>
      <c r="C345" s="356" t="str">
        <f>'2B Typical EK Straf'!E345</f>
        <v>component 341</v>
      </c>
      <c r="D345" s="447">
        <f>'2B Typical EK Straf'!K345</f>
        <v>0</v>
      </c>
      <c r="E345" s="39"/>
      <c r="F345" s="448"/>
      <c r="G345" s="448"/>
      <c r="H345" s="448"/>
      <c r="I345" s="448"/>
      <c r="J345" s="448"/>
      <c r="K345" s="448"/>
      <c r="L345" s="448"/>
      <c r="M345" s="448"/>
      <c r="N345" s="448"/>
      <c r="O345" s="448"/>
      <c r="Q345" s="446">
        <f t="shared" si="15"/>
        <v>0</v>
      </c>
      <c r="R345" s="446">
        <f t="shared" si="15"/>
        <v>0</v>
      </c>
      <c r="S345" s="446">
        <f t="shared" si="15"/>
        <v>0</v>
      </c>
      <c r="T345" s="446">
        <f t="shared" si="15"/>
        <v>0</v>
      </c>
      <c r="U345" s="446">
        <f t="shared" si="15"/>
        <v>0</v>
      </c>
      <c r="V345" s="446">
        <f t="shared" si="14"/>
        <v>0</v>
      </c>
      <c r="W345" s="446">
        <f t="shared" si="14"/>
        <v>0</v>
      </c>
      <c r="X345" s="446">
        <f t="shared" si="14"/>
        <v>0</v>
      </c>
      <c r="Y345" s="446">
        <f t="shared" si="14"/>
        <v>0</v>
      </c>
      <c r="Z345" s="446">
        <f t="shared" si="14"/>
        <v>0</v>
      </c>
    </row>
    <row r="346" spans="1:26" ht="14.5" x14ac:dyDescent="0.35">
      <c r="A346" s="356">
        <f>'2B Typical EK Straf'!C346</f>
        <v>0</v>
      </c>
      <c r="B346" s="356">
        <f>'2B Typical EK Straf'!D346</f>
        <v>0</v>
      </c>
      <c r="C346" s="356" t="str">
        <f>'2B Typical EK Straf'!E346</f>
        <v>component 342</v>
      </c>
      <c r="D346" s="447">
        <f>'2B Typical EK Straf'!K346</f>
        <v>0</v>
      </c>
      <c r="E346" s="39"/>
      <c r="F346" s="448"/>
      <c r="G346" s="448"/>
      <c r="H346" s="448"/>
      <c r="I346" s="448"/>
      <c r="J346" s="448"/>
      <c r="K346" s="448"/>
      <c r="L346" s="448"/>
      <c r="M346" s="448"/>
      <c r="N346" s="448"/>
      <c r="O346" s="448"/>
      <c r="Q346" s="446">
        <f t="shared" si="15"/>
        <v>0</v>
      </c>
      <c r="R346" s="446">
        <f t="shared" si="15"/>
        <v>0</v>
      </c>
      <c r="S346" s="446">
        <f t="shared" si="15"/>
        <v>0</v>
      </c>
      <c r="T346" s="446">
        <f t="shared" si="15"/>
        <v>0</v>
      </c>
      <c r="U346" s="446">
        <f t="shared" si="15"/>
        <v>0</v>
      </c>
      <c r="V346" s="446">
        <f t="shared" si="14"/>
        <v>0</v>
      </c>
      <c r="W346" s="446">
        <f t="shared" si="14"/>
        <v>0</v>
      </c>
      <c r="X346" s="446">
        <f t="shared" si="14"/>
        <v>0</v>
      </c>
      <c r="Y346" s="446">
        <f t="shared" si="14"/>
        <v>0</v>
      </c>
      <c r="Z346" s="446">
        <f t="shared" si="14"/>
        <v>0</v>
      </c>
    </row>
    <row r="347" spans="1:26" ht="14.5" x14ac:dyDescent="0.35">
      <c r="A347" s="356">
        <f>'2B Typical EK Straf'!C347</f>
        <v>0</v>
      </c>
      <c r="B347" s="356">
        <f>'2B Typical EK Straf'!D347</f>
        <v>0</v>
      </c>
      <c r="C347" s="356" t="str">
        <f>'2B Typical EK Straf'!E347</f>
        <v>component 343</v>
      </c>
      <c r="D347" s="447">
        <f>'2B Typical EK Straf'!K347</f>
        <v>0</v>
      </c>
      <c r="E347" s="39"/>
      <c r="F347" s="448"/>
      <c r="G347" s="448"/>
      <c r="H347" s="448"/>
      <c r="I347" s="448"/>
      <c r="J347" s="448"/>
      <c r="K347" s="448"/>
      <c r="L347" s="448"/>
      <c r="M347" s="448"/>
      <c r="N347" s="448"/>
      <c r="O347" s="448"/>
      <c r="Q347" s="446">
        <f t="shared" si="15"/>
        <v>0</v>
      </c>
      <c r="R347" s="446">
        <f t="shared" si="15"/>
        <v>0</v>
      </c>
      <c r="S347" s="446">
        <f t="shared" si="15"/>
        <v>0</v>
      </c>
      <c r="T347" s="446">
        <f t="shared" si="15"/>
        <v>0</v>
      </c>
      <c r="U347" s="446">
        <f t="shared" si="15"/>
        <v>0</v>
      </c>
      <c r="V347" s="446">
        <f t="shared" si="14"/>
        <v>0</v>
      </c>
      <c r="W347" s="446">
        <f t="shared" si="14"/>
        <v>0</v>
      </c>
      <c r="X347" s="446">
        <f t="shared" si="14"/>
        <v>0</v>
      </c>
      <c r="Y347" s="446">
        <f t="shared" si="14"/>
        <v>0</v>
      </c>
      <c r="Z347" s="446">
        <f t="shared" si="14"/>
        <v>0</v>
      </c>
    </row>
    <row r="348" spans="1:26" ht="14.5" x14ac:dyDescent="0.35">
      <c r="A348" s="356">
        <f>'2B Typical EK Straf'!C348</f>
        <v>0</v>
      </c>
      <c r="B348" s="356">
        <f>'2B Typical EK Straf'!D348</f>
        <v>0</v>
      </c>
      <c r="C348" s="356" t="str">
        <f>'2B Typical EK Straf'!E348</f>
        <v>component 344</v>
      </c>
      <c r="D348" s="447">
        <f>'2B Typical EK Straf'!K348</f>
        <v>0</v>
      </c>
      <c r="E348" s="39"/>
      <c r="F348" s="448"/>
      <c r="G348" s="448"/>
      <c r="H348" s="448"/>
      <c r="I348" s="448"/>
      <c r="J348" s="448"/>
      <c r="K348" s="448"/>
      <c r="L348" s="448"/>
      <c r="M348" s="448"/>
      <c r="N348" s="448"/>
      <c r="O348" s="448"/>
      <c r="Q348" s="446">
        <f t="shared" si="15"/>
        <v>0</v>
      </c>
      <c r="R348" s="446">
        <f t="shared" si="15"/>
        <v>0</v>
      </c>
      <c r="S348" s="446">
        <f t="shared" si="15"/>
        <v>0</v>
      </c>
      <c r="T348" s="446">
        <f t="shared" si="15"/>
        <v>0</v>
      </c>
      <c r="U348" s="446">
        <f t="shared" si="15"/>
        <v>0</v>
      </c>
      <c r="V348" s="446">
        <f t="shared" si="14"/>
        <v>0</v>
      </c>
      <c r="W348" s="446">
        <f t="shared" si="14"/>
        <v>0</v>
      </c>
      <c r="X348" s="446">
        <f t="shared" si="14"/>
        <v>0</v>
      </c>
      <c r="Y348" s="446">
        <f t="shared" si="14"/>
        <v>0</v>
      </c>
      <c r="Z348" s="446">
        <f t="shared" si="14"/>
        <v>0</v>
      </c>
    </row>
    <row r="349" spans="1:26" ht="14.5" x14ac:dyDescent="0.35">
      <c r="A349" s="356">
        <f>'2B Typical EK Straf'!C349</f>
        <v>0</v>
      </c>
      <c r="B349" s="356">
        <f>'2B Typical EK Straf'!D349</f>
        <v>0</v>
      </c>
      <c r="C349" s="356" t="str">
        <f>'2B Typical EK Straf'!E349</f>
        <v>component 345</v>
      </c>
      <c r="D349" s="447">
        <f>'2B Typical EK Straf'!K349</f>
        <v>0</v>
      </c>
      <c r="E349" s="39"/>
      <c r="F349" s="448"/>
      <c r="G349" s="448"/>
      <c r="H349" s="448"/>
      <c r="I349" s="448"/>
      <c r="J349" s="448"/>
      <c r="K349" s="448"/>
      <c r="L349" s="448"/>
      <c r="M349" s="448"/>
      <c r="N349" s="448"/>
      <c r="O349" s="448"/>
      <c r="Q349" s="446">
        <f t="shared" si="15"/>
        <v>0</v>
      </c>
      <c r="R349" s="446">
        <f t="shared" si="15"/>
        <v>0</v>
      </c>
      <c r="S349" s="446">
        <f t="shared" si="15"/>
        <v>0</v>
      </c>
      <c r="T349" s="446">
        <f t="shared" si="15"/>
        <v>0</v>
      </c>
      <c r="U349" s="446">
        <f t="shared" si="15"/>
        <v>0</v>
      </c>
      <c r="V349" s="446">
        <f t="shared" si="14"/>
        <v>0</v>
      </c>
      <c r="W349" s="446">
        <f t="shared" si="14"/>
        <v>0</v>
      </c>
      <c r="X349" s="446">
        <f t="shared" si="14"/>
        <v>0</v>
      </c>
      <c r="Y349" s="446">
        <f t="shared" si="14"/>
        <v>0</v>
      </c>
      <c r="Z349" s="446">
        <f t="shared" si="14"/>
        <v>0</v>
      </c>
    </row>
    <row r="350" spans="1:26" ht="14.5" x14ac:dyDescent="0.35">
      <c r="A350" s="356">
        <f>'2B Typical EK Straf'!C350</f>
        <v>0</v>
      </c>
      <c r="B350" s="356">
        <f>'2B Typical EK Straf'!D350</f>
        <v>0</v>
      </c>
      <c r="C350" s="356" t="str">
        <f>'2B Typical EK Straf'!E350</f>
        <v>component 346</v>
      </c>
      <c r="D350" s="447">
        <f>'2B Typical EK Straf'!K350</f>
        <v>0</v>
      </c>
      <c r="E350" s="39"/>
      <c r="F350" s="448"/>
      <c r="G350" s="448"/>
      <c r="H350" s="448"/>
      <c r="I350" s="448"/>
      <c r="J350" s="448"/>
      <c r="K350" s="448"/>
      <c r="L350" s="448"/>
      <c r="M350" s="448"/>
      <c r="N350" s="448"/>
      <c r="O350" s="448"/>
      <c r="Q350" s="446">
        <f t="shared" si="15"/>
        <v>0</v>
      </c>
      <c r="R350" s="446">
        <f t="shared" si="15"/>
        <v>0</v>
      </c>
      <c r="S350" s="446">
        <f t="shared" si="15"/>
        <v>0</v>
      </c>
      <c r="T350" s="446">
        <f t="shared" si="15"/>
        <v>0</v>
      </c>
      <c r="U350" s="446">
        <f t="shared" si="15"/>
        <v>0</v>
      </c>
      <c r="V350" s="446">
        <f t="shared" si="14"/>
        <v>0</v>
      </c>
      <c r="W350" s="446">
        <f t="shared" si="14"/>
        <v>0</v>
      </c>
      <c r="X350" s="446">
        <f t="shared" si="14"/>
        <v>0</v>
      </c>
      <c r="Y350" s="446">
        <f t="shared" si="14"/>
        <v>0</v>
      </c>
      <c r="Z350" s="446">
        <f t="shared" si="14"/>
        <v>0</v>
      </c>
    </row>
    <row r="351" spans="1:26" ht="14.5" x14ac:dyDescent="0.35">
      <c r="A351" s="356">
        <f>'2B Typical EK Straf'!C351</f>
        <v>0</v>
      </c>
      <c r="B351" s="356">
        <f>'2B Typical EK Straf'!D351</f>
        <v>0</v>
      </c>
      <c r="C351" s="356" t="str">
        <f>'2B Typical EK Straf'!E351</f>
        <v>component 347</v>
      </c>
      <c r="D351" s="447">
        <f>'2B Typical EK Straf'!K351</f>
        <v>0</v>
      </c>
      <c r="E351" s="39"/>
      <c r="F351" s="448"/>
      <c r="G351" s="448"/>
      <c r="H351" s="448"/>
      <c r="I351" s="448"/>
      <c r="J351" s="448"/>
      <c r="K351" s="448"/>
      <c r="L351" s="448"/>
      <c r="M351" s="448"/>
      <c r="N351" s="448"/>
      <c r="O351" s="448"/>
      <c r="Q351" s="446">
        <f t="shared" si="15"/>
        <v>0</v>
      </c>
      <c r="R351" s="446">
        <f t="shared" si="15"/>
        <v>0</v>
      </c>
      <c r="S351" s="446">
        <f t="shared" si="15"/>
        <v>0</v>
      </c>
      <c r="T351" s="446">
        <f t="shared" si="15"/>
        <v>0</v>
      </c>
      <c r="U351" s="446">
        <f t="shared" si="15"/>
        <v>0</v>
      </c>
      <c r="V351" s="446">
        <f t="shared" si="14"/>
        <v>0</v>
      </c>
      <c r="W351" s="446">
        <f t="shared" si="14"/>
        <v>0</v>
      </c>
      <c r="X351" s="446">
        <f t="shared" si="14"/>
        <v>0</v>
      </c>
      <c r="Y351" s="446">
        <f t="shared" si="14"/>
        <v>0</v>
      </c>
      <c r="Z351" s="446">
        <f t="shared" si="14"/>
        <v>0</v>
      </c>
    </row>
    <row r="352" spans="1:26" ht="14.5" x14ac:dyDescent="0.35">
      <c r="A352" s="356">
        <f>'2B Typical EK Straf'!C352</f>
        <v>0</v>
      </c>
      <c r="B352" s="356">
        <f>'2B Typical EK Straf'!D352</f>
        <v>0</v>
      </c>
      <c r="C352" s="356" t="str">
        <f>'2B Typical EK Straf'!E352</f>
        <v>component 348</v>
      </c>
      <c r="D352" s="447">
        <f>'2B Typical EK Straf'!K352</f>
        <v>0</v>
      </c>
      <c r="E352" s="39"/>
      <c r="F352" s="448"/>
      <c r="G352" s="448"/>
      <c r="H352" s="448"/>
      <c r="I352" s="448"/>
      <c r="J352" s="448"/>
      <c r="K352" s="448"/>
      <c r="L352" s="448"/>
      <c r="M352" s="448"/>
      <c r="N352" s="448"/>
      <c r="O352" s="448"/>
      <c r="Q352" s="446">
        <f t="shared" si="15"/>
        <v>0</v>
      </c>
      <c r="R352" s="446">
        <f t="shared" si="15"/>
        <v>0</v>
      </c>
      <c r="S352" s="446">
        <f t="shared" si="15"/>
        <v>0</v>
      </c>
      <c r="T352" s="446">
        <f t="shared" si="15"/>
        <v>0</v>
      </c>
      <c r="U352" s="446">
        <f t="shared" si="15"/>
        <v>0</v>
      </c>
      <c r="V352" s="446">
        <f t="shared" si="14"/>
        <v>0</v>
      </c>
      <c r="W352" s="446">
        <f t="shared" si="14"/>
        <v>0</v>
      </c>
      <c r="X352" s="446">
        <f t="shared" si="14"/>
        <v>0</v>
      </c>
      <c r="Y352" s="446">
        <f t="shared" si="14"/>
        <v>0</v>
      </c>
      <c r="Z352" s="446">
        <f t="shared" si="14"/>
        <v>0</v>
      </c>
    </row>
    <row r="353" spans="1:26" ht="14.5" x14ac:dyDescent="0.35">
      <c r="A353" s="356">
        <f>'2B Typical EK Straf'!C353</f>
        <v>0</v>
      </c>
      <c r="B353" s="356">
        <f>'2B Typical EK Straf'!D353</f>
        <v>0</v>
      </c>
      <c r="C353" s="356" t="str">
        <f>'2B Typical EK Straf'!E353</f>
        <v>component 349</v>
      </c>
      <c r="D353" s="447">
        <f>'2B Typical EK Straf'!K353</f>
        <v>0</v>
      </c>
      <c r="E353" s="39"/>
      <c r="F353" s="448"/>
      <c r="G353" s="448"/>
      <c r="H353" s="448"/>
      <c r="I353" s="448"/>
      <c r="J353" s="448"/>
      <c r="K353" s="448"/>
      <c r="L353" s="448"/>
      <c r="M353" s="448"/>
      <c r="N353" s="448"/>
      <c r="O353" s="448"/>
      <c r="Q353" s="446">
        <f t="shared" si="15"/>
        <v>0</v>
      </c>
      <c r="R353" s="446">
        <f t="shared" si="15"/>
        <v>0</v>
      </c>
      <c r="S353" s="446">
        <f t="shared" si="15"/>
        <v>0</v>
      </c>
      <c r="T353" s="446">
        <f t="shared" si="15"/>
        <v>0</v>
      </c>
      <c r="U353" s="446">
        <f t="shared" si="15"/>
        <v>0</v>
      </c>
      <c r="V353" s="446">
        <f t="shared" si="14"/>
        <v>0</v>
      </c>
      <c r="W353" s="446">
        <f t="shared" si="14"/>
        <v>0</v>
      </c>
      <c r="X353" s="446">
        <f t="shared" si="14"/>
        <v>0</v>
      </c>
      <c r="Y353" s="446">
        <f t="shared" si="14"/>
        <v>0</v>
      </c>
      <c r="Z353" s="446">
        <f t="shared" si="14"/>
        <v>0</v>
      </c>
    </row>
    <row r="354" spans="1:26" ht="15" thickBot="1" x14ac:dyDescent="0.4">
      <c r="Q354" s="359"/>
      <c r="R354" s="359"/>
      <c r="S354" s="359"/>
      <c r="T354" s="359"/>
      <c r="U354" s="359"/>
      <c r="V354" s="359"/>
      <c r="W354" s="359"/>
      <c r="X354" s="359"/>
      <c r="Y354" s="359"/>
      <c r="Z354" s="359"/>
    </row>
    <row r="355" spans="1:26" ht="14.5" x14ac:dyDescent="0.35">
      <c r="A355" s="512" t="s">
        <v>676</v>
      </c>
      <c r="B355" s="513" t="s">
        <v>3</v>
      </c>
      <c r="C355" s="513" t="s">
        <v>677</v>
      </c>
      <c r="D355" s="513" t="s">
        <v>679</v>
      </c>
      <c r="F355" s="665" t="s">
        <v>992</v>
      </c>
      <c r="G355" s="666"/>
      <c r="H355" s="666"/>
      <c r="I355" s="666"/>
      <c r="J355" s="666"/>
      <c r="K355" s="666"/>
      <c r="L355" s="666"/>
      <c r="M355" s="666"/>
      <c r="N355" s="666"/>
      <c r="O355" s="667"/>
      <c r="Q355" s="515"/>
      <c r="R355" s="515"/>
      <c r="S355" s="515"/>
      <c r="T355" s="515"/>
      <c r="U355" s="515"/>
      <c r="V355" s="515"/>
      <c r="W355" s="515"/>
      <c r="X355" s="515"/>
      <c r="Y355" s="515"/>
      <c r="Z355" s="515"/>
    </row>
    <row r="356" spans="1:26" ht="14.5" x14ac:dyDescent="0.35">
      <c r="A356" s="270" t="s">
        <v>683</v>
      </c>
      <c r="B356" s="270" t="s">
        <v>677</v>
      </c>
      <c r="C356" s="270" t="s">
        <v>682</v>
      </c>
      <c r="D356" s="518"/>
      <c r="E356" s="39"/>
      <c r="F356" s="510"/>
      <c r="G356" s="510"/>
      <c r="H356" s="510"/>
      <c r="I356" s="510"/>
      <c r="J356" s="510"/>
      <c r="K356" s="510"/>
      <c r="L356" s="510"/>
      <c r="M356" s="510"/>
      <c r="N356" s="510"/>
      <c r="O356" s="510"/>
      <c r="Q356" s="516">
        <f t="shared" ref="Q356:Z357" si="16">$D356*F356</f>
        <v>0</v>
      </c>
      <c r="R356" s="516">
        <f t="shared" si="16"/>
        <v>0</v>
      </c>
      <c r="S356" s="516">
        <f t="shared" si="16"/>
        <v>0</v>
      </c>
      <c r="T356" s="516">
        <f t="shared" si="16"/>
        <v>0</v>
      </c>
      <c r="U356" s="516">
        <f t="shared" si="16"/>
        <v>0</v>
      </c>
      <c r="V356" s="516">
        <f t="shared" si="16"/>
        <v>0</v>
      </c>
      <c r="W356" s="516">
        <f t="shared" si="16"/>
        <v>0</v>
      </c>
      <c r="X356" s="516">
        <f t="shared" si="16"/>
        <v>0</v>
      </c>
      <c r="Y356" s="516">
        <f t="shared" si="16"/>
        <v>0</v>
      </c>
      <c r="Z356" s="516">
        <f t="shared" si="16"/>
        <v>0</v>
      </c>
    </row>
    <row r="357" spans="1:26" ht="14.5" x14ac:dyDescent="0.35">
      <c r="A357" s="270">
        <v>0</v>
      </c>
      <c r="B357" s="270" t="s">
        <v>677</v>
      </c>
      <c r="C357" s="270" t="s">
        <v>682</v>
      </c>
      <c r="D357" s="518"/>
      <c r="E357" s="39"/>
      <c r="F357" s="510"/>
      <c r="G357" s="510"/>
      <c r="H357" s="510"/>
      <c r="I357" s="510"/>
      <c r="J357" s="510"/>
      <c r="K357" s="510"/>
      <c r="L357" s="510"/>
      <c r="M357" s="510"/>
      <c r="N357" s="510"/>
      <c r="O357" s="510"/>
      <c r="Q357" s="516">
        <f t="shared" si="16"/>
        <v>0</v>
      </c>
      <c r="R357" s="516">
        <f t="shared" si="16"/>
        <v>0</v>
      </c>
      <c r="S357" s="516">
        <f t="shared" si="16"/>
        <v>0</v>
      </c>
      <c r="T357" s="516">
        <f t="shared" si="16"/>
        <v>0</v>
      </c>
      <c r="U357" s="516">
        <f t="shared" si="16"/>
        <v>0</v>
      </c>
      <c r="V357" s="516">
        <f t="shared" si="16"/>
        <v>0</v>
      </c>
      <c r="W357" s="516">
        <f t="shared" si="16"/>
        <v>0</v>
      </c>
      <c r="X357" s="516">
        <f t="shared" si="16"/>
        <v>0</v>
      </c>
      <c r="Y357" s="516">
        <f t="shared" si="16"/>
        <v>0</v>
      </c>
      <c r="Z357" s="516">
        <f t="shared" si="16"/>
        <v>0</v>
      </c>
    </row>
    <row r="358" spans="1:26" ht="14.5" x14ac:dyDescent="0.35">
      <c r="A358" s="270">
        <v>0</v>
      </c>
      <c r="B358" s="270" t="s">
        <v>677</v>
      </c>
      <c r="C358" s="270" t="s">
        <v>682</v>
      </c>
      <c r="D358" s="518"/>
      <c r="E358" s="39"/>
      <c r="F358" s="510"/>
      <c r="G358" s="510"/>
      <c r="H358" s="510"/>
      <c r="I358" s="510"/>
      <c r="J358" s="510"/>
      <c r="K358" s="510"/>
      <c r="L358" s="510"/>
      <c r="M358" s="510"/>
      <c r="N358" s="510"/>
      <c r="O358" s="510"/>
      <c r="Q358" s="516">
        <f t="shared" si="15"/>
        <v>0</v>
      </c>
      <c r="R358" s="516">
        <f t="shared" si="15"/>
        <v>0</v>
      </c>
      <c r="S358" s="516">
        <f t="shared" si="15"/>
        <v>0</v>
      </c>
      <c r="T358" s="516">
        <f t="shared" si="15"/>
        <v>0</v>
      </c>
      <c r="U358" s="516">
        <f t="shared" si="15"/>
        <v>0</v>
      </c>
      <c r="V358" s="516">
        <f t="shared" si="14"/>
        <v>0</v>
      </c>
      <c r="W358" s="516">
        <f t="shared" si="14"/>
        <v>0</v>
      </c>
      <c r="X358" s="516">
        <f t="shared" si="14"/>
        <v>0</v>
      </c>
      <c r="Y358" s="516">
        <f t="shared" si="14"/>
        <v>0</v>
      </c>
      <c r="Z358" s="516">
        <f t="shared" si="14"/>
        <v>0</v>
      </c>
    </row>
    <row r="359" spans="1:26" ht="14.5" x14ac:dyDescent="0.35">
      <c r="A359" s="270">
        <v>0</v>
      </c>
      <c r="B359" s="270" t="s">
        <v>677</v>
      </c>
      <c r="C359" s="270" t="s">
        <v>682</v>
      </c>
      <c r="D359" s="518"/>
      <c r="E359" s="39"/>
      <c r="F359" s="510"/>
      <c r="G359" s="510"/>
      <c r="H359" s="510"/>
      <c r="I359" s="510"/>
      <c r="J359" s="510"/>
      <c r="K359" s="510"/>
      <c r="L359" s="510"/>
      <c r="M359" s="510"/>
      <c r="N359" s="510"/>
      <c r="O359" s="510"/>
      <c r="Q359" s="516">
        <f t="shared" si="15"/>
        <v>0</v>
      </c>
      <c r="R359" s="516">
        <f t="shared" si="15"/>
        <v>0</v>
      </c>
      <c r="S359" s="516">
        <f t="shared" si="15"/>
        <v>0</v>
      </c>
      <c r="T359" s="516">
        <f t="shared" si="15"/>
        <v>0</v>
      </c>
      <c r="U359" s="516">
        <f t="shared" si="15"/>
        <v>0</v>
      </c>
      <c r="V359" s="516">
        <f t="shared" si="14"/>
        <v>0</v>
      </c>
      <c r="W359" s="516">
        <f t="shared" si="14"/>
        <v>0</v>
      </c>
      <c r="X359" s="516">
        <f t="shared" si="14"/>
        <v>0</v>
      </c>
      <c r="Y359" s="516">
        <f t="shared" si="14"/>
        <v>0</v>
      </c>
      <c r="Z359" s="516">
        <f t="shared" si="14"/>
        <v>0</v>
      </c>
    </row>
    <row r="360" spans="1:26" ht="14.5" x14ac:dyDescent="0.35">
      <c r="A360" s="270" t="s">
        <v>684</v>
      </c>
      <c r="B360" s="270" t="s">
        <v>677</v>
      </c>
      <c r="C360" s="270" t="s">
        <v>682</v>
      </c>
      <c r="D360" s="518"/>
      <c r="E360" s="39"/>
      <c r="F360" s="510"/>
      <c r="G360" s="510"/>
      <c r="H360" s="510"/>
      <c r="I360" s="510"/>
      <c r="J360" s="510"/>
      <c r="K360" s="510"/>
      <c r="L360" s="510"/>
      <c r="M360" s="510"/>
      <c r="N360" s="510"/>
      <c r="O360" s="510"/>
      <c r="Q360" s="516">
        <f t="shared" si="15"/>
        <v>0</v>
      </c>
      <c r="R360" s="516">
        <f t="shared" si="15"/>
        <v>0</v>
      </c>
      <c r="S360" s="516">
        <f t="shared" si="15"/>
        <v>0</v>
      </c>
      <c r="T360" s="516">
        <f t="shared" si="15"/>
        <v>0</v>
      </c>
      <c r="U360" s="516">
        <f t="shared" si="15"/>
        <v>0</v>
      </c>
      <c r="V360" s="516">
        <f t="shared" si="14"/>
        <v>0</v>
      </c>
      <c r="W360" s="516">
        <f t="shared" si="14"/>
        <v>0</v>
      </c>
      <c r="X360" s="516">
        <f t="shared" si="14"/>
        <v>0</v>
      </c>
      <c r="Y360" s="516">
        <f t="shared" si="14"/>
        <v>0</v>
      </c>
      <c r="Z360" s="516">
        <f t="shared" si="14"/>
        <v>0</v>
      </c>
    </row>
    <row r="361" spans="1:26" ht="14.5" x14ac:dyDescent="0.35">
      <c r="A361" s="270">
        <v>0</v>
      </c>
      <c r="B361" s="270" t="s">
        <v>677</v>
      </c>
      <c r="C361" s="270" t="s">
        <v>682</v>
      </c>
      <c r="D361" s="518"/>
      <c r="E361" s="39"/>
      <c r="F361" s="510"/>
      <c r="G361" s="510"/>
      <c r="H361" s="510"/>
      <c r="I361" s="510"/>
      <c r="J361" s="510"/>
      <c r="K361" s="510"/>
      <c r="L361" s="510"/>
      <c r="M361" s="510"/>
      <c r="N361" s="510"/>
      <c r="O361" s="510"/>
      <c r="Q361" s="516">
        <f t="shared" si="15"/>
        <v>0</v>
      </c>
      <c r="R361" s="516">
        <f t="shared" si="15"/>
        <v>0</v>
      </c>
      <c r="S361" s="516">
        <f t="shared" si="15"/>
        <v>0</v>
      </c>
      <c r="T361" s="516">
        <f t="shared" si="15"/>
        <v>0</v>
      </c>
      <c r="U361" s="516">
        <f t="shared" si="15"/>
        <v>0</v>
      </c>
      <c r="V361" s="516">
        <f t="shared" si="14"/>
        <v>0</v>
      </c>
      <c r="W361" s="516">
        <f t="shared" si="14"/>
        <v>0</v>
      </c>
      <c r="X361" s="516">
        <f t="shared" si="14"/>
        <v>0</v>
      </c>
      <c r="Y361" s="516">
        <f t="shared" si="14"/>
        <v>0</v>
      </c>
      <c r="Z361" s="516">
        <f t="shared" si="14"/>
        <v>0</v>
      </c>
    </row>
    <row r="362" spans="1:26" ht="14.5" x14ac:dyDescent="0.35">
      <c r="A362" s="270">
        <v>0</v>
      </c>
      <c r="B362" s="270" t="s">
        <v>677</v>
      </c>
      <c r="C362" s="270" t="s">
        <v>682</v>
      </c>
      <c r="D362" s="518"/>
      <c r="E362" s="39"/>
      <c r="F362" s="510"/>
      <c r="G362" s="510"/>
      <c r="H362" s="510"/>
      <c r="I362" s="510"/>
      <c r="J362" s="510"/>
      <c r="K362" s="510"/>
      <c r="L362" s="510"/>
      <c r="M362" s="510"/>
      <c r="N362" s="510"/>
      <c r="O362" s="510"/>
      <c r="Q362" s="516">
        <f t="shared" si="15"/>
        <v>0</v>
      </c>
      <c r="R362" s="516">
        <f t="shared" si="15"/>
        <v>0</v>
      </c>
      <c r="S362" s="516">
        <f t="shared" si="15"/>
        <v>0</v>
      </c>
      <c r="T362" s="516">
        <f t="shared" si="15"/>
        <v>0</v>
      </c>
      <c r="U362" s="516">
        <f t="shared" si="15"/>
        <v>0</v>
      </c>
      <c r="V362" s="516">
        <f t="shared" si="14"/>
        <v>0</v>
      </c>
      <c r="W362" s="516">
        <f t="shared" si="14"/>
        <v>0</v>
      </c>
      <c r="X362" s="516">
        <f t="shared" si="14"/>
        <v>0</v>
      </c>
      <c r="Y362" s="516">
        <f t="shared" si="14"/>
        <v>0</v>
      </c>
      <c r="Z362" s="516">
        <f t="shared" si="14"/>
        <v>0</v>
      </c>
    </row>
    <row r="363" spans="1:26" ht="14.5" x14ac:dyDescent="0.35">
      <c r="A363" s="270">
        <v>0</v>
      </c>
      <c r="B363" s="270" t="s">
        <v>677</v>
      </c>
      <c r="C363" s="270" t="s">
        <v>682</v>
      </c>
      <c r="D363" s="518"/>
      <c r="E363" s="39"/>
      <c r="F363" s="510"/>
      <c r="G363" s="510"/>
      <c r="H363" s="510"/>
      <c r="I363" s="510"/>
      <c r="J363" s="510"/>
      <c r="K363" s="510"/>
      <c r="L363" s="510"/>
      <c r="M363" s="510"/>
      <c r="N363" s="510"/>
      <c r="O363" s="510"/>
      <c r="Q363" s="516">
        <f t="shared" si="15"/>
        <v>0</v>
      </c>
      <c r="R363" s="516">
        <f t="shared" si="15"/>
        <v>0</v>
      </c>
      <c r="S363" s="516">
        <f t="shared" si="15"/>
        <v>0</v>
      </c>
      <c r="T363" s="516">
        <f t="shared" si="15"/>
        <v>0</v>
      </c>
      <c r="U363" s="516">
        <f t="shared" si="15"/>
        <v>0</v>
      </c>
      <c r="V363" s="516">
        <f t="shared" si="14"/>
        <v>0</v>
      </c>
      <c r="W363" s="516">
        <f t="shared" si="14"/>
        <v>0</v>
      </c>
      <c r="X363" s="516">
        <f t="shared" si="14"/>
        <v>0</v>
      </c>
      <c r="Y363" s="516">
        <f t="shared" si="14"/>
        <v>0</v>
      </c>
      <c r="Z363" s="516">
        <f t="shared" si="14"/>
        <v>0</v>
      </c>
    </row>
    <row r="364" spans="1:26" ht="14.5" x14ac:dyDescent="0.35">
      <c r="A364" s="270" t="s">
        <v>685</v>
      </c>
      <c r="B364" s="270" t="s">
        <v>677</v>
      </c>
      <c r="C364" s="270" t="s">
        <v>682</v>
      </c>
      <c r="D364" s="518"/>
      <c r="E364" s="39"/>
      <c r="F364" s="510"/>
      <c r="G364" s="510"/>
      <c r="H364" s="510"/>
      <c r="I364" s="510"/>
      <c r="J364" s="510"/>
      <c r="K364" s="510"/>
      <c r="L364" s="510"/>
      <c r="M364" s="510"/>
      <c r="N364" s="510"/>
      <c r="O364" s="510"/>
      <c r="Q364" s="516">
        <f t="shared" si="15"/>
        <v>0</v>
      </c>
      <c r="R364" s="516">
        <f t="shared" si="15"/>
        <v>0</v>
      </c>
      <c r="S364" s="516">
        <f t="shared" si="15"/>
        <v>0</v>
      </c>
      <c r="T364" s="516">
        <f t="shared" si="15"/>
        <v>0</v>
      </c>
      <c r="U364" s="516">
        <f t="shared" si="15"/>
        <v>0</v>
      </c>
      <c r="V364" s="516">
        <f t="shared" si="14"/>
        <v>0</v>
      </c>
      <c r="W364" s="516">
        <f t="shared" si="14"/>
        <v>0</v>
      </c>
      <c r="X364" s="516">
        <f t="shared" si="14"/>
        <v>0</v>
      </c>
      <c r="Y364" s="516">
        <f t="shared" si="14"/>
        <v>0</v>
      </c>
      <c r="Z364" s="516">
        <f t="shared" si="14"/>
        <v>0</v>
      </c>
    </row>
    <row r="365" spans="1:26" ht="14.5" x14ac:dyDescent="0.35">
      <c r="A365" s="270">
        <v>0</v>
      </c>
      <c r="B365" s="270" t="s">
        <v>677</v>
      </c>
      <c r="C365" s="270" t="s">
        <v>682</v>
      </c>
      <c r="D365" s="518"/>
      <c r="E365" s="39"/>
      <c r="F365" s="510"/>
      <c r="G365" s="510"/>
      <c r="H365" s="510"/>
      <c r="I365" s="510"/>
      <c r="J365" s="510"/>
      <c r="K365" s="510"/>
      <c r="L365" s="510"/>
      <c r="M365" s="510"/>
      <c r="N365" s="510"/>
      <c r="O365" s="510"/>
      <c r="Q365" s="516">
        <f t="shared" si="15"/>
        <v>0</v>
      </c>
      <c r="R365" s="516">
        <f t="shared" si="15"/>
        <v>0</v>
      </c>
      <c r="S365" s="516">
        <f t="shared" si="15"/>
        <v>0</v>
      </c>
      <c r="T365" s="516">
        <f t="shared" si="15"/>
        <v>0</v>
      </c>
      <c r="U365" s="516">
        <f t="shared" si="15"/>
        <v>0</v>
      </c>
      <c r="V365" s="516">
        <f t="shared" si="14"/>
        <v>0</v>
      </c>
      <c r="W365" s="516">
        <f t="shared" si="14"/>
        <v>0</v>
      </c>
      <c r="X365" s="516">
        <f t="shared" si="14"/>
        <v>0</v>
      </c>
      <c r="Y365" s="516">
        <f t="shared" si="14"/>
        <v>0</v>
      </c>
      <c r="Z365" s="516">
        <f t="shared" si="14"/>
        <v>0</v>
      </c>
    </row>
    <row r="366" spans="1:26" ht="14.5" x14ac:dyDescent="0.35">
      <c r="A366" s="270">
        <v>0</v>
      </c>
      <c r="B366" s="270" t="s">
        <v>677</v>
      </c>
      <c r="C366" s="270" t="s">
        <v>682</v>
      </c>
      <c r="D366" s="518"/>
      <c r="E366" s="39"/>
      <c r="F366" s="510"/>
      <c r="G366" s="510"/>
      <c r="H366" s="510"/>
      <c r="I366" s="510"/>
      <c r="J366" s="510"/>
      <c r="K366" s="510"/>
      <c r="L366" s="510"/>
      <c r="M366" s="510"/>
      <c r="N366" s="510"/>
      <c r="O366" s="510"/>
      <c r="Q366" s="516">
        <f t="shared" si="15"/>
        <v>0</v>
      </c>
      <c r="R366" s="516">
        <f t="shared" si="15"/>
        <v>0</v>
      </c>
      <c r="S366" s="516">
        <f t="shared" si="15"/>
        <v>0</v>
      </c>
      <c r="T366" s="516">
        <f t="shared" si="15"/>
        <v>0</v>
      </c>
      <c r="U366" s="516">
        <f t="shared" si="15"/>
        <v>0</v>
      </c>
      <c r="V366" s="516">
        <f t="shared" si="14"/>
        <v>0</v>
      </c>
      <c r="W366" s="516">
        <f t="shared" si="14"/>
        <v>0</v>
      </c>
      <c r="X366" s="516">
        <f t="shared" si="14"/>
        <v>0</v>
      </c>
      <c r="Y366" s="516">
        <f t="shared" si="14"/>
        <v>0</v>
      </c>
      <c r="Z366" s="516">
        <f t="shared" si="14"/>
        <v>0</v>
      </c>
    </row>
    <row r="367" spans="1:26" ht="14.5" x14ac:dyDescent="0.35">
      <c r="A367" s="270">
        <v>0</v>
      </c>
      <c r="B367" s="270" t="s">
        <v>677</v>
      </c>
      <c r="C367" s="270" t="s">
        <v>682</v>
      </c>
      <c r="D367" s="518"/>
      <c r="E367" s="39"/>
      <c r="F367" s="510"/>
      <c r="G367" s="510"/>
      <c r="H367" s="510"/>
      <c r="I367" s="510"/>
      <c r="J367" s="510"/>
      <c r="K367" s="510"/>
      <c r="L367" s="510"/>
      <c r="M367" s="510"/>
      <c r="N367" s="510"/>
      <c r="O367" s="510"/>
      <c r="Q367" s="516">
        <f t="shared" si="15"/>
        <v>0</v>
      </c>
      <c r="R367" s="516">
        <f t="shared" si="15"/>
        <v>0</v>
      </c>
      <c r="S367" s="516">
        <f t="shared" si="15"/>
        <v>0</v>
      </c>
      <c r="T367" s="516">
        <f t="shared" si="15"/>
        <v>0</v>
      </c>
      <c r="U367" s="516">
        <f t="shared" si="15"/>
        <v>0</v>
      </c>
      <c r="V367" s="516">
        <f t="shared" si="14"/>
        <v>0</v>
      </c>
      <c r="W367" s="516">
        <f t="shared" si="14"/>
        <v>0</v>
      </c>
      <c r="X367" s="516">
        <f t="shared" si="14"/>
        <v>0</v>
      </c>
      <c r="Y367" s="516">
        <f t="shared" si="14"/>
        <v>0</v>
      </c>
      <c r="Z367" s="516">
        <f t="shared" si="14"/>
        <v>0</v>
      </c>
    </row>
    <row r="368" spans="1:26" ht="14.5" x14ac:dyDescent="0.35">
      <c r="A368" s="270" t="s">
        <v>686</v>
      </c>
      <c r="B368" s="270" t="s">
        <v>677</v>
      </c>
      <c r="C368" s="270" t="s">
        <v>682</v>
      </c>
      <c r="D368" s="518"/>
      <c r="E368" s="39"/>
      <c r="F368" s="510"/>
      <c r="G368" s="510"/>
      <c r="H368" s="510"/>
      <c r="I368" s="510"/>
      <c r="J368" s="510"/>
      <c r="K368" s="510"/>
      <c r="L368" s="510"/>
      <c r="M368" s="510"/>
      <c r="N368" s="510"/>
      <c r="O368" s="510"/>
      <c r="Q368" s="516">
        <f t="shared" si="15"/>
        <v>0</v>
      </c>
      <c r="R368" s="516">
        <f t="shared" si="15"/>
        <v>0</v>
      </c>
      <c r="S368" s="516">
        <f t="shared" si="15"/>
        <v>0</v>
      </c>
      <c r="T368" s="516">
        <f t="shared" si="15"/>
        <v>0</v>
      </c>
      <c r="U368" s="516">
        <f t="shared" si="15"/>
        <v>0</v>
      </c>
      <c r="V368" s="516">
        <f t="shared" si="14"/>
        <v>0</v>
      </c>
      <c r="W368" s="516">
        <f t="shared" si="14"/>
        <v>0</v>
      </c>
      <c r="X368" s="516">
        <f t="shared" si="14"/>
        <v>0</v>
      </c>
      <c r="Y368" s="516">
        <f t="shared" si="14"/>
        <v>0</v>
      </c>
      <c r="Z368" s="516">
        <f t="shared" si="14"/>
        <v>0</v>
      </c>
    </row>
    <row r="369" spans="1:27" ht="14.5" x14ac:dyDescent="0.35">
      <c r="A369" s="270">
        <v>0</v>
      </c>
      <c r="B369" s="270" t="s">
        <v>677</v>
      </c>
      <c r="C369" s="270" t="s">
        <v>682</v>
      </c>
      <c r="D369" s="518"/>
      <c r="E369" s="39"/>
      <c r="F369" s="510"/>
      <c r="G369" s="510"/>
      <c r="H369" s="510"/>
      <c r="I369" s="510"/>
      <c r="J369" s="510"/>
      <c r="K369" s="510"/>
      <c r="L369" s="510"/>
      <c r="M369" s="510"/>
      <c r="N369" s="510"/>
      <c r="O369" s="510"/>
      <c r="Q369" s="516">
        <f t="shared" si="15"/>
        <v>0</v>
      </c>
      <c r="R369" s="516">
        <f t="shared" si="15"/>
        <v>0</v>
      </c>
      <c r="S369" s="516">
        <f t="shared" si="15"/>
        <v>0</v>
      </c>
      <c r="T369" s="516">
        <f t="shared" si="15"/>
        <v>0</v>
      </c>
      <c r="U369" s="516">
        <f t="shared" si="15"/>
        <v>0</v>
      </c>
      <c r="V369" s="516">
        <f t="shared" si="14"/>
        <v>0</v>
      </c>
      <c r="W369" s="516">
        <f t="shared" si="14"/>
        <v>0</v>
      </c>
      <c r="X369" s="516">
        <f t="shared" si="14"/>
        <v>0</v>
      </c>
      <c r="Y369" s="516">
        <f t="shared" si="14"/>
        <v>0</v>
      </c>
      <c r="Z369" s="516">
        <f t="shared" si="14"/>
        <v>0</v>
      </c>
    </row>
    <row r="370" spans="1:27" ht="14.5" x14ac:dyDescent="0.35">
      <c r="A370" s="270">
        <v>0</v>
      </c>
      <c r="B370" s="270" t="s">
        <v>677</v>
      </c>
      <c r="C370" s="270" t="s">
        <v>682</v>
      </c>
      <c r="D370" s="518"/>
      <c r="E370" s="39"/>
      <c r="F370" s="510"/>
      <c r="G370" s="510"/>
      <c r="H370" s="510"/>
      <c r="I370" s="510"/>
      <c r="J370" s="510"/>
      <c r="K370" s="510"/>
      <c r="L370" s="510"/>
      <c r="M370" s="510"/>
      <c r="N370" s="510"/>
      <c r="O370" s="510"/>
      <c r="Q370" s="516">
        <f t="shared" si="15"/>
        <v>0</v>
      </c>
      <c r="R370" s="516">
        <f t="shared" si="15"/>
        <v>0</v>
      </c>
      <c r="S370" s="516">
        <f t="shared" si="15"/>
        <v>0</v>
      </c>
      <c r="T370" s="516">
        <f t="shared" si="15"/>
        <v>0</v>
      </c>
      <c r="U370" s="516">
        <f t="shared" si="15"/>
        <v>0</v>
      </c>
      <c r="V370" s="516">
        <f t="shared" si="14"/>
        <v>0</v>
      </c>
      <c r="W370" s="516">
        <f t="shared" si="14"/>
        <v>0</v>
      </c>
      <c r="X370" s="516">
        <f t="shared" si="14"/>
        <v>0</v>
      </c>
      <c r="Y370" s="516">
        <f t="shared" si="14"/>
        <v>0</v>
      </c>
      <c r="Z370" s="516">
        <f t="shared" si="14"/>
        <v>0</v>
      </c>
    </row>
    <row r="371" spans="1:27" ht="14.5" x14ac:dyDescent="0.35">
      <c r="A371" s="270">
        <v>0</v>
      </c>
      <c r="B371" s="270" t="s">
        <v>677</v>
      </c>
      <c r="C371" s="270" t="s">
        <v>682</v>
      </c>
      <c r="D371" s="518"/>
      <c r="E371" s="39"/>
      <c r="F371" s="510"/>
      <c r="G371" s="510"/>
      <c r="H371" s="510"/>
      <c r="I371" s="510"/>
      <c r="J371" s="510"/>
      <c r="K371" s="510"/>
      <c r="L371" s="510"/>
      <c r="M371" s="510"/>
      <c r="N371" s="510"/>
      <c r="O371" s="510"/>
      <c r="Q371" s="516">
        <f t="shared" si="15"/>
        <v>0</v>
      </c>
      <c r="R371" s="516">
        <f t="shared" si="15"/>
        <v>0</v>
      </c>
      <c r="S371" s="516">
        <f t="shared" si="15"/>
        <v>0</v>
      </c>
      <c r="T371" s="516">
        <f t="shared" si="15"/>
        <v>0</v>
      </c>
      <c r="U371" s="516">
        <f t="shared" si="15"/>
        <v>0</v>
      </c>
      <c r="V371" s="516">
        <f t="shared" si="14"/>
        <v>0</v>
      </c>
      <c r="W371" s="516">
        <f t="shared" si="14"/>
        <v>0</v>
      </c>
      <c r="X371" s="516">
        <f t="shared" si="14"/>
        <v>0</v>
      </c>
      <c r="Y371" s="516">
        <f t="shared" si="14"/>
        <v>0</v>
      </c>
      <c r="Z371" s="516">
        <f t="shared" si="14"/>
        <v>0</v>
      </c>
    </row>
    <row r="372" spans="1:27" ht="14.5" x14ac:dyDescent="0.35">
      <c r="A372" t="s">
        <v>777</v>
      </c>
      <c r="B372"/>
      <c r="D372" s="22"/>
      <c r="E372" s="22"/>
      <c r="P372" s="5" t="s">
        <v>142</v>
      </c>
      <c r="Q372" s="517">
        <f>SUM(Q5:Q371)</f>
        <v>0</v>
      </c>
      <c r="R372" s="517">
        <f t="shared" ref="R372:Z372" si="17">SUM(R5:R371)</f>
        <v>0</v>
      </c>
      <c r="S372" s="517">
        <f t="shared" si="17"/>
        <v>0</v>
      </c>
      <c r="T372" s="517">
        <f t="shared" si="17"/>
        <v>0</v>
      </c>
      <c r="U372" s="517">
        <f t="shared" si="17"/>
        <v>0</v>
      </c>
      <c r="V372" s="517">
        <f t="shared" si="17"/>
        <v>0</v>
      </c>
      <c r="W372" s="517">
        <f t="shared" si="17"/>
        <v>0</v>
      </c>
      <c r="X372" s="517">
        <f t="shared" si="17"/>
        <v>0</v>
      </c>
      <c r="Y372" s="517">
        <f t="shared" si="17"/>
        <v>0</v>
      </c>
      <c r="Z372" s="517">
        <f t="shared" si="17"/>
        <v>0</v>
      </c>
    </row>
    <row r="373" spans="1:27" ht="13" x14ac:dyDescent="0.3">
      <c r="D373" s="22"/>
      <c r="E373" s="22"/>
    </row>
    <row r="374" spans="1:27" ht="13.5" thickBot="1" x14ac:dyDescent="0.35"/>
    <row r="375" spans="1:27" ht="46" customHeight="1" x14ac:dyDescent="0.8">
      <c r="A375" s="668" t="s">
        <v>995</v>
      </c>
      <c r="B375" s="596"/>
      <c r="C375" s="596"/>
      <c r="D375" s="596"/>
      <c r="E375" s="596"/>
      <c r="F375" s="596"/>
      <c r="G375" s="596"/>
      <c r="H375" s="596"/>
      <c r="I375" s="596"/>
      <c r="J375" s="596"/>
      <c r="K375" s="596"/>
      <c r="L375" s="596"/>
      <c r="M375" s="596"/>
      <c r="N375" s="596"/>
      <c r="O375" s="596"/>
      <c r="P375" s="596"/>
      <c r="Q375" s="658">
        <f>SUM(Q372:Z372)</f>
        <v>0</v>
      </c>
      <c r="R375" s="658"/>
      <c r="S375" s="658"/>
      <c r="T375" s="658"/>
      <c r="U375" s="658"/>
      <c r="V375" s="658"/>
      <c r="W375" s="658"/>
      <c r="X375" s="658"/>
      <c r="Y375" s="658"/>
      <c r="Z375" s="659"/>
      <c r="AA375" s="569">
        <f>Q375</f>
        <v>0</v>
      </c>
    </row>
    <row r="376" spans="1:27" ht="13" x14ac:dyDescent="0.3"/>
    <row r="377" spans="1:27" ht="13" x14ac:dyDescent="0.3"/>
    <row r="378" spans="1:27" ht="13" x14ac:dyDescent="0.3"/>
  </sheetData>
  <mergeCells count="6">
    <mergeCell ref="A1:P1"/>
    <mergeCell ref="F3:O3"/>
    <mergeCell ref="Q3:Z3"/>
    <mergeCell ref="F355:O355"/>
    <mergeCell ref="Q375:Z375"/>
    <mergeCell ref="A375:P375"/>
  </mergeCell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955C-99AA-422B-AC62-4A9A26C30582}">
  <dimension ref="A1:AD378"/>
  <sheetViews>
    <sheetView zoomScale="85" zoomScaleNormal="85" workbookViewId="0">
      <selection activeCell="W200" sqref="W200"/>
    </sheetView>
  </sheetViews>
  <sheetFormatPr defaultColWidth="8.54296875" defaultRowHeight="12.75" customHeight="1" x14ac:dyDescent="0.35"/>
  <cols>
    <col min="1" max="3" width="35" customWidth="1"/>
    <col min="4" max="4" width="15.54296875" customWidth="1"/>
    <col min="5" max="5" width="5.1796875" customWidth="1"/>
    <col min="6" max="14" width="6" bestFit="1" customWidth="1"/>
    <col min="15" max="15" width="7" bestFit="1" customWidth="1"/>
    <col min="16" max="16" width="6.7265625" bestFit="1" customWidth="1"/>
    <col min="17" max="26" width="11.54296875" customWidth="1"/>
  </cols>
  <sheetData>
    <row r="1" spans="1:26" ht="154.5" customHeight="1" x14ac:dyDescent="0.35">
      <c r="A1" s="644" t="s">
        <v>979</v>
      </c>
      <c r="B1" s="649"/>
      <c r="C1" s="649"/>
      <c r="D1" s="649"/>
      <c r="E1" s="606"/>
      <c r="F1" s="606"/>
      <c r="G1" s="606"/>
      <c r="H1" s="606"/>
      <c r="I1" s="606"/>
      <c r="J1" s="606"/>
      <c r="K1" s="606"/>
      <c r="L1" s="606"/>
      <c r="M1" s="606"/>
      <c r="N1" s="606"/>
      <c r="O1" s="606"/>
      <c r="P1" s="606"/>
    </row>
    <row r="2" spans="1:26" ht="15" thickBot="1" x14ac:dyDescent="0.4">
      <c r="E2" s="523"/>
    </row>
    <row r="3" spans="1:26" ht="40" customHeight="1" x14ac:dyDescent="0.35">
      <c r="A3" s="441" t="s">
        <v>228</v>
      </c>
      <c r="B3" s="441" t="s">
        <v>229</v>
      </c>
      <c r="C3" s="441" t="s">
        <v>230</v>
      </c>
      <c r="D3" s="442" t="s">
        <v>980</v>
      </c>
      <c r="E3" s="523"/>
      <c r="F3" s="663" t="s">
        <v>981</v>
      </c>
      <c r="G3" s="664"/>
      <c r="H3" s="664"/>
      <c r="I3" s="664"/>
      <c r="J3" s="664"/>
      <c r="K3" s="664"/>
      <c r="L3" s="664"/>
      <c r="M3" s="664"/>
      <c r="N3" s="664"/>
      <c r="O3" s="664"/>
      <c r="Q3" s="663" t="s">
        <v>982</v>
      </c>
      <c r="R3" s="664"/>
      <c r="S3" s="664"/>
      <c r="T3" s="664"/>
      <c r="U3" s="664"/>
      <c r="V3" s="664"/>
      <c r="W3" s="664"/>
      <c r="X3" s="664"/>
      <c r="Y3" s="664"/>
      <c r="Z3" s="664"/>
    </row>
    <row r="4" spans="1:26" ht="14.5" x14ac:dyDescent="0.35">
      <c r="A4" s="528"/>
      <c r="B4" s="528"/>
      <c r="C4" s="528"/>
      <c r="D4" s="531"/>
      <c r="E4" s="523"/>
      <c r="F4" s="524" t="s">
        <v>92</v>
      </c>
      <c r="G4" s="524" t="s">
        <v>93</v>
      </c>
      <c r="H4" s="524" t="s">
        <v>117</v>
      </c>
      <c r="I4" s="524" t="s">
        <v>984</v>
      </c>
      <c r="J4" s="524" t="s">
        <v>985</v>
      </c>
      <c r="K4" s="524" t="s">
        <v>986</v>
      </c>
      <c r="L4" s="524" t="s">
        <v>987</v>
      </c>
      <c r="M4" s="524" t="s">
        <v>988</v>
      </c>
      <c r="N4" s="524" t="s">
        <v>989</v>
      </c>
      <c r="O4" s="524" t="s">
        <v>990</v>
      </c>
      <c r="Q4" s="526" t="s">
        <v>92</v>
      </c>
      <c r="R4" s="527" t="s">
        <v>93</v>
      </c>
      <c r="S4" s="527" t="s">
        <v>117</v>
      </c>
      <c r="T4" s="527" t="s">
        <v>984</v>
      </c>
      <c r="U4" s="527" t="s">
        <v>985</v>
      </c>
      <c r="V4" s="527" t="s">
        <v>986</v>
      </c>
      <c r="W4" s="527" t="s">
        <v>987</v>
      </c>
      <c r="X4" s="527" t="s">
        <v>988</v>
      </c>
      <c r="Y4" s="527" t="s">
        <v>989</v>
      </c>
      <c r="Z4" s="527" t="s">
        <v>990</v>
      </c>
    </row>
    <row r="5" spans="1:26" ht="14.5" x14ac:dyDescent="0.35">
      <c r="A5" s="356" t="str">
        <f>'2C Typical ZZ zonder OvJ'!C5</f>
        <v>Microfoons</v>
      </c>
      <c r="B5" s="356">
        <f>'2C Typical ZZ zonder OvJ'!D5</f>
        <v>0</v>
      </c>
      <c r="C5" s="356" t="str">
        <f>'2C Typical ZZ zonder OvJ'!E5</f>
        <v>component 1</v>
      </c>
      <c r="D5" s="532">
        <f>'2C Typical ZZ zonder OvJ'!K5</f>
        <v>0</v>
      </c>
      <c r="E5" s="523"/>
      <c r="F5" s="448"/>
      <c r="G5" s="448"/>
      <c r="H5" s="448"/>
      <c r="I5" s="448"/>
      <c r="J5" s="448"/>
      <c r="K5" s="448"/>
      <c r="L5" s="448"/>
      <c r="M5" s="448"/>
      <c r="N5" s="448"/>
      <c r="O5" s="448"/>
      <c r="Q5" s="516">
        <f>$D5*F5</f>
        <v>0</v>
      </c>
      <c r="R5" s="516">
        <f t="shared" ref="R5:Z20" si="0">$D5*G5</f>
        <v>0</v>
      </c>
      <c r="S5" s="516">
        <f t="shared" si="0"/>
        <v>0</v>
      </c>
      <c r="T5" s="516">
        <f t="shared" si="0"/>
        <v>0</v>
      </c>
      <c r="U5" s="516">
        <f t="shared" si="0"/>
        <v>0</v>
      </c>
      <c r="V5" s="516">
        <f t="shared" si="0"/>
        <v>0</v>
      </c>
      <c r="W5" s="516">
        <f t="shared" si="0"/>
        <v>0</v>
      </c>
      <c r="X5" s="516">
        <f t="shared" si="0"/>
        <v>0</v>
      </c>
      <c r="Y5" s="516">
        <f t="shared" si="0"/>
        <v>0</v>
      </c>
      <c r="Z5" s="516">
        <f t="shared" si="0"/>
        <v>0</v>
      </c>
    </row>
    <row r="6" spans="1:26" ht="14.5" x14ac:dyDescent="0.35">
      <c r="A6" s="356">
        <f>'2C Typical ZZ zonder OvJ'!C6</f>
        <v>0</v>
      </c>
      <c r="B6" s="356">
        <f>'2C Typical ZZ zonder OvJ'!D6</f>
        <v>0</v>
      </c>
      <c r="C6" s="356" t="str">
        <f>'2C Typical ZZ zonder OvJ'!E6</f>
        <v>component 2</v>
      </c>
      <c r="D6" s="532">
        <f>'2C Typical ZZ zonder OvJ'!K6</f>
        <v>0</v>
      </c>
      <c r="E6" s="523"/>
      <c r="F6" s="448"/>
      <c r="G6" s="448"/>
      <c r="H6" s="448"/>
      <c r="I6" s="448"/>
      <c r="J6" s="448"/>
      <c r="K6" s="448"/>
      <c r="L6" s="448"/>
      <c r="M6" s="448"/>
      <c r="N6" s="448"/>
      <c r="O6" s="448"/>
      <c r="Q6" s="516">
        <f t="shared" ref="Q6:Z44" si="1">$D6*F6</f>
        <v>0</v>
      </c>
      <c r="R6" s="516">
        <f t="shared" si="0"/>
        <v>0</v>
      </c>
      <c r="S6" s="516">
        <f t="shared" si="0"/>
        <v>0</v>
      </c>
      <c r="T6" s="516">
        <f t="shared" si="0"/>
        <v>0</v>
      </c>
      <c r="U6" s="516">
        <f t="shared" si="0"/>
        <v>0</v>
      </c>
      <c r="V6" s="516">
        <f t="shared" si="0"/>
        <v>0</v>
      </c>
      <c r="W6" s="516">
        <f t="shared" si="0"/>
        <v>0</v>
      </c>
      <c r="X6" s="516">
        <f t="shared" si="0"/>
        <v>0</v>
      </c>
      <c r="Y6" s="516">
        <f t="shared" si="0"/>
        <v>0</v>
      </c>
      <c r="Z6" s="516">
        <f t="shared" si="0"/>
        <v>0</v>
      </c>
    </row>
    <row r="7" spans="1:26" ht="14.5" x14ac:dyDescent="0.35">
      <c r="A7" s="356" t="str">
        <f>'2C Typical ZZ zonder OvJ'!C7</f>
        <v>Luidsprekers</v>
      </c>
      <c r="B7" s="356">
        <f>'2C Typical ZZ zonder OvJ'!D7</f>
        <v>0</v>
      </c>
      <c r="C7" s="356" t="str">
        <f>'2C Typical ZZ zonder OvJ'!E7</f>
        <v>component 3</v>
      </c>
      <c r="D7" s="532">
        <f>'2C Typical ZZ zonder OvJ'!K7</f>
        <v>0</v>
      </c>
      <c r="E7" s="523"/>
      <c r="F7" s="448"/>
      <c r="G7" s="448"/>
      <c r="H7" s="448"/>
      <c r="I7" s="448"/>
      <c r="J7" s="448"/>
      <c r="K7" s="448"/>
      <c r="L7" s="448"/>
      <c r="M7" s="448"/>
      <c r="N7" s="448"/>
      <c r="O7" s="448"/>
      <c r="Q7" s="516">
        <f t="shared" si="1"/>
        <v>0</v>
      </c>
      <c r="R7" s="516">
        <f t="shared" si="0"/>
        <v>0</v>
      </c>
      <c r="S7" s="516">
        <f t="shared" si="0"/>
        <v>0</v>
      </c>
      <c r="T7" s="516">
        <f t="shared" si="0"/>
        <v>0</v>
      </c>
      <c r="U7" s="516">
        <f t="shared" si="0"/>
        <v>0</v>
      </c>
      <c r="V7" s="516">
        <f t="shared" si="0"/>
        <v>0</v>
      </c>
      <c r="W7" s="516">
        <f t="shared" si="0"/>
        <v>0</v>
      </c>
      <c r="X7" s="516">
        <f t="shared" si="0"/>
        <v>0</v>
      </c>
      <c r="Y7" s="516">
        <f t="shared" si="0"/>
        <v>0</v>
      </c>
      <c r="Z7" s="516">
        <f t="shared" si="0"/>
        <v>0</v>
      </c>
    </row>
    <row r="8" spans="1:26" ht="14.5" x14ac:dyDescent="0.35">
      <c r="A8" s="356">
        <f>'2C Typical ZZ zonder OvJ'!C8</f>
        <v>0</v>
      </c>
      <c r="B8" s="356">
        <f>'2C Typical ZZ zonder OvJ'!D8</f>
        <v>0</v>
      </c>
      <c r="C8" s="356" t="str">
        <f>'2C Typical ZZ zonder OvJ'!E8</f>
        <v>component 4</v>
      </c>
      <c r="D8" s="532">
        <f>'2C Typical ZZ zonder OvJ'!K8</f>
        <v>0</v>
      </c>
      <c r="E8" s="39"/>
      <c r="F8" s="448"/>
      <c r="G8" s="448"/>
      <c r="H8" s="448"/>
      <c r="I8" s="448"/>
      <c r="J8" s="448"/>
      <c r="K8" s="448"/>
      <c r="L8" s="448"/>
      <c r="M8" s="448"/>
      <c r="N8" s="448"/>
      <c r="O8" s="448"/>
      <c r="Q8" s="516">
        <f t="shared" si="1"/>
        <v>0</v>
      </c>
      <c r="R8" s="516">
        <f t="shared" si="0"/>
        <v>0</v>
      </c>
      <c r="S8" s="516">
        <f t="shared" si="0"/>
        <v>0</v>
      </c>
      <c r="T8" s="516">
        <f t="shared" si="0"/>
        <v>0</v>
      </c>
      <c r="U8" s="516">
        <f t="shared" si="0"/>
        <v>0</v>
      </c>
      <c r="V8" s="516">
        <f t="shared" si="0"/>
        <v>0</v>
      </c>
      <c r="W8" s="516">
        <f t="shared" si="0"/>
        <v>0</v>
      </c>
      <c r="X8" s="516">
        <f t="shared" si="0"/>
        <v>0</v>
      </c>
      <c r="Y8" s="516">
        <f t="shared" si="0"/>
        <v>0</v>
      </c>
      <c r="Z8" s="516">
        <f t="shared" si="0"/>
        <v>0</v>
      </c>
    </row>
    <row r="9" spans="1:26" ht="14.5" x14ac:dyDescent="0.35">
      <c r="A9" s="356" t="str">
        <f>'2C Typical ZZ zonder OvJ'!C9</f>
        <v>Versterkers</v>
      </c>
      <c r="B9" s="356">
        <f>'2C Typical ZZ zonder OvJ'!D9</f>
        <v>0</v>
      </c>
      <c r="C9" s="356" t="str">
        <f>'2C Typical ZZ zonder OvJ'!E9</f>
        <v>component 5</v>
      </c>
      <c r="D9" s="532">
        <f>'2C Typical ZZ zonder OvJ'!K9</f>
        <v>0</v>
      </c>
      <c r="E9" s="39"/>
      <c r="F9" s="448"/>
      <c r="G9" s="448"/>
      <c r="H9" s="448"/>
      <c r="I9" s="448"/>
      <c r="J9" s="448"/>
      <c r="K9" s="448"/>
      <c r="L9" s="448"/>
      <c r="M9" s="448"/>
      <c r="N9" s="448"/>
      <c r="O9" s="448"/>
      <c r="Q9" s="516">
        <f t="shared" si="1"/>
        <v>0</v>
      </c>
      <c r="R9" s="516">
        <f t="shared" si="0"/>
        <v>0</v>
      </c>
      <c r="S9" s="516">
        <f t="shared" si="0"/>
        <v>0</v>
      </c>
      <c r="T9" s="516">
        <f t="shared" si="0"/>
        <v>0</v>
      </c>
      <c r="U9" s="516">
        <f t="shared" si="0"/>
        <v>0</v>
      </c>
      <c r="V9" s="516">
        <f t="shared" si="0"/>
        <v>0</v>
      </c>
      <c r="W9" s="516">
        <f t="shared" si="0"/>
        <v>0</v>
      </c>
      <c r="X9" s="516">
        <f t="shared" si="0"/>
        <v>0</v>
      </c>
      <c r="Y9" s="516">
        <f t="shared" si="0"/>
        <v>0</v>
      </c>
      <c r="Z9" s="516">
        <f t="shared" si="0"/>
        <v>0</v>
      </c>
    </row>
    <row r="10" spans="1:26" ht="14.5" x14ac:dyDescent="0.35">
      <c r="A10" s="356">
        <f>'2C Typical ZZ zonder OvJ'!C10</f>
        <v>0</v>
      </c>
      <c r="B10" s="356">
        <f>'2C Typical ZZ zonder OvJ'!D10</f>
        <v>0</v>
      </c>
      <c r="C10" s="356" t="str">
        <f>'2C Typical ZZ zonder OvJ'!E10</f>
        <v>component 6</v>
      </c>
      <c r="D10" s="532">
        <f>'2C Typical ZZ zonder OvJ'!K10</f>
        <v>0</v>
      </c>
      <c r="E10" s="39"/>
      <c r="F10" s="448"/>
      <c r="G10" s="448"/>
      <c r="H10" s="448"/>
      <c r="I10" s="448"/>
      <c r="J10" s="448"/>
      <c r="K10" s="448"/>
      <c r="L10" s="448"/>
      <c r="M10" s="448"/>
      <c r="N10" s="448"/>
      <c r="O10" s="448"/>
      <c r="Q10" s="516">
        <f t="shared" si="1"/>
        <v>0</v>
      </c>
      <c r="R10" s="516">
        <f t="shared" si="0"/>
        <v>0</v>
      </c>
      <c r="S10" s="516">
        <f t="shared" si="0"/>
        <v>0</v>
      </c>
      <c r="T10" s="516">
        <f t="shared" si="0"/>
        <v>0</v>
      </c>
      <c r="U10" s="516">
        <f t="shared" si="0"/>
        <v>0</v>
      </c>
      <c r="V10" s="516">
        <f t="shared" si="0"/>
        <v>0</v>
      </c>
      <c r="W10" s="516">
        <f t="shared" si="0"/>
        <v>0</v>
      </c>
      <c r="X10" s="516">
        <f t="shared" si="0"/>
        <v>0</v>
      </c>
      <c r="Y10" s="516">
        <f t="shared" si="0"/>
        <v>0</v>
      </c>
      <c r="Z10" s="516">
        <f t="shared" si="0"/>
        <v>0</v>
      </c>
    </row>
    <row r="11" spans="1:26" ht="14.5" x14ac:dyDescent="0.35">
      <c r="A11" s="356" t="str">
        <f>'2C Typical ZZ zonder OvJ'!C11</f>
        <v>DSP</v>
      </c>
      <c r="B11" s="356">
        <f>'2C Typical ZZ zonder OvJ'!D11</f>
        <v>0</v>
      </c>
      <c r="C11" s="356" t="str">
        <f>'2C Typical ZZ zonder OvJ'!E11</f>
        <v>component 7</v>
      </c>
      <c r="D11" s="532">
        <f>'2C Typical ZZ zonder OvJ'!K11</f>
        <v>0</v>
      </c>
      <c r="E11" s="39"/>
      <c r="F11" s="448"/>
      <c r="G11" s="448"/>
      <c r="H11" s="448"/>
      <c r="I11" s="448"/>
      <c r="J11" s="448"/>
      <c r="K11" s="448"/>
      <c r="L11" s="448"/>
      <c r="M11" s="448"/>
      <c r="N11" s="448"/>
      <c r="O11" s="448"/>
      <c r="Q11" s="516">
        <f t="shared" si="1"/>
        <v>0</v>
      </c>
      <c r="R11" s="516">
        <f t="shared" si="0"/>
        <v>0</v>
      </c>
      <c r="S11" s="516">
        <f t="shared" si="0"/>
        <v>0</v>
      </c>
      <c r="T11" s="516">
        <f t="shared" si="0"/>
        <v>0</v>
      </c>
      <c r="U11" s="516">
        <f t="shared" si="0"/>
        <v>0</v>
      </c>
      <c r="V11" s="516">
        <f t="shared" si="0"/>
        <v>0</v>
      </c>
      <c r="W11" s="516">
        <f t="shared" si="0"/>
        <v>0</v>
      </c>
      <c r="X11" s="516">
        <f t="shared" si="0"/>
        <v>0</v>
      </c>
      <c r="Y11" s="516">
        <f t="shared" si="0"/>
        <v>0</v>
      </c>
      <c r="Z11" s="516">
        <f t="shared" si="0"/>
        <v>0</v>
      </c>
    </row>
    <row r="12" spans="1:26" ht="14.5" x14ac:dyDescent="0.35">
      <c r="A12" s="356">
        <f>'2C Typical ZZ zonder OvJ'!C12</f>
        <v>0</v>
      </c>
      <c r="B12" s="356">
        <f>'2C Typical ZZ zonder OvJ'!D12</f>
        <v>0</v>
      </c>
      <c r="C12" s="356" t="str">
        <f>'2C Typical ZZ zonder OvJ'!E12</f>
        <v>component 8</v>
      </c>
      <c r="D12" s="532">
        <f>'2C Typical ZZ zonder OvJ'!K12</f>
        <v>0</v>
      </c>
      <c r="E12" s="39"/>
      <c r="F12" s="448"/>
      <c r="G12" s="448"/>
      <c r="H12" s="448"/>
      <c r="I12" s="448"/>
      <c r="J12" s="448"/>
      <c r="K12" s="448"/>
      <c r="L12" s="448"/>
      <c r="M12" s="448"/>
      <c r="N12" s="448"/>
      <c r="O12" s="448"/>
      <c r="Q12" s="516">
        <f t="shared" si="1"/>
        <v>0</v>
      </c>
      <c r="R12" s="516">
        <f t="shared" si="0"/>
        <v>0</v>
      </c>
      <c r="S12" s="516">
        <f t="shared" si="0"/>
        <v>0</v>
      </c>
      <c r="T12" s="516">
        <f t="shared" si="0"/>
        <v>0</v>
      </c>
      <c r="U12" s="516">
        <f t="shared" si="0"/>
        <v>0</v>
      </c>
      <c r="V12" s="516">
        <f t="shared" si="0"/>
        <v>0</v>
      </c>
      <c r="W12" s="516">
        <f t="shared" si="0"/>
        <v>0</v>
      </c>
      <c r="X12" s="516">
        <f t="shared" si="0"/>
        <v>0</v>
      </c>
      <c r="Y12" s="516">
        <f t="shared" si="0"/>
        <v>0</v>
      </c>
      <c r="Z12" s="516">
        <f t="shared" si="0"/>
        <v>0</v>
      </c>
    </row>
    <row r="13" spans="1:26" ht="14.5" x14ac:dyDescent="0.35">
      <c r="A13" s="356" t="str">
        <f>'2C Typical ZZ zonder OvJ'!C13</f>
        <v>Audio netwerkinterface/stagebox (Dante)</v>
      </c>
      <c r="B13" s="356">
        <f>'2C Typical ZZ zonder OvJ'!D13</f>
        <v>0</v>
      </c>
      <c r="C13" s="356" t="str">
        <f>'2C Typical ZZ zonder OvJ'!E13</f>
        <v>component 9</v>
      </c>
      <c r="D13" s="532">
        <f>'2C Typical ZZ zonder OvJ'!K13</f>
        <v>0</v>
      </c>
      <c r="E13" s="39"/>
      <c r="F13" s="448"/>
      <c r="G13" s="448"/>
      <c r="H13" s="448"/>
      <c r="I13" s="448"/>
      <c r="J13" s="448"/>
      <c r="K13" s="448"/>
      <c r="L13" s="448"/>
      <c r="M13" s="448"/>
      <c r="N13" s="448"/>
      <c r="O13" s="448"/>
      <c r="Q13" s="516">
        <f t="shared" si="1"/>
        <v>0</v>
      </c>
      <c r="R13" s="516">
        <f t="shared" si="0"/>
        <v>0</v>
      </c>
      <c r="S13" s="516">
        <f t="shared" si="0"/>
        <v>0</v>
      </c>
      <c r="T13" s="516">
        <f t="shared" si="0"/>
        <v>0</v>
      </c>
      <c r="U13" s="516">
        <f t="shared" si="0"/>
        <v>0</v>
      </c>
      <c r="V13" s="516">
        <f t="shared" si="0"/>
        <v>0</v>
      </c>
      <c r="W13" s="516">
        <f t="shared" si="0"/>
        <v>0</v>
      </c>
      <c r="X13" s="516">
        <f t="shared" si="0"/>
        <v>0</v>
      </c>
      <c r="Y13" s="516">
        <f t="shared" si="0"/>
        <v>0</v>
      </c>
      <c r="Z13" s="516">
        <f t="shared" si="0"/>
        <v>0</v>
      </c>
    </row>
    <row r="14" spans="1:26" ht="14.5" x14ac:dyDescent="0.35">
      <c r="A14" s="356">
        <f>'2C Typical ZZ zonder OvJ'!C14</f>
        <v>0</v>
      </c>
      <c r="B14" s="356">
        <f>'2C Typical ZZ zonder OvJ'!D14</f>
        <v>0</v>
      </c>
      <c r="C14" s="356" t="str">
        <f>'2C Typical ZZ zonder OvJ'!E14</f>
        <v>component 10</v>
      </c>
      <c r="D14" s="532">
        <f>'2C Typical ZZ zonder OvJ'!K14</f>
        <v>0</v>
      </c>
      <c r="E14" s="39"/>
      <c r="F14" s="448"/>
      <c r="G14" s="448"/>
      <c r="H14" s="448"/>
      <c r="I14" s="448"/>
      <c r="J14" s="448"/>
      <c r="K14" s="448"/>
      <c r="L14" s="448"/>
      <c r="M14" s="448"/>
      <c r="N14" s="448"/>
      <c r="O14" s="448"/>
      <c r="Q14" s="516">
        <f t="shared" si="1"/>
        <v>0</v>
      </c>
      <c r="R14" s="516">
        <f t="shared" si="0"/>
        <v>0</v>
      </c>
      <c r="S14" s="516">
        <f t="shared" si="0"/>
        <v>0</v>
      </c>
      <c r="T14" s="516">
        <f t="shared" si="0"/>
        <v>0</v>
      </c>
      <c r="U14" s="516">
        <f t="shared" si="0"/>
        <v>0</v>
      </c>
      <c r="V14" s="516">
        <f t="shared" si="0"/>
        <v>0</v>
      </c>
      <c r="W14" s="516">
        <f t="shared" si="0"/>
        <v>0</v>
      </c>
      <c r="X14" s="516">
        <f t="shared" si="0"/>
        <v>0</v>
      </c>
      <c r="Y14" s="516">
        <f t="shared" si="0"/>
        <v>0</v>
      </c>
      <c r="Z14" s="516">
        <f t="shared" si="0"/>
        <v>0</v>
      </c>
    </row>
    <row r="15" spans="1:26" ht="14.5" x14ac:dyDescent="0.35">
      <c r="A15" s="356" t="str">
        <f>'2C Typical ZZ zonder OvJ'!C15</f>
        <v>Audiorecorder</v>
      </c>
      <c r="B15" s="356">
        <f>'2C Typical ZZ zonder OvJ'!D15</f>
        <v>0</v>
      </c>
      <c r="C15" s="356" t="str">
        <f>'2C Typical ZZ zonder OvJ'!E15</f>
        <v>component 11</v>
      </c>
      <c r="D15" s="532">
        <f>'2C Typical ZZ zonder OvJ'!K15</f>
        <v>0</v>
      </c>
      <c r="E15" s="39"/>
      <c r="F15" s="448"/>
      <c r="G15" s="448"/>
      <c r="H15" s="448"/>
      <c r="I15" s="448"/>
      <c r="J15" s="448"/>
      <c r="K15" s="448"/>
      <c r="L15" s="448"/>
      <c r="M15" s="448"/>
      <c r="N15" s="448"/>
      <c r="O15" s="448"/>
      <c r="Q15" s="516">
        <f t="shared" si="1"/>
        <v>0</v>
      </c>
      <c r="R15" s="516">
        <f t="shared" si="0"/>
        <v>0</v>
      </c>
      <c r="S15" s="516">
        <f t="shared" si="0"/>
        <v>0</v>
      </c>
      <c r="T15" s="516">
        <f t="shared" si="0"/>
        <v>0</v>
      </c>
      <c r="U15" s="516">
        <f t="shared" si="0"/>
        <v>0</v>
      </c>
      <c r="V15" s="516">
        <f t="shared" si="0"/>
        <v>0</v>
      </c>
      <c r="W15" s="516">
        <f t="shared" si="0"/>
        <v>0</v>
      </c>
      <c r="X15" s="516">
        <f t="shared" si="0"/>
        <v>0</v>
      </c>
      <c r="Y15" s="516">
        <f t="shared" si="0"/>
        <v>0</v>
      </c>
      <c r="Z15" s="516">
        <f t="shared" si="0"/>
        <v>0</v>
      </c>
    </row>
    <row r="16" spans="1:26" ht="14.5" x14ac:dyDescent="0.35">
      <c r="A16" s="356">
        <f>'2C Typical ZZ zonder OvJ'!C16</f>
        <v>0</v>
      </c>
      <c r="B16" s="356">
        <f>'2C Typical ZZ zonder OvJ'!D16</f>
        <v>0</v>
      </c>
      <c r="C16" s="356" t="str">
        <f>'2C Typical ZZ zonder OvJ'!E16</f>
        <v>component 12</v>
      </c>
      <c r="D16" s="532">
        <f>'2C Typical ZZ zonder OvJ'!K16</f>
        <v>0</v>
      </c>
      <c r="E16" s="39"/>
      <c r="F16" s="448"/>
      <c r="G16" s="448"/>
      <c r="H16" s="448"/>
      <c r="I16" s="448"/>
      <c r="J16" s="448"/>
      <c r="K16" s="448"/>
      <c r="L16" s="448"/>
      <c r="M16" s="448"/>
      <c r="N16" s="448"/>
      <c r="O16" s="448"/>
      <c r="Q16" s="516">
        <f t="shared" si="1"/>
        <v>0</v>
      </c>
      <c r="R16" s="516">
        <f t="shared" si="0"/>
        <v>0</v>
      </c>
      <c r="S16" s="516">
        <f t="shared" si="0"/>
        <v>0</v>
      </c>
      <c r="T16" s="516">
        <f t="shared" si="0"/>
        <v>0</v>
      </c>
      <c r="U16" s="516">
        <f t="shared" si="0"/>
        <v>0</v>
      </c>
      <c r="V16" s="516">
        <f t="shared" si="0"/>
        <v>0</v>
      </c>
      <c r="W16" s="516">
        <f t="shared" si="0"/>
        <v>0</v>
      </c>
      <c r="X16" s="516">
        <f t="shared" si="0"/>
        <v>0</v>
      </c>
      <c r="Y16" s="516">
        <f t="shared" si="0"/>
        <v>0</v>
      </c>
      <c r="Z16" s="516">
        <f t="shared" si="0"/>
        <v>0</v>
      </c>
    </row>
    <row r="17" spans="1:26" ht="14.5" x14ac:dyDescent="0.35">
      <c r="A17" s="356" t="str">
        <f>'2C Typical ZZ zonder OvJ'!C17</f>
        <v>Slechthorendevoorziening</v>
      </c>
      <c r="B17" s="356">
        <f>'2C Typical ZZ zonder OvJ'!D17</f>
        <v>0</v>
      </c>
      <c r="C17" s="356" t="str">
        <f>'2C Typical ZZ zonder OvJ'!E17</f>
        <v>component 13</v>
      </c>
      <c r="D17" s="532">
        <f>'2C Typical ZZ zonder OvJ'!K17</f>
        <v>0</v>
      </c>
      <c r="E17" s="39"/>
      <c r="F17" s="448"/>
      <c r="G17" s="448"/>
      <c r="H17" s="448"/>
      <c r="I17" s="448"/>
      <c r="J17" s="448"/>
      <c r="K17" s="448"/>
      <c r="L17" s="448"/>
      <c r="M17" s="448"/>
      <c r="N17" s="448"/>
      <c r="O17" s="448"/>
      <c r="Q17" s="516">
        <f t="shared" si="1"/>
        <v>0</v>
      </c>
      <c r="R17" s="516">
        <f t="shared" si="0"/>
        <v>0</v>
      </c>
      <c r="S17" s="516">
        <f t="shared" si="0"/>
        <v>0</v>
      </c>
      <c r="T17" s="516">
        <f t="shared" si="0"/>
        <v>0</v>
      </c>
      <c r="U17" s="516">
        <f t="shared" si="0"/>
        <v>0</v>
      </c>
      <c r="V17" s="516">
        <f t="shared" si="0"/>
        <v>0</v>
      </c>
      <c r="W17" s="516">
        <f t="shared" si="0"/>
        <v>0</v>
      </c>
      <c r="X17" s="516">
        <f t="shared" si="0"/>
        <v>0</v>
      </c>
      <c r="Y17" s="516">
        <f t="shared" si="0"/>
        <v>0</v>
      </c>
      <c r="Z17" s="516">
        <f t="shared" si="0"/>
        <v>0</v>
      </c>
    </row>
    <row r="18" spans="1:26" ht="14.5" x14ac:dyDescent="0.35">
      <c r="A18" s="356">
        <f>'2C Typical ZZ zonder OvJ'!C18</f>
        <v>0</v>
      </c>
      <c r="B18" s="356">
        <f>'2C Typical ZZ zonder OvJ'!D18</f>
        <v>0</v>
      </c>
      <c r="C18" s="356" t="str">
        <f>'2C Typical ZZ zonder OvJ'!E18</f>
        <v>component 14</v>
      </c>
      <c r="D18" s="532">
        <f>'2C Typical ZZ zonder OvJ'!K18</f>
        <v>0</v>
      </c>
      <c r="E18" s="39"/>
      <c r="F18" s="448"/>
      <c r="G18" s="448"/>
      <c r="H18" s="448"/>
      <c r="I18" s="448"/>
      <c r="J18" s="448"/>
      <c r="K18" s="448"/>
      <c r="L18" s="448"/>
      <c r="M18" s="448"/>
      <c r="N18" s="448"/>
      <c r="O18" s="448"/>
      <c r="Q18" s="516">
        <f t="shared" si="1"/>
        <v>0</v>
      </c>
      <c r="R18" s="516">
        <f t="shared" si="0"/>
        <v>0</v>
      </c>
      <c r="S18" s="516">
        <f t="shared" si="0"/>
        <v>0</v>
      </c>
      <c r="T18" s="516">
        <f t="shared" si="0"/>
        <v>0</v>
      </c>
      <c r="U18" s="516">
        <f t="shared" si="0"/>
        <v>0</v>
      </c>
      <c r="V18" s="516">
        <f t="shared" si="0"/>
        <v>0</v>
      </c>
      <c r="W18" s="516">
        <f t="shared" si="0"/>
        <v>0</v>
      </c>
      <c r="X18" s="516">
        <f t="shared" si="0"/>
        <v>0</v>
      </c>
      <c r="Y18" s="516">
        <f t="shared" si="0"/>
        <v>0</v>
      </c>
      <c r="Z18" s="516">
        <f t="shared" si="0"/>
        <v>0</v>
      </c>
    </row>
    <row r="19" spans="1:26" ht="14.5" x14ac:dyDescent="0.35">
      <c r="A19" s="356" t="str">
        <f>'2C Typical ZZ zonder OvJ'!C19</f>
        <v>Tolkenvoorziening</v>
      </c>
      <c r="B19" s="356">
        <f>'2C Typical ZZ zonder OvJ'!D19</f>
        <v>0</v>
      </c>
      <c r="C19" s="356" t="str">
        <f>'2C Typical ZZ zonder OvJ'!E19</f>
        <v>component 15</v>
      </c>
      <c r="D19" s="532">
        <f>'2C Typical ZZ zonder OvJ'!K19</f>
        <v>0</v>
      </c>
      <c r="E19" s="39"/>
      <c r="F19" s="448"/>
      <c r="G19" s="448"/>
      <c r="H19" s="448"/>
      <c r="I19" s="448"/>
      <c r="J19" s="448"/>
      <c r="K19" s="448"/>
      <c r="L19" s="448"/>
      <c r="M19" s="448"/>
      <c r="N19" s="448"/>
      <c r="O19" s="448"/>
      <c r="Q19" s="516">
        <f t="shared" si="1"/>
        <v>0</v>
      </c>
      <c r="R19" s="516">
        <f t="shared" si="0"/>
        <v>0</v>
      </c>
      <c r="S19" s="516">
        <f t="shared" si="0"/>
        <v>0</v>
      </c>
      <c r="T19" s="516">
        <f t="shared" si="0"/>
        <v>0</v>
      </c>
      <c r="U19" s="516">
        <f t="shared" si="0"/>
        <v>0</v>
      </c>
      <c r="V19" s="516">
        <f t="shared" si="0"/>
        <v>0</v>
      </c>
      <c r="W19" s="516">
        <f t="shared" si="0"/>
        <v>0</v>
      </c>
      <c r="X19" s="516">
        <f t="shared" si="0"/>
        <v>0</v>
      </c>
      <c r="Y19" s="516">
        <f t="shared" si="0"/>
        <v>0</v>
      </c>
      <c r="Z19" s="516">
        <f t="shared" si="0"/>
        <v>0</v>
      </c>
    </row>
    <row r="20" spans="1:26" ht="14.5" x14ac:dyDescent="0.35">
      <c r="A20" s="356">
        <f>'2C Typical ZZ zonder OvJ'!C20</f>
        <v>0</v>
      </c>
      <c r="B20" s="356">
        <f>'2C Typical ZZ zonder OvJ'!D20</f>
        <v>0</v>
      </c>
      <c r="C20" s="356" t="str">
        <f>'2C Typical ZZ zonder OvJ'!E20</f>
        <v>component 16</v>
      </c>
      <c r="D20" s="532">
        <f>'2C Typical ZZ zonder OvJ'!K20</f>
        <v>0</v>
      </c>
      <c r="E20" s="39"/>
      <c r="F20" s="448"/>
      <c r="G20" s="448"/>
      <c r="H20" s="448"/>
      <c r="I20" s="448"/>
      <c r="J20" s="448"/>
      <c r="K20" s="448"/>
      <c r="L20" s="448"/>
      <c r="M20" s="448"/>
      <c r="N20" s="448"/>
      <c r="O20" s="448"/>
      <c r="Q20" s="516">
        <f t="shared" si="1"/>
        <v>0</v>
      </c>
      <c r="R20" s="516">
        <f t="shared" si="0"/>
        <v>0</v>
      </c>
      <c r="S20" s="516">
        <f t="shared" si="0"/>
        <v>0</v>
      </c>
      <c r="T20" s="516">
        <f t="shared" si="0"/>
        <v>0</v>
      </c>
      <c r="U20" s="516">
        <f t="shared" si="0"/>
        <v>0</v>
      </c>
      <c r="V20" s="516">
        <f t="shared" si="0"/>
        <v>0</v>
      </c>
      <c r="W20" s="516">
        <f t="shared" si="0"/>
        <v>0</v>
      </c>
      <c r="X20" s="516">
        <f t="shared" si="0"/>
        <v>0</v>
      </c>
      <c r="Y20" s="516">
        <f t="shared" si="0"/>
        <v>0</v>
      </c>
      <c r="Z20" s="516">
        <f t="shared" si="0"/>
        <v>0</v>
      </c>
    </row>
    <row r="21" spans="1:26" ht="14.5" x14ac:dyDescent="0.35">
      <c r="A21" s="356" t="str">
        <f>'2C Typical ZZ zonder OvJ'!C21</f>
        <v>Persaansluitingen audio</v>
      </c>
      <c r="B21" s="356">
        <f>'2C Typical ZZ zonder OvJ'!D21</f>
        <v>0</v>
      </c>
      <c r="C21" s="356" t="str">
        <f>'2C Typical ZZ zonder OvJ'!E21</f>
        <v>component 17</v>
      </c>
      <c r="D21" s="532">
        <f>'2C Typical ZZ zonder OvJ'!K21</f>
        <v>0</v>
      </c>
      <c r="E21" s="39"/>
      <c r="F21" s="448"/>
      <c r="G21" s="448"/>
      <c r="H21" s="448"/>
      <c r="I21" s="448"/>
      <c r="J21" s="448"/>
      <c r="K21" s="448"/>
      <c r="L21" s="448"/>
      <c r="M21" s="448"/>
      <c r="N21" s="448"/>
      <c r="O21" s="448"/>
      <c r="Q21" s="516">
        <f t="shared" si="1"/>
        <v>0</v>
      </c>
      <c r="R21" s="516">
        <f t="shared" si="1"/>
        <v>0</v>
      </c>
      <c r="S21" s="516">
        <f t="shared" si="1"/>
        <v>0</v>
      </c>
      <c r="T21" s="516">
        <f t="shared" si="1"/>
        <v>0</v>
      </c>
      <c r="U21" s="516">
        <f t="shared" si="1"/>
        <v>0</v>
      </c>
      <c r="V21" s="516">
        <f t="shared" si="1"/>
        <v>0</v>
      </c>
      <c r="W21" s="516">
        <f t="shared" si="1"/>
        <v>0</v>
      </c>
      <c r="X21" s="516">
        <f t="shared" si="1"/>
        <v>0</v>
      </c>
      <c r="Y21" s="516">
        <f t="shared" si="1"/>
        <v>0</v>
      </c>
      <c r="Z21" s="516">
        <f t="shared" si="1"/>
        <v>0</v>
      </c>
    </row>
    <row r="22" spans="1:26" ht="14.5" x14ac:dyDescent="0.35">
      <c r="A22" s="356">
        <f>'2C Typical ZZ zonder OvJ'!C22</f>
        <v>0</v>
      </c>
      <c r="B22" s="356">
        <f>'2C Typical ZZ zonder OvJ'!D22</f>
        <v>0</v>
      </c>
      <c r="C22" s="356" t="str">
        <f>'2C Typical ZZ zonder OvJ'!E22</f>
        <v>component 18</v>
      </c>
      <c r="D22" s="532">
        <f>'2C Typical ZZ zonder OvJ'!K22</f>
        <v>0</v>
      </c>
      <c r="E22" s="39"/>
      <c r="F22" s="448"/>
      <c r="G22" s="448"/>
      <c r="H22" s="448"/>
      <c r="I22" s="448"/>
      <c r="J22" s="448"/>
      <c r="K22" s="448"/>
      <c r="L22" s="448"/>
      <c r="M22" s="448"/>
      <c r="N22" s="448"/>
      <c r="O22" s="448"/>
      <c r="Q22" s="516">
        <f t="shared" si="1"/>
        <v>0</v>
      </c>
      <c r="R22" s="516">
        <f t="shared" si="1"/>
        <v>0</v>
      </c>
      <c r="S22" s="516">
        <f t="shared" si="1"/>
        <v>0</v>
      </c>
      <c r="T22" s="516">
        <f t="shared" si="1"/>
        <v>0</v>
      </c>
      <c r="U22" s="516">
        <f t="shared" si="1"/>
        <v>0</v>
      </c>
      <c r="V22" s="516">
        <f t="shared" si="1"/>
        <v>0</v>
      </c>
      <c r="W22" s="516">
        <f t="shared" si="1"/>
        <v>0</v>
      </c>
      <c r="X22" s="516">
        <f t="shared" si="1"/>
        <v>0</v>
      </c>
      <c r="Y22" s="516">
        <f t="shared" si="1"/>
        <v>0</v>
      </c>
      <c r="Z22" s="516">
        <f t="shared" si="1"/>
        <v>0</v>
      </c>
    </row>
    <row r="23" spans="1:26" ht="14.5" x14ac:dyDescent="0.35">
      <c r="A23" s="356" t="str">
        <f>'2C Typical ZZ zonder OvJ'!C23</f>
        <v>Mounts, beugels en standaarden</v>
      </c>
      <c r="B23" s="356">
        <f>'2C Typical ZZ zonder OvJ'!D23</f>
        <v>0</v>
      </c>
      <c r="C23" s="356" t="str">
        <f>'2C Typical ZZ zonder OvJ'!E23</f>
        <v>component 19</v>
      </c>
      <c r="D23" s="532">
        <f>'2C Typical ZZ zonder OvJ'!K23</f>
        <v>0</v>
      </c>
      <c r="E23" s="39"/>
      <c r="F23" s="448"/>
      <c r="G23" s="448"/>
      <c r="H23" s="448"/>
      <c r="I23" s="448"/>
      <c r="J23" s="448"/>
      <c r="K23" s="448"/>
      <c r="L23" s="448"/>
      <c r="M23" s="448"/>
      <c r="N23" s="448"/>
      <c r="O23" s="448"/>
      <c r="Q23" s="516">
        <f t="shared" si="1"/>
        <v>0</v>
      </c>
      <c r="R23" s="516">
        <f t="shared" si="1"/>
        <v>0</v>
      </c>
      <c r="S23" s="516">
        <f t="shared" si="1"/>
        <v>0</v>
      </c>
      <c r="T23" s="516">
        <f t="shared" si="1"/>
        <v>0</v>
      </c>
      <c r="U23" s="516">
        <f t="shared" si="1"/>
        <v>0</v>
      </c>
      <c r="V23" s="516">
        <f t="shared" si="1"/>
        <v>0</v>
      </c>
      <c r="W23" s="516">
        <f t="shared" si="1"/>
        <v>0</v>
      </c>
      <c r="X23" s="516">
        <f t="shared" si="1"/>
        <v>0</v>
      </c>
      <c r="Y23" s="516">
        <f t="shared" si="1"/>
        <v>0</v>
      </c>
      <c r="Z23" s="516">
        <f t="shared" si="1"/>
        <v>0</v>
      </c>
    </row>
    <row r="24" spans="1:26" ht="14.5" x14ac:dyDescent="0.35">
      <c r="A24" s="356">
        <f>'2C Typical ZZ zonder OvJ'!C24</f>
        <v>0</v>
      </c>
      <c r="B24" s="356">
        <f>'2C Typical ZZ zonder OvJ'!D24</f>
        <v>0</v>
      </c>
      <c r="C24" s="356" t="str">
        <f>'2C Typical ZZ zonder OvJ'!E24</f>
        <v>component 20</v>
      </c>
      <c r="D24" s="532">
        <f>'2C Typical ZZ zonder OvJ'!K24</f>
        <v>0</v>
      </c>
      <c r="E24" s="39"/>
      <c r="F24" s="448"/>
      <c r="G24" s="448"/>
      <c r="H24" s="448"/>
      <c r="I24" s="448"/>
      <c r="J24" s="448"/>
      <c r="K24" s="448"/>
      <c r="L24" s="448"/>
      <c r="M24" s="448"/>
      <c r="N24" s="448"/>
      <c r="O24" s="448"/>
      <c r="Q24" s="516">
        <f t="shared" si="1"/>
        <v>0</v>
      </c>
      <c r="R24" s="516">
        <f t="shared" si="1"/>
        <v>0</v>
      </c>
      <c r="S24" s="516">
        <f t="shared" si="1"/>
        <v>0</v>
      </c>
      <c r="T24" s="516">
        <f t="shared" si="1"/>
        <v>0</v>
      </c>
      <c r="U24" s="516">
        <f t="shared" si="1"/>
        <v>0</v>
      </c>
      <c r="V24" s="516">
        <f t="shared" si="1"/>
        <v>0</v>
      </c>
      <c r="W24" s="516">
        <f t="shared" si="1"/>
        <v>0</v>
      </c>
      <c r="X24" s="516">
        <f t="shared" si="1"/>
        <v>0</v>
      </c>
      <c r="Y24" s="516">
        <f t="shared" si="1"/>
        <v>0</v>
      </c>
      <c r="Z24" s="516">
        <f t="shared" si="1"/>
        <v>0</v>
      </c>
    </row>
    <row r="25" spans="1:26" ht="14.5" x14ac:dyDescent="0.35">
      <c r="A25" s="356" t="str">
        <f>'2C Typical ZZ zonder OvJ'!C25</f>
        <v>Overige</v>
      </c>
      <c r="B25" s="356">
        <f>'2C Typical ZZ zonder OvJ'!D25</f>
        <v>0</v>
      </c>
      <c r="C25" s="356" t="str">
        <f>'2C Typical ZZ zonder OvJ'!E25</f>
        <v>component 21</v>
      </c>
      <c r="D25" s="532">
        <f>'2C Typical ZZ zonder OvJ'!K25</f>
        <v>0</v>
      </c>
      <c r="E25" s="39"/>
      <c r="F25" s="448"/>
      <c r="G25" s="448"/>
      <c r="H25" s="448"/>
      <c r="I25" s="448"/>
      <c r="J25" s="448"/>
      <c r="K25" s="448"/>
      <c r="L25" s="448"/>
      <c r="M25" s="448"/>
      <c r="N25" s="448"/>
      <c r="O25" s="448"/>
      <c r="Q25" s="516">
        <f t="shared" si="1"/>
        <v>0</v>
      </c>
      <c r="R25" s="516">
        <f t="shared" si="1"/>
        <v>0</v>
      </c>
      <c r="S25" s="516">
        <f t="shared" si="1"/>
        <v>0</v>
      </c>
      <c r="T25" s="516">
        <f t="shared" si="1"/>
        <v>0</v>
      </c>
      <c r="U25" s="516">
        <f t="shared" si="1"/>
        <v>0</v>
      </c>
      <c r="V25" s="516">
        <f t="shared" si="1"/>
        <v>0</v>
      </c>
      <c r="W25" s="516">
        <f t="shared" si="1"/>
        <v>0</v>
      </c>
      <c r="X25" s="516">
        <f t="shared" si="1"/>
        <v>0</v>
      </c>
      <c r="Y25" s="516">
        <f t="shared" si="1"/>
        <v>0</v>
      </c>
      <c r="Z25" s="516">
        <f t="shared" si="1"/>
        <v>0</v>
      </c>
    </row>
    <row r="26" spans="1:26" ht="14.5" x14ac:dyDescent="0.35">
      <c r="A26" s="356">
        <f>'2C Typical ZZ zonder OvJ'!C26</f>
        <v>0</v>
      </c>
      <c r="B26" s="356">
        <f>'2C Typical ZZ zonder OvJ'!D26</f>
        <v>0</v>
      </c>
      <c r="C26" s="356" t="str">
        <f>'2C Typical ZZ zonder OvJ'!E26</f>
        <v>component 22</v>
      </c>
      <c r="D26" s="532">
        <f>'2C Typical ZZ zonder OvJ'!K26</f>
        <v>0</v>
      </c>
      <c r="E26" s="39"/>
      <c r="F26" s="448"/>
      <c r="G26" s="448"/>
      <c r="H26" s="448"/>
      <c r="I26" s="448"/>
      <c r="J26" s="448"/>
      <c r="K26" s="448"/>
      <c r="L26" s="448"/>
      <c r="M26" s="448"/>
      <c r="N26" s="448"/>
      <c r="O26" s="448"/>
      <c r="Q26" s="516">
        <f t="shared" si="1"/>
        <v>0</v>
      </c>
      <c r="R26" s="516">
        <f t="shared" si="1"/>
        <v>0</v>
      </c>
      <c r="S26" s="516">
        <f t="shared" si="1"/>
        <v>0</v>
      </c>
      <c r="T26" s="516">
        <f t="shared" si="1"/>
        <v>0</v>
      </c>
      <c r="U26" s="516">
        <f t="shared" si="1"/>
        <v>0</v>
      </c>
      <c r="V26" s="516">
        <f t="shared" si="1"/>
        <v>0</v>
      </c>
      <c r="W26" s="516">
        <f t="shared" si="1"/>
        <v>0</v>
      </c>
      <c r="X26" s="516">
        <f t="shared" si="1"/>
        <v>0</v>
      </c>
      <c r="Y26" s="516">
        <f t="shared" si="1"/>
        <v>0</v>
      </c>
      <c r="Z26" s="516">
        <f t="shared" si="1"/>
        <v>0</v>
      </c>
    </row>
    <row r="27" spans="1:26" ht="14.5" x14ac:dyDescent="0.35">
      <c r="A27" s="356" t="str">
        <f>'2C Typical ZZ zonder OvJ'!C27</f>
        <v>Bekabeling</v>
      </c>
      <c r="B27" s="356">
        <f>'2C Typical ZZ zonder OvJ'!D27</f>
        <v>0</v>
      </c>
      <c r="C27" s="356" t="str">
        <f>'2C Typical ZZ zonder OvJ'!E27</f>
        <v>component 23</v>
      </c>
      <c r="D27" s="532">
        <f>'2C Typical ZZ zonder OvJ'!K27</f>
        <v>0</v>
      </c>
      <c r="E27" s="39"/>
      <c r="F27" s="448"/>
      <c r="G27" s="448"/>
      <c r="H27" s="448"/>
      <c r="I27" s="448"/>
      <c r="J27" s="448"/>
      <c r="K27" s="448"/>
      <c r="L27" s="448"/>
      <c r="M27" s="448"/>
      <c r="N27" s="448"/>
      <c r="O27" s="448"/>
      <c r="Q27" s="516">
        <f t="shared" si="1"/>
        <v>0</v>
      </c>
      <c r="R27" s="516">
        <f t="shared" si="1"/>
        <v>0</v>
      </c>
      <c r="S27" s="516">
        <f t="shared" si="1"/>
        <v>0</v>
      </c>
      <c r="T27" s="516">
        <f t="shared" si="1"/>
        <v>0</v>
      </c>
      <c r="U27" s="516">
        <f t="shared" si="1"/>
        <v>0</v>
      </c>
      <c r="V27" s="516">
        <f t="shared" si="1"/>
        <v>0</v>
      </c>
      <c r="W27" s="516">
        <f t="shared" si="1"/>
        <v>0</v>
      </c>
      <c r="X27" s="516">
        <f t="shared" si="1"/>
        <v>0</v>
      </c>
      <c r="Y27" s="516">
        <f t="shared" si="1"/>
        <v>0</v>
      </c>
      <c r="Z27" s="516">
        <f t="shared" si="1"/>
        <v>0</v>
      </c>
    </row>
    <row r="28" spans="1:26" ht="14.5" x14ac:dyDescent="0.35">
      <c r="A28" s="356">
        <f>'2C Typical ZZ zonder OvJ'!C28</f>
        <v>0</v>
      </c>
      <c r="B28" s="356">
        <f>'2C Typical ZZ zonder OvJ'!D28</f>
        <v>0</v>
      </c>
      <c r="C28" s="356" t="str">
        <f>'2C Typical ZZ zonder OvJ'!E28</f>
        <v>component 24</v>
      </c>
      <c r="D28" s="532">
        <f>'2C Typical ZZ zonder OvJ'!K28</f>
        <v>0</v>
      </c>
      <c r="E28" s="39"/>
      <c r="F28" s="448"/>
      <c r="G28" s="448"/>
      <c r="H28" s="448"/>
      <c r="I28" s="448"/>
      <c r="J28" s="448"/>
      <c r="K28" s="448"/>
      <c r="L28" s="448"/>
      <c r="M28" s="448"/>
      <c r="N28" s="448"/>
      <c r="O28" s="448"/>
      <c r="Q28" s="516">
        <f t="shared" si="1"/>
        <v>0</v>
      </c>
      <c r="R28" s="516">
        <f t="shared" si="1"/>
        <v>0</v>
      </c>
      <c r="S28" s="516">
        <f t="shared" si="1"/>
        <v>0</v>
      </c>
      <c r="T28" s="516">
        <f t="shared" si="1"/>
        <v>0</v>
      </c>
      <c r="U28" s="516">
        <f t="shared" si="1"/>
        <v>0</v>
      </c>
      <c r="V28" s="516">
        <f t="shared" si="1"/>
        <v>0</v>
      </c>
      <c r="W28" s="516">
        <f t="shared" si="1"/>
        <v>0</v>
      </c>
      <c r="X28" s="516">
        <f t="shared" si="1"/>
        <v>0</v>
      </c>
      <c r="Y28" s="516">
        <f t="shared" si="1"/>
        <v>0</v>
      </c>
      <c r="Z28" s="516">
        <f t="shared" si="1"/>
        <v>0</v>
      </c>
    </row>
    <row r="29" spans="1:26" ht="14.5" x14ac:dyDescent="0.35">
      <c r="A29" s="356">
        <f>'2C Typical ZZ zonder OvJ'!C29</f>
        <v>0</v>
      </c>
      <c r="B29" s="356">
        <f>'2C Typical ZZ zonder OvJ'!D29</f>
        <v>0</v>
      </c>
      <c r="C29" s="356" t="str">
        <f>'2C Typical ZZ zonder OvJ'!E29</f>
        <v>component 25</v>
      </c>
      <c r="D29" s="532">
        <f>'2C Typical ZZ zonder OvJ'!K29</f>
        <v>0</v>
      </c>
      <c r="E29" s="39"/>
      <c r="F29" s="448"/>
      <c r="G29" s="448"/>
      <c r="H29" s="448"/>
      <c r="I29" s="448"/>
      <c r="J29" s="448"/>
      <c r="K29" s="448"/>
      <c r="L29" s="448"/>
      <c r="M29" s="448"/>
      <c r="N29" s="448"/>
      <c r="O29" s="448"/>
      <c r="Q29" s="516">
        <f t="shared" si="1"/>
        <v>0</v>
      </c>
      <c r="R29" s="516">
        <f t="shared" si="1"/>
        <v>0</v>
      </c>
      <c r="S29" s="516">
        <f t="shared" si="1"/>
        <v>0</v>
      </c>
      <c r="T29" s="516">
        <f t="shared" si="1"/>
        <v>0</v>
      </c>
      <c r="U29" s="516">
        <f t="shared" si="1"/>
        <v>0</v>
      </c>
      <c r="V29" s="516">
        <f t="shared" si="1"/>
        <v>0</v>
      </c>
      <c r="W29" s="516">
        <f t="shared" si="1"/>
        <v>0</v>
      </c>
      <c r="X29" s="516">
        <f t="shared" si="1"/>
        <v>0</v>
      </c>
      <c r="Y29" s="516">
        <f t="shared" si="1"/>
        <v>0</v>
      </c>
      <c r="Z29" s="516">
        <f t="shared" si="1"/>
        <v>0</v>
      </c>
    </row>
    <row r="30" spans="1:26" ht="14.5" x14ac:dyDescent="0.35">
      <c r="A30" s="356">
        <f>'2C Typical ZZ zonder OvJ'!C30</f>
        <v>0</v>
      </c>
      <c r="B30" s="356">
        <f>'2C Typical ZZ zonder OvJ'!D30</f>
        <v>0</v>
      </c>
      <c r="C30" s="356" t="str">
        <f>'2C Typical ZZ zonder OvJ'!E30</f>
        <v>component 26</v>
      </c>
      <c r="D30" s="532">
        <f>'2C Typical ZZ zonder OvJ'!K30</f>
        <v>0</v>
      </c>
      <c r="E30" s="39"/>
      <c r="F30" s="448"/>
      <c r="G30" s="448"/>
      <c r="H30" s="448"/>
      <c r="I30" s="448"/>
      <c r="J30" s="448"/>
      <c r="K30" s="448"/>
      <c r="L30" s="448"/>
      <c r="M30" s="448"/>
      <c r="N30" s="448"/>
      <c r="O30" s="448"/>
      <c r="Q30" s="516">
        <f t="shared" si="1"/>
        <v>0</v>
      </c>
      <c r="R30" s="516">
        <f t="shared" si="1"/>
        <v>0</v>
      </c>
      <c r="S30" s="516">
        <f t="shared" si="1"/>
        <v>0</v>
      </c>
      <c r="T30" s="516">
        <f t="shared" si="1"/>
        <v>0</v>
      </c>
      <c r="U30" s="516">
        <f t="shared" si="1"/>
        <v>0</v>
      </c>
      <c r="V30" s="516">
        <f t="shared" si="1"/>
        <v>0</v>
      </c>
      <c r="W30" s="516">
        <f t="shared" si="1"/>
        <v>0</v>
      </c>
      <c r="X30" s="516">
        <f t="shared" si="1"/>
        <v>0</v>
      </c>
      <c r="Y30" s="516">
        <f t="shared" si="1"/>
        <v>0</v>
      </c>
      <c r="Z30" s="516">
        <f t="shared" si="1"/>
        <v>0</v>
      </c>
    </row>
    <row r="31" spans="1:26" ht="14.5" x14ac:dyDescent="0.35">
      <c r="A31" s="356">
        <f>'2C Typical ZZ zonder OvJ'!C31</f>
        <v>0</v>
      </c>
      <c r="B31" s="356">
        <f>'2C Typical ZZ zonder OvJ'!D31</f>
        <v>0</v>
      </c>
      <c r="C31" s="356" t="str">
        <f>'2C Typical ZZ zonder OvJ'!E31</f>
        <v>component 27</v>
      </c>
      <c r="D31" s="532">
        <f>'2C Typical ZZ zonder OvJ'!K31</f>
        <v>0</v>
      </c>
      <c r="E31" s="39"/>
      <c r="F31" s="448"/>
      <c r="G31" s="448"/>
      <c r="H31" s="448"/>
      <c r="I31" s="448"/>
      <c r="J31" s="448"/>
      <c r="K31" s="448"/>
      <c r="L31" s="448"/>
      <c r="M31" s="448"/>
      <c r="N31" s="448"/>
      <c r="O31" s="448"/>
      <c r="Q31" s="516">
        <f t="shared" si="1"/>
        <v>0</v>
      </c>
      <c r="R31" s="516">
        <f t="shared" si="1"/>
        <v>0</v>
      </c>
      <c r="S31" s="516">
        <f t="shared" si="1"/>
        <v>0</v>
      </c>
      <c r="T31" s="516">
        <f t="shared" si="1"/>
        <v>0</v>
      </c>
      <c r="U31" s="516">
        <f t="shared" si="1"/>
        <v>0</v>
      </c>
      <c r="V31" s="516">
        <f t="shared" si="1"/>
        <v>0</v>
      </c>
      <c r="W31" s="516">
        <f t="shared" si="1"/>
        <v>0</v>
      </c>
      <c r="X31" s="516">
        <f t="shared" si="1"/>
        <v>0</v>
      </c>
      <c r="Y31" s="516">
        <f t="shared" si="1"/>
        <v>0</v>
      </c>
      <c r="Z31" s="516">
        <f t="shared" si="1"/>
        <v>0</v>
      </c>
    </row>
    <row r="32" spans="1:26" ht="14.5" x14ac:dyDescent="0.35">
      <c r="A32" s="356">
        <f>'2C Typical ZZ zonder OvJ'!C32</f>
        <v>0</v>
      </c>
      <c r="B32" s="356">
        <f>'2C Typical ZZ zonder OvJ'!D32</f>
        <v>0</v>
      </c>
      <c r="C32" s="356" t="str">
        <f>'2C Typical ZZ zonder OvJ'!E32</f>
        <v>component 28</v>
      </c>
      <c r="D32" s="532">
        <f>'2C Typical ZZ zonder OvJ'!K32</f>
        <v>0</v>
      </c>
      <c r="E32" s="39"/>
      <c r="F32" s="448"/>
      <c r="G32" s="448"/>
      <c r="H32" s="448"/>
      <c r="I32" s="448"/>
      <c r="J32" s="448"/>
      <c r="K32" s="448"/>
      <c r="L32" s="448"/>
      <c r="M32" s="448"/>
      <c r="N32" s="448"/>
      <c r="O32" s="448"/>
      <c r="Q32" s="516">
        <f t="shared" si="1"/>
        <v>0</v>
      </c>
      <c r="R32" s="516">
        <f t="shared" si="1"/>
        <v>0</v>
      </c>
      <c r="S32" s="516">
        <f t="shared" si="1"/>
        <v>0</v>
      </c>
      <c r="T32" s="516">
        <f t="shared" si="1"/>
        <v>0</v>
      </c>
      <c r="U32" s="516">
        <f t="shared" si="1"/>
        <v>0</v>
      </c>
      <c r="V32" s="516">
        <f t="shared" si="1"/>
        <v>0</v>
      </c>
      <c r="W32" s="516">
        <f t="shared" si="1"/>
        <v>0</v>
      </c>
      <c r="X32" s="516">
        <f t="shared" si="1"/>
        <v>0</v>
      </c>
      <c r="Y32" s="516">
        <f t="shared" si="1"/>
        <v>0</v>
      </c>
      <c r="Z32" s="516">
        <f t="shared" si="1"/>
        <v>0</v>
      </c>
    </row>
    <row r="33" spans="1:26" ht="14.5" x14ac:dyDescent="0.35">
      <c r="A33" s="356">
        <f>'2C Typical ZZ zonder OvJ'!C33</f>
        <v>0</v>
      </c>
      <c r="B33" s="356">
        <f>'2C Typical ZZ zonder OvJ'!D33</f>
        <v>0</v>
      </c>
      <c r="C33" s="356" t="str">
        <f>'2C Typical ZZ zonder OvJ'!E33</f>
        <v>component 29</v>
      </c>
      <c r="D33" s="532">
        <f>'2C Typical ZZ zonder OvJ'!K33</f>
        <v>0</v>
      </c>
      <c r="E33" s="39"/>
      <c r="F33" s="448"/>
      <c r="G33" s="448"/>
      <c r="H33" s="448"/>
      <c r="I33" s="448"/>
      <c r="J33" s="448"/>
      <c r="K33" s="448"/>
      <c r="L33" s="448"/>
      <c r="M33" s="448"/>
      <c r="N33" s="448"/>
      <c r="O33" s="448"/>
      <c r="Q33" s="516">
        <f t="shared" si="1"/>
        <v>0</v>
      </c>
      <c r="R33" s="516">
        <f t="shared" si="1"/>
        <v>0</v>
      </c>
      <c r="S33" s="516">
        <f t="shared" si="1"/>
        <v>0</v>
      </c>
      <c r="T33" s="516">
        <f t="shared" si="1"/>
        <v>0</v>
      </c>
      <c r="U33" s="516">
        <f t="shared" si="1"/>
        <v>0</v>
      </c>
      <c r="V33" s="516">
        <f t="shared" si="1"/>
        <v>0</v>
      </c>
      <c r="W33" s="516">
        <f t="shared" si="1"/>
        <v>0</v>
      </c>
      <c r="X33" s="516">
        <f t="shared" si="1"/>
        <v>0</v>
      </c>
      <c r="Y33" s="516">
        <f t="shared" si="1"/>
        <v>0</v>
      </c>
      <c r="Z33" s="516">
        <f t="shared" si="1"/>
        <v>0</v>
      </c>
    </row>
    <row r="34" spans="1:26" ht="14.5" x14ac:dyDescent="0.35">
      <c r="A34" s="356">
        <f>'2C Typical ZZ zonder OvJ'!C34</f>
        <v>0</v>
      </c>
      <c r="B34" s="356">
        <f>'2C Typical ZZ zonder OvJ'!D34</f>
        <v>0</v>
      </c>
      <c r="C34" s="356" t="str">
        <f>'2C Typical ZZ zonder OvJ'!E34</f>
        <v>component 30</v>
      </c>
      <c r="D34" s="532">
        <f>'2C Typical ZZ zonder OvJ'!K34</f>
        <v>0</v>
      </c>
      <c r="E34" s="39"/>
      <c r="F34" s="448"/>
      <c r="G34" s="448"/>
      <c r="H34" s="448"/>
      <c r="I34" s="448"/>
      <c r="J34" s="448"/>
      <c r="K34" s="448"/>
      <c r="L34" s="448"/>
      <c r="M34" s="448"/>
      <c r="N34" s="448"/>
      <c r="O34" s="448"/>
      <c r="Q34" s="516">
        <f t="shared" si="1"/>
        <v>0</v>
      </c>
      <c r="R34" s="516">
        <f t="shared" si="1"/>
        <v>0</v>
      </c>
      <c r="S34" s="516">
        <f t="shared" si="1"/>
        <v>0</v>
      </c>
      <c r="T34" s="516">
        <f t="shared" si="1"/>
        <v>0</v>
      </c>
      <c r="U34" s="516">
        <f t="shared" si="1"/>
        <v>0</v>
      </c>
      <c r="V34" s="516">
        <f t="shared" si="1"/>
        <v>0</v>
      </c>
      <c r="W34" s="516">
        <f t="shared" si="1"/>
        <v>0</v>
      </c>
      <c r="X34" s="516">
        <f t="shared" si="1"/>
        <v>0</v>
      </c>
      <c r="Y34" s="516">
        <f t="shared" si="1"/>
        <v>0</v>
      </c>
      <c r="Z34" s="516">
        <f t="shared" si="1"/>
        <v>0</v>
      </c>
    </row>
    <row r="35" spans="1:26" ht="14.5" x14ac:dyDescent="0.35">
      <c r="A35" s="356">
        <f>'2C Typical ZZ zonder OvJ'!C35</f>
        <v>0</v>
      </c>
      <c r="B35" s="356">
        <f>'2C Typical ZZ zonder OvJ'!D35</f>
        <v>0</v>
      </c>
      <c r="C35" s="356" t="str">
        <f>'2C Typical ZZ zonder OvJ'!E35</f>
        <v>component 31</v>
      </c>
      <c r="D35" s="532">
        <f>'2C Typical ZZ zonder OvJ'!K35</f>
        <v>0</v>
      </c>
      <c r="E35" s="39"/>
      <c r="F35" s="448"/>
      <c r="G35" s="448"/>
      <c r="H35" s="448"/>
      <c r="I35" s="448"/>
      <c r="J35" s="448"/>
      <c r="K35" s="448"/>
      <c r="L35" s="448"/>
      <c r="M35" s="448"/>
      <c r="N35" s="448"/>
      <c r="O35" s="448"/>
      <c r="Q35" s="516">
        <f t="shared" si="1"/>
        <v>0</v>
      </c>
      <c r="R35" s="516">
        <f t="shared" si="1"/>
        <v>0</v>
      </c>
      <c r="S35" s="516">
        <f t="shared" si="1"/>
        <v>0</v>
      </c>
      <c r="T35" s="516">
        <f t="shared" si="1"/>
        <v>0</v>
      </c>
      <c r="U35" s="516">
        <f t="shared" si="1"/>
        <v>0</v>
      </c>
      <c r="V35" s="516">
        <f t="shared" si="1"/>
        <v>0</v>
      </c>
      <c r="W35" s="516">
        <f t="shared" si="1"/>
        <v>0</v>
      </c>
      <c r="X35" s="516">
        <f t="shared" si="1"/>
        <v>0</v>
      </c>
      <c r="Y35" s="516">
        <f t="shared" si="1"/>
        <v>0</v>
      </c>
      <c r="Z35" s="516">
        <f t="shared" si="1"/>
        <v>0</v>
      </c>
    </row>
    <row r="36" spans="1:26" ht="14.5" x14ac:dyDescent="0.35">
      <c r="A36" s="356">
        <f>'2C Typical ZZ zonder OvJ'!C36</f>
        <v>0</v>
      </c>
      <c r="B36" s="356">
        <f>'2C Typical ZZ zonder OvJ'!D36</f>
        <v>0</v>
      </c>
      <c r="C36" s="356" t="str">
        <f>'2C Typical ZZ zonder OvJ'!E36</f>
        <v>component 32</v>
      </c>
      <c r="D36" s="532">
        <f>'2C Typical ZZ zonder OvJ'!K36</f>
        <v>0</v>
      </c>
      <c r="E36" s="39"/>
      <c r="F36" s="448"/>
      <c r="G36" s="448"/>
      <c r="H36" s="448"/>
      <c r="I36" s="448"/>
      <c r="J36" s="448"/>
      <c r="K36" s="448"/>
      <c r="L36" s="448"/>
      <c r="M36" s="448"/>
      <c r="N36" s="448"/>
      <c r="O36" s="448"/>
      <c r="Q36" s="516">
        <f t="shared" si="1"/>
        <v>0</v>
      </c>
      <c r="R36" s="516">
        <f t="shared" si="1"/>
        <v>0</v>
      </c>
      <c r="S36" s="516">
        <f t="shared" si="1"/>
        <v>0</v>
      </c>
      <c r="T36" s="516">
        <f t="shared" si="1"/>
        <v>0</v>
      </c>
      <c r="U36" s="516">
        <f t="shared" si="1"/>
        <v>0</v>
      </c>
      <c r="V36" s="516">
        <f t="shared" si="1"/>
        <v>0</v>
      </c>
      <c r="W36" s="516">
        <f t="shared" si="1"/>
        <v>0</v>
      </c>
      <c r="X36" s="516">
        <f t="shared" si="1"/>
        <v>0</v>
      </c>
      <c r="Y36" s="516">
        <f t="shared" si="1"/>
        <v>0</v>
      </c>
      <c r="Z36" s="516">
        <f t="shared" si="1"/>
        <v>0</v>
      </c>
    </row>
    <row r="37" spans="1:26" ht="14.5" x14ac:dyDescent="0.35">
      <c r="A37" s="356">
        <f>'2C Typical ZZ zonder OvJ'!C37</f>
        <v>0</v>
      </c>
      <c r="B37" s="356">
        <f>'2C Typical ZZ zonder OvJ'!D37</f>
        <v>0</v>
      </c>
      <c r="C37" s="356" t="str">
        <f>'2C Typical ZZ zonder OvJ'!E37</f>
        <v>component 33</v>
      </c>
      <c r="D37" s="532">
        <f>'2C Typical ZZ zonder OvJ'!K37</f>
        <v>0</v>
      </c>
      <c r="E37" s="39"/>
      <c r="F37" s="448"/>
      <c r="G37" s="448"/>
      <c r="H37" s="448"/>
      <c r="I37" s="448"/>
      <c r="J37" s="448"/>
      <c r="K37" s="448"/>
      <c r="L37" s="448"/>
      <c r="M37" s="448"/>
      <c r="N37" s="448"/>
      <c r="O37" s="448"/>
      <c r="Q37" s="516">
        <f t="shared" si="1"/>
        <v>0</v>
      </c>
      <c r="R37" s="516">
        <f t="shared" si="1"/>
        <v>0</v>
      </c>
      <c r="S37" s="516">
        <f t="shared" si="1"/>
        <v>0</v>
      </c>
      <c r="T37" s="516">
        <f t="shared" si="1"/>
        <v>0</v>
      </c>
      <c r="U37" s="516">
        <f t="shared" si="1"/>
        <v>0</v>
      </c>
      <c r="V37" s="516">
        <f t="shared" si="1"/>
        <v>0</v>
      </c>
      <c r="W37" s="516">
        <f t="shared" si="1"/>
        <v>0</v>
      </c>
      <c r="X37" s="516">
        <f t="shared" si="1"/>
        <v>0</v>
      </c>
      <c r="Y37" s="516">
        <f t="shared" si="1"/>
        <v>0</v>
      </c>
      <c r="Z37" s="516">
        <f t="shared" si="1"/>
        <v>0</v>
      </c>
    </row>
    <row r="38" spans="1:26" ht="14.5" x14ac:dyDescent="0.35">
      <c r="A38" s="356">
        <f>'2C Typical ZZ zonder OvJ'!C38</f>
        <v>0</v>
      </c>
      <c r="B38" s="356">
        <f>'2C Typical ZZ zonder OvJ'!D38</f>
        <v>0</v>
      </c>
      <c r="C38" s="356" t="str">
        <f>'2C Typical ZZ zonder OvJ'!E38</f>
        <v>component 34</v>
      </c>
      <c r="D38" s="532">
        <f>'2C Typical ZZ zonder OvJ'!K38</f>
        <v>0</v>
      </c>
      <c r="E38" s="39"/>
      <c r="F38" s="448"/>
      <c r="G38" s="448"/>
      <c r="H38" s="448"/>
      <c r="I38" s="448"/>
      <c r="J38" s="448"/>
      <c r="K38" s="448"/>
      <c r="L38" s="448"/>
      <c r="M38" s="448"/>
      <c r="N38" s="448"/>
      <c r="O38" s="448"/>
      <c r="Q38" s="516">
        <f t="shared" si="1"/>
        <v>0</v>
      </c>
      <c r="R38" s="516">
        <f t="shared" si="1"/>
        <v>0</v>
      </c>
      <c r="S38" s="516">
        <f t="shared" si="1"/>
        <v>0</v>
      </c>
      <c r="T38" s="516">
        <f t="shared" si="1"/>
        <v>0</v>
      </c>
      <c r="U38" s="516">
        <f t="shared" si="1"/>
        <v>0</v>
      </c>
      <c r="V38" s="516">
        <f t="shared" si="1"/>
        <v>0</v>
      </c>
      <c r="W38" s="516">
        <f t="shared" si="1"/>
        <v>0</v>
      </c>
      <c r="X38" s="516">
        <f t="shared" si="1"/>
        <v>0</v>
      </c>
      <c r="Y38" s="516">
        <f t="shared" si="1"/>
        <v>0</v>
      </c>
      <c r="Z38" s="516">
        <f t="shared" si="1"/>
        <v>0</v>
      </c>
    </row>
    <row r="39" spans="1:26" ht="14.5" x14ac:dyDescent="0.35">
      <c r="A39" s="356">
        <f>'2C Typical ZZ zonder OvJ'!C39</f>
        <v>0</v>
      </c>
      <c r="B39" s="356">
        <f>'2C Typical ZZ zonder OvJ'!D39</f>
        <v>0</v>
      </c>
      <c r="C39" s="356" t="str">
        <f>'2C Typical ZZ zonder OvJ'!E39</f>
        <v>component 35</v>
      </c>
      <c r="D39" s="532">
        <f>'2C Typical ZZ zonder OvJ'!K39</f>
        <v>0</v>
      </c>
      <c r="E39" s="39"/>
      <c r="F39" s="448"/>
      <c r="G39" s="448"/>
      <c r="H39" s="448"/>
      <c r="I39" s="448"/>
      <c r="J39" s="448"/>
      <c r="K39" s="448"/>
      <c r="L39" s="448"/>
      <c r="M39" s="448"/>
      <c r="N39" s="448"/>
      <c r="O39" s="448"/>
      <c r="Q39" s="516">
        <f t="shared" si="1"/>
        <v>0</v>
      </c>
      <c r="R39" s="516">
        <f t="shared" si="1"/>
        <v>0</v>
      </c>
      <c r="S39" s="516">
        <f t="shared" si="1"/>
        <v>0</v>
      </c>
      <c r="T39" s="516">
        <f t="shared" si="1"/>
        <v>0</v>
      </c>
      <c r="U39" s="516">
        <f t="shared" si="1"/>
        <v>0</v>
      </c>
      <c r="V39" s="516">
        <f t="shared" si="1"/>
        <v>0</v>
      </c>
      <c r="W39" s="516">
        <f t="shared" si="1"/>
        <v>0</v>
      </c>
      <c r="X39" s="516">
        <f t="shared" si="1"/>
        <v>0</v>
      </c>
      <c r="Y39" s="516">
        <f t="shared" si="1"/>
        <v>0</v>
      </c>
      <c r="Z39" s="516">
        <f t="shared" si="1"/>
        <v>0</v>
      </c>
    </row>
    <row r="40" spans="1:26" ht="14.5" x14ac:dyDescent="0.35">
      <c r="A40" s="356">
        <f>'2C Typical ZZ zonder OvJ'!C40</f>
        <v>0</v>
      </c>
      <c r="B40" s="356">
        <f>'2C Typical ZZ zonder OvJ'!D40</f>
        <v>0</v>
      </c>
      <c r="C40" s="356" t="str">
        <f>'2C Typical ZZ zonder OvJ'!E40</f>
        <v>component 36</v>
      </c>
      <c r="D40" s="532">
        <f>'2C Typical ZZ zonder OvJ'!K40</f>
        <v>0</v>
      </c>
      <c r="E40" s="39"/>
      <c r="F40" s="448"/>
      <c r="G40" s="448"/>
      <c r="H40" s="448"/>
      <c r="I40" s="448"/>
      <c r="J40" s="448"/>
      <c r="K40" s="448"/>
      <c r="L40" s="448"/>
      <c r="M40" s="448"/>
      <c r="N40" s="448"/>
      <c r="O40" s="448"/>
      <c r="Q40" s="516">
        <f t="shared" si="1"/>
        <v>0</v>
      </c>
      <c r="R40" s="516">
        <f t="shared" si="1"/>
        <v>0</v>
      </c>
      <c r="S40" s="516">
        <f t="shared" si="1"/>
        <v>0</v>
      </c>
      <c r="T40" s="516">
        <f t="shared" si="1"/>
        <v>0</v>
      </c>
      <c r="U40" s="516">
        <f t="shared" si="1"/>
        <v>0</v>
      </c>
      <c r="V40" s="516">
        <f t="shared" si="1"/>
        <v>0</v>
      </c>
      <c r="W40" s="516">
        <f t="shared" si="1"/>
        <v>0</v>
      </c>
      <c r="X40" s="516">
        <f t="shared" si="1"/>
        <v>0</v>
      </c>
      <c r="Y40" s="516">
        <f t="shared" si="1"/>
        <v>0</v>
      </c>
      <c r="Z40" s="516">
        <f t="shared" si="1"/>
        <v>0</v>
      </c>
    </row>
    <row r="41" spans="1:26" ht="14.5" x14ac:dyDescent="0.35">
      <c r="A41" s="356">
        <f>'2C Typical ZZ zonder OvJ'!C41</f>
        <v>0</v>
      </c>
      <c r="B41" s="356">
        <f>'2C Typical ZZ zonder OvJ'!D41</f>
        <v>0</v>
      </c>
      <c r="C41" s="356" t="str">
        <f>'2C Typical ZZ zonder OvJ'!E41</f>
        <v>component 37</v>
      </c>
      <c r="D41" s="532">
        <f>'2C Typical ZZ zonder OvJ'!K41</f>
        <v>0</v>
      </c>
      <c r="E41" s="39"/>
      <c r="F41" s="448"/>
      <c r="G41" s="448"/>
      <c r="H41" s="448"/>
      <c r="I41" s="448"/>
      <c r="J41" s="448"/>
      <c r="K41" s="448"/>
      <c r="L41" s="448"/>
      <c r="M41" s="448"/>
      <c r="N41" s="448"/>
      <c r="O41" s="448"/>
      <c r="Q41" s="516">
        <f t="shared" si="1"/>
        <v>0</v>
      </c>
      <c r="R41" s="516">
        <f t="shared" si="1"/>
        <v>0</v>
      </c>
      <c r="S41" s="516">
        <f t="shared" si="1"/>
        <v>0</v>
      </c>
      <c r="T41" s="516">
        <f t="shared" si="1"/>
        <v>0</v>
      </c>
      <c r="U41" s="516">
        <f t="shared" si="1"/>
        <v>0</v>
      </c>
      <c r="V41" s="516">
        <f t="shared" si="1"/>
        <v>0</v>
      </c>
      <c r="W41" s="516">
        <f t="shared" si="1"/>
        <v>0</v>
      </c>
      <c r="X41" s="516">
        <f t="shared" si="1"/>
        <v>0</v>
      </c>
      <c r="Y41" s="516">
        <f t="shared" si="1"/>
        <v>0</v>
      </c>
      <c r="Z41" s="516">
        <f t="shared" si="1"/>
        <v>0</v>
      </c>
    </row>
    <row r="42" spans="1:26" ht="14.5" x14ac:dyDescent="0.35">
      <c r="A42" s="356">
        <f>'2C Typical ZZ zonder OvJ'!C42</f>
        <v>0</v>
      </c>
      <c r="B42" s="356">
        <f>'2C Typical ZZ zonder OvJ'!D42</f>
        <v>0</v>
      </c>
      <c r="C42" s="356" t="str">
        <f>'2C Typical ZZ zonder OvJ'!E42</f>
        <v>component 38</v>
      </c>
      <c r="D42" s="532">
        <f>'2C Typical ZZ zonder OvJ'!K42</f>
        <v>0</v>
      </c>
      <c r="E42" s="39"/>
      <c r="F42" s="448"/>
      <c r="G42" s="448"/>
      <c r="H42" s="448"/>
      <c r="I42" s="448"/>
      <c r="J42" s="448"/>
      <c r="K42" s="448"/>
      <c r="L42" s="448"/>
      <c r="M42" s="448"/>
      <c r="N42" s="448"/>
      <c r="O42" s="448"/>
      <c r="Q42" s="516">
        <f t="shared" si="1"/>
        <v>0</v>
      </c>
      <c r="R42" s="516">
        <f t="shared" si="1"/>
        <v>0</v>
      </c>
      <c r="S42" s="516">
        <f t="shared" si="1"/>
        <v>0</v>
      </c>
      <c r="T42" s="516">
        <f t="shared" si="1"/>
        <v>0</v>
      </c>
      <c r="U42" s="516">
        <f t="shared" si="1"/>
        <v>0</v>
      </c>
      <c r="V42" s="516">
        <f t="shared" si="1"/>
        <v>0</v>
      </c>
      <c r="W42" s="516">
        <f t="shared" si="1"/>
        <v>0</v>
      </c>
      <c r="X42" s="516">
        <f t="shared" si="1"/>
        <v>0</v>
      </c>
      <c r="Y42" s="516">
        <f t="shared" si="1"/>
        <v>0</v>
      </c>
      <c r="Z42" s="516">
        <f t="shared" si="1"/>
        <v>0</v>
      </c>
    </row>
    <row r="43" spans="1:26" ht="14.5" x14ac:dyDescent="0.35">
      <c r="A43" s="356">
        <f>'2C Typical ZZ zonder OvJ'!C43</f>
        <v>0</v>
      </c>
      <c r="B43" s="356">
        <f>'2C Typical ZZ zonder OvJ'!D43</f>
        <v>0</v>
      </c>
      <c r="C43" s="356" t="str">
        <f>'2C Typical ZZ zonder OvJ'!E43</f>
        <v>component 39</v>
      </c>
      <c r="D43" s="532">
        <f>'2C Typical ZZ zonder OvJ'!K43</f>
        <v>0</v>
      </c>
      <c r="E43" s="39"/>
      <c r="F43" s="448"/>
      <c r="G43" s="448"/>
      <c r="H43" s="448"/>
      <c r="I43" s="448"/>
      <c r="J43" s="448"/>
      <c r="K43" s="448"/>
      <c r="L43" s="448"/>
      <c r="M43" s="448"/>
      <c r="N43" s="448"/>
      <c r="O43" s="448"/>
      <c r="Q43" s="516">
        <f t="shared" si="1"/>
        <v>0</v>
      </c>
      <c r="R43" s="516">
        <f t="shared" si="1"/>
        <v>0</v>
      </c>
      <c r="S43" s="516">
        <f t="shared" si="1"/>
        <v>0</v>
      </c>
      <c r="T43" s="516">
        <f t="shared" si="1"/>
        <v>0</v>
      </c>
      <c r="U43" s="516">
        <f t="shared" si="1"/>
        <v>0</v>
      </c>
      <c r="V43" s="516">
        <f t="shared" si="1"/>
        <v>0</v>
      </c>
      <c r="W43" s="516">
        <f t="shared" si="1"/>
        <v>0</v>
      </c>
      <c r="X43" s="516">
        <f t="shared" si="1"/>
        <v>0</v>
      </c>
      <c r="Y43" s="516">
        <f t="shared" si="1"/>
        <v>0</v>
      </c>
      <c r="Z43" s="516">
        <f t="shared" si="1"/>
        <v>0</v>
      </c>
    </row>
    <row r="44" spans="1:26" ht="14.5" x14ac:dyDescent="0.35">
      <c r="A44" s="356">
        <f>'2C Typical ZZ zonder OvJ'!C44</f>
        <v>0</v>
      </c>
      <c r="B44" s="356">
        <f>'2C Typical ZZ zonder OvJ'!D44</f>
        <v>0</v>
      </c>
      <c r="C44" s="356" t="str">
        <f>'2C Typical ZZ zonder OvJ'!E44</f>
        <v>component 40</v>
      </c>
      <c r="D44" s="532">
        <f>'2C Typical ZZ zonder OvJ'!K44</f>
        <v>0</v>
      </c>
      <c r="E44" s="39"/>
      <c r="F44" s="448"/>
      <c r="G44" s="448"/>
      <c r="H44" s="448"/>
      <c r="I44" s="448"/>
      <c r="J44" s="448"/>
      <c r="K44" s="448"/>
      <c r="L44" s="448"/>
      <c r="M44" s="448"/>
      <c r="N44" s="448"/>
      <c r="O44" s="448"/>
      <c r="Q44" s="516">
        <f t="shared" si="1"/>
        <v>0</v>
      </c>
      <c r="R44" s="516">
        <f t="shared" si="1"/>
        <v>0</v>
      </c>
      <c r="S44" s="516">
        <f t="shared" si="1"/>
        <v>0</v>
      </c>
      <c r="T44" s="516">
        <f t="shared" si="1"/>
        <v>0</v>
      </c>
      <c r="U44" s="516">
        <f t="shared" si="1"/>
        <v>0</v>
      </c>
      <c r="V44" s="516">
        <f t="shared" si="1"/>
        <v>0</v>
      </c>
      <c r="W44" s="516">
        <f t="shared" si="1"/>
        <v>0</v>
      </c>
      <c r="X44" s="516">
        <f t="shared" si="1"/>
        <v>0</v>
      </c>
      <c r="Y44" s="516">
        <f t="shared" si="1"/>
        <v>0</v>
      </c>
      <c r="Z44" s="516">
        <f t="shared" si="1"/>
        <v>0</v>
      </c>
    </row>
    <row r="45" spans="1:26" ht="14.5" x14ac:dyDescent="0.35">
      <c r="A45" s="356">
        <f>'2C Typical ZZ zonder OvJ'!C45</f>
        <v>0</v>
      </c>
      <c r="B45" s="356">
        <f>'2C Typical ZZ zonder OvJ'!D45</f>
        <v>0</v>
      </c>
      <c r="C45" s="356" t="str">
        <f>'2C Typical ZZ zonder OvJ'!E45</f>
        <v>component 41</v>
      </c>
      <c r="D45" s="532">
        <f>'2C Typical ZZ zonder OvJ'!K45</f>
        <v>0</v>
      </c>
      <c r="E45" s="39"/>
      <c r="F45" s="448"/>
      <c r="G45" s="448"/>
      <c r="H45" s="448"/>
      <c r="I45" s="448"/>
      <c r="J45" s="448"/>
      <c r="K45" s="448"/>
      <c r="L45" s="448"/>
      <c r="M45" s="448"/>
      <c r="N45" s="448"/>
      <c r="O45" s="448"/>
      <c r="Q45" s="516">
        <f t="shared" ref="Q45:Z69" si="2">$D45*F45</f>
        <v>0</v>
      </c>
      <c r="R45" s="516">
        <f t="shared" si="2"/>
        <v>0</v>
      </c>
      <c r="S45" s="516">
        <f t="shared" si="2"/>
        <v>0</v>
      </c>
      <c r="T45" s="516">
        <f t="shared" si="2"/>
        <v>0</v>
      </c>
      <c r="U45" s="516">
        <f t="shared" si="2"/>
        <v>0</v>
      </c>
      <c r="V45" s="516">
        <f t="shared" si="2"/>
        <v>0</v>
      </c>
      <c r="W45" s="516">
        <f t="shared" si="2"/>
        <v>0</v>
      </c>
      <c r="X45" s="516">
        <f t="shared" si="2"/>
        <v>0</v>
      </c>
      <c r="Y45" s="516">
        <f t="shared" si="2"/>
        <v>0</v>
      </c>
      <c r="Z45" s="516">
        <f t="shared" si="2"/>
        <v>0</v>
      </c>
    </row>
    <row r="46" spans="1:26" ht="14.5" x14ac:dyDescent="0.35">
      <c r="A46" s="356">
        <f>'2C Typical ZZ zonder OvJ'!C46</f>
        <v>0</v>
      </c>
      <c r="B46" s="356">
        <f>'2C Typical ZZ zonder OvJ'!D46</f>
        <v>0</v>
      </c>
      <c r="C46" s="356" t="str">
        <f>'2C Typical ZZ zonder OvJ'!E46</f>
        <v>component 42</v>
      </c>
      <c r="D46" s="532">
        <f>'2C Typical ZZ zonder OvJ'!K46</f>
        <v>0</v>
      </c>
      <c r="E46" s="39"/>
      <c r="F46" s="448"/>
      <c r="G46" s="448"/>
      <c r="H46" s="448"/>
      <c r="I46" s="448"/>
      <c r="J46" s="448"/>
      <c r="K46" s="448"/>
      <c r="L46" s="448"/>
      <c r="M46" s="448"/>
      <c r="N46" s="448"/>
      <c r="O46" s="448"/>
      <c r="Q46" s="516">
        <f t="shared" si="2"/>
        <v>0</v>
      </c>
      <c r="R46" s="516">
        <f t="shared" si="2"/>
        <v>0</v>
      </c>
      <c r="S46" s="516">
        <f t="shared" si="2"/>
        <v>0</v>
      </c>
      <c r="T46" s="516">
        <f t="shared" si="2"/>
        <v>0</v>
      </c>
      <c r="U46" s="516">
        <f t="shared" si="2"/>
        <v>0</v>
      </c>
      <c r="V46" s="516">
        <f t="shared" si="2"/>
        <v>0</v>
      </c>
      <c r="W46" s="516">
        <f t="shared" si="2"/>
        <v>0</v>
      </c>
      <c r="X46" s="516">
        <f t="shared" si="2"/>
        <v>0</v>
      </c>
      <c r="Y46" s="516">
        <f t="shared" si="2"/>
        <v>0</v>
      </c>
      <c r="Z46" s="516">
        <f t="shared" si="2"/>
        <v>0</v>
      </c>
    </row>
    <row r="47" spans="1:26" ht="14.5" x14ac:dyDescent="0.35">
      <c r="A47" s="356">
        <f>'2C Typical ZZ zonder OvJ'!C47</f>
        <v>0</v>
      </c>
      <c r="B47" s="356">
        <f>'2C Typical ZZ zonder OvJ'!D47</f>
        <v>0</v>
      </c>
      <c r="C47" s="356" t="str">
        <f>'2C Typical ZZ zonder OvJ'!E47</f>
        <v>component 43</v>
      </c>
      <c r="D47" s="532">
        <f>'2C Typical ZZ zonder OvJ'!K47</f>
        <v>0</v>
      </c>
      <c r="E47" s="39"/>
      <c r="F47" s="448"/>
      <c r="G47" s="448"/>
      <c r="H47" s="448"/>
      <c r="I47" s="448"/>
      <c r="J47" s="448"/>
      <c r="K47" s="448"/>
      <c r="L47" s="448"/>
      <c r="M47" s="448"/>
      <c r="N47" s="448"/>
      <c r="O47" s="448"/>
      <c r="Q47" s="516">
        <f t="shared" si="2"/>
        <v>0</v>
      </c>
      <c r="R47" s="516">
        <f t="shared" si="2"/>
        <v>0</v>
      </c>
      <c r="S47" s="516">
        <f t="shared" si="2"/>
        <v>0</v>
      </c>
      <c r="T47" s="516">
        <f t="shared" si="2"/>
        <v>0</v>
      </c>
      <c r="U47" s="516">
        <f t="shared" si="2"/>
        <v>0</v>
      </c>
      <c r="V47" s="516">
        <f t="shared" si="2"/>
        <v>0</v>
      </c>
      <c r="W47" s="516">
        <f t="shared" si="2"/>
        <v>0</v>
      </c>
      <c r="X47" s="516">
        <f t="shared" si="2"/>
        <v>0</v>
      </c>
      <c r="Y47" s="516">
        <f t="shared" si="2"/>
        <v>0</v>
      </c>
      <c r="Z47" s="516">
        <f t="shared" si="2"/>
        <v>0</v>
      </c>
    </row>
    <row r="48" spans="1:26" ht="14.5" x14ac:dyDescent="0.35">
      <c r="A48" s="356">
        <f>'2C Typical ZZ zonder OvJ'!C48</f>
        <v>0</v>
      </c>
      <c r="B48" s="356">
        <f>'2C Typical ZZ zonder OvJ'!D48</f>
        <v>0</v>
      </c>
      <c r="C48" s="356" t="str">
        <f>'2C Typical ZZ zonder OvJ'!E48</f>
        <v>component 44</v>
      </c>
      <c r="D48" s="532">
        <f>'2C Typical ZZ zonder OvJ'!K48</f>
        <v>0</v>
      </c>
      <c r="E48" s="39"/>
      <c r="F48" s="448"/>
      <c r="G48" s="448"/>
      <c r="H48" s="448"/>
      <c r="I48" s="448"/>
      <c r="J48" s="448"/>
      <c r="K48" s="448"/>
      <c r="L48" s="448"/>
      <c r="M48" s="448"/>
      <c r="N48" s="448"/>
      <c r="O48" s="448"/>
      <c r="Q48" s="516">
        <f t="shared" si="2"/>
        <v>0</v>
      </c>
      <c r="R48" s="516">
        <f t="shared" si="2"/>
        <v>0</v>
      </c>
      <c r="S48" s="516">
        <f t="shared" si="2"/>
        <v>0</v>
      </c>
      <c r="T48" s="516">
        <f t="shared" si="2"/>
        <v>0</v>
      </c>
      <c r="U48" s="516">
        <f t="shared" si="2"/>
        <v>0</v>
      </c>
      <c r="V48" s="516">
        <f t="shared" si="2"/>
        <v>0</v>
      </c>
      <c r="W48" s="516">
        <f t="shared" si="2"/>
        <v>0</v>
      </c>
      <c r="X48" s="516">
        <f t="shared" si="2"/>
        <v>0</v>
      </c>
      <c r="Y48" s="516">
        <f t="shared" si="2"/>
        <v>0</v>
      </c>
      <c r="Z48" s="516">
        <f t="shared" si="2"/>
        <v>0</v>
      </c>
    </row>
    <row r="49" spans="1:30" ht="14.5" x14ac:dyDescent="0.35">
      <c r="A49" s="356">
        <f>'2C Typical ZZ zonder OvJ'!C49</f>
        <v>0</v>
      </c>
      <c r="B49" s="356">
        <f>'2C Typical ZZ zonder OvJ'!D49</f>
        <v>0</v>
      </c>
      <c r="C49" s="356" t="str">
        <f>'2C Typical ZZ zonder OvJ'!E49</f>
        <v>component 45</v>
      </c>
      <c r="D49" s="532">
        <f>'2C Typical ZZ zonder OvJ'!K49</f>
        <v>0</v>
      </c>
      <c r="E49" s="39"/>
      <c r="F49" s="448"/>
      <c r="G49" s="448"/>
      <c r="H49" s="448"/>
      <c r="I49" s="448"/>
      <c r="J49" s="448"/>
      <c r="K49" s="448"/>
      <c r="L49" s="448"/>
      <c r="M49" s="448"/>
      <c r="N49" s="448"/>
      <c r="O49" s="448"/>
      <c r="Q49" s="516">
        <f t="shared" si="2"/>
        <v>0</v>
      </c>
      <c r="R49" s="516">
        <f t="shared" si="2"/>
        <v>0</v>
      </c>
      <c r="S49" s="516">
        <f t="shared" si="2"/>
        <v>0</v>
      </c>
      <c r="T49" s="516">
        <f t="shared" si="2"/>
        <v>0</v>
      </c>
      <c r="U49" s="516">
        <f t="shared" si="2"/>
        <v>0</v>
      </c>
      <c r="V49" s="516">
        <f t="shared" si="2"/>
        <v>0</v>
      </c>
      <c r="W49" s="516">
        <f t="shared" si="2"/>
        <v>0</v>
      </c>
      <c r="X49" s="516">
        <f t="shared" si="2"/>
        <v>0</v>
      </c>
      <c r="Y49" s="516">
        <f t="shared" si="2"/>
        <v>0</v>
      </c>
      <c r="Z49" s="516">
        <f t="shared" si="2"/>
        <v>0</v>
      </c>
    </row>
    <row r="50" spans="1:30" ht="14.5" x14ac:dyDescent="0.35">
      <c r="A50" s="356">
        <f>'2C Typical ZZ zonder OvJ'!C50</f>
        <v>0</v>
      </c>
      <c r="B50" s="356">
        <f>'2C Typical ZZ zonder OvJ'!D50</f>
        <v>0</v>
      </c>
      <c r="C50" s="356" t="str">
        <f>'2C Typical ZZ zonder OvJ'!E50</f>
        <v>component 46</v>
      </c>
      <c r="D50" s="532">
        <f>'2C Typical ZZ zonder OvJ'!K50</f>
        <v>0</v>
      </c>
      <c r="E50" s="19"/>
      <c r="F50" s="448"/>
      <c r="G50" s="448"/>
      <c r="H50" s="448"/>
      <c r="I50" s="448"/>
      <c r="J50" s="448"/>
      <c r="K50" s="448"/>
      <c r="L50" s="448"/>
      <c r="M50" s="448"/>
      <c r="N50" s="448"/>
      <c r="O50" s="448"/>
      <c r="Q50" s="516">
        <f t="shared" si="2"/>
        <v>0</v>
      </c>
      <c r="R50" s="516">
        <f t="shared" si="2"/>
        <v>0</v>
      </c>
      <c r="S50" s="516">
        <f t="shared" si="2"/>
        <v>0</v>
      </c>
      <c r="T50" s="516">
        <f t="shared" si="2"/>
        <v>0</v>
      </c>
      <c r="U50" s="516">
        <f t="shared" si="2"/>
        <v>0</v>
      </c>
      <c r="V50" s="516">
        <f t="shared" si="2"/>
        <v>0</v>
      </c>
      <c r="W50" s="516">
        <f t="shared" si="2"/>
        <v>0</v>
      </c>
      <c r="X50" s="516">
        <f t="shared" si="2"/>
        <v>0</v>
      </c>
      <c r="Y50" s="516">
        <f t="shared" si="2"/>
        <v>0</v>
      </c>
      <c r="Z50" s="516">
        <f t="shared" si="2"/>
        <v>0</v>
      </c>
      <c r="AA50" s="19"/>
      <c r="AB50" s="19"/>
      <c r="AC50" s="19"/>
      <c r="AD50" s="19"/>
    </row>
    <row r="51" spans="1:30" ht="14.5" x14ac:dyDescent="0.35">
      <c r="A51" s="356">
        <f>'2C Typical ZZ zonder OvJ'!C51</f>
        <v>0</v>
      </c>
      <c r="B51" s="356">
        <f>'2C Typical ZZ zonder OvJ'!D51</f>
        <v>0</v>
      </c>
      <c r="C51" s="356" t="str">
        <f>'2C Typical ZZ zonder OvJ'!E51</f>
        <v>component 47</v>
      </c>
      <c r="D51" s="532">
        <f>'2C Typical ZZ zonder OvJ'!K51</f>
        <v>0</v>
      </c>
      <c r="E51" s="19"/>
      <c r="F51" s="448"/>
      <c r="G51" s="448"/>
      <c r="H51" s="448"/>
      <c r="I51" s="448"/>
      <c r="J51" s="448"/>
      <c r="K51" s="448"/>
      <c r="L51" s="448"/>
      <c r="M51" s="448"/>
      <c r="N51" s="448"/>
      <c r="O51" s="448"/>
      <c r="Q51" s="516">
        <f t="shared" si="2"/>
        <v>0</v>
      </c>
      <c r="R51" s="516">
        <f t="shared" si="2"/>
        <v>0</v>
      </c>
      <c r="S51" s="516">
        <f t="shared" si="2"/>
        <v>0</v>
      </c>
      <c r="T51" s="516">
        <f t="shared" si="2"/>
        <v>0</v>
      </c>
      <c r="U51" s="516">
        <f t="shared" si="2"/>
        <v>0</v>
      </c>
      <c r="V51" s="516">
        <f t="shared" si="2"/>
        <v>0</v>
      </c>
      <c r="W51" s="516">
        <f t="shared" si="2"/>
        <v>0</v>
      </c>
      <c r="X51" s="516">
        <f t="shared" si="2"/>
        <v>0</v>
      </c>
      <c r="Y51" s="516">
        <f t="shared" si="2"/>
        <v>0</v>
      </c>
      <c r="Z51" s="516">
        <f t="shared" si="2"/>
        <v>0</v>
      </c>
      <c r="AA51" s="19"/>
      <c r="AB51" s="19"/>
      <c r="AC51" s="19"/>
      <c r="AD51" s="19"/>
    </row>
    <row r="52" spans="1:30" ht="14.5" x14ac:dyDescent="0.35">
      <c r="A52" s="356">
        <f>'2C Typical ZZ zonder OvJ'!C52</f>
        <v>0</v>
      </c>
      <c r="B52" s="356">
        <f>'2C Typical ZZ zonder OvJ'!D52</f>
        <v>0</v>
      </c>
      <c r="C52" s="356" t="str">
        <f>'2C Typical ZZ zonder OvJ'!E52</f>
        <v>component 48</v>
      </c>
      <c r="D52" s="532">
        <f>'2C Typical ZZ zonder OvJ'!K52</f>
        <v>0</v>
      </c>
      <c r="E52" s="39"/>
      <c r="F52" s="448"/>
      <c r="G52" s="448"/>
      <c r="H52" s="448"/>
      <c r="I52" s="448"/>
      <c r="J52" s="448"/>
      <c r="K52" s="448"/>
      <c r="L52" s="448"/>
      <c r="M52" s="448"/>
      <c r="N52" s="448"/>
      <c r="O52" s="448"/>
      <c r="Q52" s="516">
        <f t="shared" si="2"/>
        <v>0</v>
      </c>
      <c r="R52" s="516">
        <f t="shared" si="2"/>
        <v>0</v>
      </c>
      <c r="S52" s="516">
        <f t="shared" si="2"/>
        <v>0</v>
      </c>
      <c r="T52" s="516">
        <f t="shared" si="2"/>
        <v>0</v>
      </c>
      <c r="U52" s="516">
        <f t="shared" si="2"/>
        <v>0</v>
      </c>
      <c r="V52" s="516">
        <f t="shared" si="2"/>
        <v>0</v>
      </c>
      <c r="W52" s="516">
        <f t="shared" si="2"/>
        <v>0</v>
      </c>
      <c r="X52" s="516">
        <f t="shared" si="2"/>
        <v>0</v>
      </c>
      <c r="Y52" s="516">
        <f t="shared" si="2"/>
        <v>0</v>
      </c>
      <c r="Z52" s="516">
        <f t="shared" si="2"/>
        <v>0</v>
      </c>
    </row>
    <row r="53" spans="1:30" ht="14.5" x14ac:dyDescent="0.35">
      <c r="A53" s="356">
        <f>'2C Typical ZZ zonder OvJ'!C53</f>
        <v>0</v>
      </c>
      <c r="B53" s="356">
        <f>'2C Typical ZZ zonder OvJ'!D53</f>
        <v>0</v>
      </c>
      <c r="C53" s="356" t="str">
        <f>'2C Typical ZZ zonder OvJ'!E53</f>
        <v>component 49</v>
      </c>
      <c r="D53" s="532">
        <f>'2C Typical ZZ zonder OvJ'!K53</f>
        <v>0</v>
      </c>
      <c r="E53" s="39"/>
      <c r="F53" s="448"/>
      <c r="G53" s="448"/>
      <c r="H53" s="448"/>
      <c r="I53" s="448"/>
      <c r="J53" s="448"/>
      <c r="K53" s="448"/>
      <c r="L53" s="448"/>
      <c r="M53" s="448"/>
      <c r="N53" s="448"/>
      <c r="O53" s="448"/>
      <c r="Q53" s="516">
        <f t="shared" si="2"/>
        <v>0</v>
      </c>
      <c r="R53" s="516">
        <f t="shared" si="2"/>
        <v>0</v>
      </c>
      <c r="S53" s="516">
        <f t="shared" si="2"/>
        <v>0</v>
      </c>
      <c r="T53" s="516">
        <f t="shared" si="2"/>
        <v>0</v>
      </c>
      <c r="U53" s="516">
        <f t="shared" si="2"/>
        <v>0</v>
      </c>
      <c r="V53" s="516">
        <f t="shared" si="2"/>
        <v>0</v>
      </c>
      <c r="W53" s="516">
        <f t="shared" si="2"/>
        <v>0</v>
      </c>
      <c r="X53" s="516">
        <f t="shared" si="2"/>
        <v>0</v>
      </c>
      <c r="Y53" s="516">
        <f t="shared" si="2"/>
        <v>0</v>
      </c>
      <c r="Z53" s="516">
        <f t="shared" si="2"/>
        <v>0</v>
      </c>
    </row>
    <row r="54" spans="1:30" ht="14.5" x14ac:dyDescent="0.35">
      <c r="A54" s="356" t="str">
        <f>'2C Typical ZZ zonder OvJ'!C54</f>
        <v>Beeldschermen</v>
      </c>
      <c r="B54" s="356">
        <f>'2C Typical ZZ zonder OvJ'!D54</f>
        <v>0</v>
      </c>
      <c r="C54" s="356" t="str">
        <f>'2C Typical ZZ zonder OvJ'!E54</f>
        <v>component 50</v>
      </c>
      <c r="D54" s="532">
        <f>'2C Typical ZZ zonder OvJ'!K54</f>
        <v>0</v>
      </c>
      <c r="E54" s="19"/>
      <c r="F54" s="448"/>
      <c r="G54" s="448"/>
      <c r="H54" s="448"/>
      <c r="I54" s="448"/>
      <c r="J54" s="448"/>
      <c r="K54" s="448"/>
      <c r="L54" s="448"/>
      <c r="M54" s="448"/>
      <c r="N54" s="448"/>
      <c r="O54" s="448"/>
      <c r="Q54" s="516">
        <f t="shared" si="2"/>
        <v>0</v>
      </c>
      <c r="R54" s="516">
        <f t="shared" si="2"/>
        <v>0</v>
      </c>
      <c r="S54" s="516">
        <f t="shared" si="2"/>
        <v>0</v>
      </c>
      <c r="T54" s="516">
        <f t="shared" si="2"/>
        <v>0</v>
      </c>
      <c r="U54" s="516">
        <f t="shared" si="2"/>
        <v>0</v>
      </c>
      <c r="V54" s="516">
        <f t="shared" si="2"/>
        <v>0</v>
      </c>
      <c r="W54" s="516">
        <f t="shared" si="2"/>
        <v>0</v>
      </c>
      <c r="X54" s="516">
        <f t="shared" si="2"/>
        <v>0</v>
      </c>
      <c r="Y54" s="516">
        <f t="shared" si="2"/>
        <v>0</v>
      </c>
      <c r="Z54" s="516">
        <f t="shared" si="2"/>
        <v>0</v>
      </c>
      <c r="AA54" s="19"/>
      <c r="AB54" s="19"/>
      <c r="AC54" s="19"/>
    </row>
    <row r="55" spans="1:30" ht="14.5" x14ac:dyDescent="0.35">
      <c r="A55" s="356">
        <f>'2C Typical ZZ zonder OvJ'!C55</f>
        <v>0</v>
      </c>
      <c r="B55" s="356">
        <f>'2C Typical ZZ zonder OvJ'!D55</f>
        <v>0</v>
      </c>
      <c r="C55" s="356" t="str">
        <f>'2C Typical ZZ zonder OvJ'!E55</f>
        <v>component 51</v>
      </c>
      <c r="D55" s="532">
        <f>'2C Typical ZZ zonder OvJ'!K55</f>
        <v>0</v>
      </c>
      <c r="F55" s="448"/>
      <c r="G55" s="448"/>
      <c r="H55" s="448"/>
      <c r="I55" s="448"/>
      <c r="J55" s="448"/>
      <c r="K55" s="448"/>
      <c r="L55" s="448"/>
      <c r="M55" s="448"/>
      <c r="N55" s="448"/>
      <c r="O55" s="448"/>
      <c r="Q55" s="516">
        <f t="shared" si="2"/>
        <v>0</v>
      </c>
      <c r="R55" s="516">
        <f t="shared" si="2"/>
        <v>0</v>
      </c>
      <c r="S55" s="516">
        <f t="shared" si="2"/>
        <v>0</v>
      </c>
      <c r="T55" s="516">
        <f t="shared" si="2"/>
        <v>0</v>
      </c>
      <c r="U55" s="516">
        <f t="shared" si="2"/>
        <v>0</v>
      </c>
      <c r="V55" s="516">
        <f t="shared" si="2"/>
        <v>0</v>
      </c>
      <c r="W55" s="516">
        <f t="shared" si="2"/>
        <v>0</v>
      </c>
      <c r="X55" s="516">
        <f t="shared" si="2"/>
        <v>0</v>
      </c>
      <c r="Y55" s="516">
        <f t="shared" si="2"/>
        <v>0</v>
      </c>
      <c r="Z55" s="516">
        <f t="shared" si="2"/>
        <v>0</v>
      </c>
    </row>
    <row r="56" spans="1:30" ht="14.5" x14ac:dyDescent="0.35">
      <c r="A56" s="356" t="str">
        <f>'2C Typical ZZ zonder OvJ'!C56</f>
        <v>Camera's</v>
      </c>
      <c r="B56" s="356">
        <f>'2C Typical ZZ zonder OvJ'!D56</f>
        <v>0</v>
      </c>
      <c r="C56" s="356" t="str">
        <f>'2C Typical ZZ zonder OvJ'!E56</f>
        <v>component 52</v>
      </c>
      <c r="D56" s="532">
        <f>'2C Typical ZZ zonder OvJ'!K56</f>
        <v>0</v>
      </c>
      <c r="E56" s="39"/>
      <c r="F56" s="448"/>
      <c r="G56" s="448"/>
      <c r="H56" s="448"/>
      <c r="I56" s="448"/>
      <c r="J56" s="448"/>
      <c r="K56" s="448"/>
      <c r="L56" s="448"/>
      <c r="M56" s="448"/>
      <c r="N56" s="448"/>
      <c r="O56" s="448"/>
      <c r="Q56" s="516">
        <f t="shared" si="2"/>
        <v>0</v>
      </c>
      <c r="R56" s="516">
        <f t="shared" si="2"/>
        <v>0</v>
      </c>
      <c r="S56" s="516">
        <f t="shared" si="2"/>
        <v>0</v>
      </c>
      <c r="T56" s="516">
        <f t="shared" si="2"/>
        <v>0</v>
      </c>
      <c r="U56" s="516">
        <f t="shared" si="2"/>
        <v>0</v>
      </c>
      <c r="V56" s="516">
        <f t="shared" si="2"/>
        <v>0</v>
      </c>
      <c r="W56" s="516">
        <f t="shared" si="2"/>
        <v>0</v>
      </c>
      <c r="X56" s="516">
        <f t="shared" si="2"/>
        <v>0</v>
      </c>
      <c r="Y56" s="516">
        <f t="shared" si="2"/>
        <v>0</v>
      </c>
      <c r="Z56" s="516">
        <f t="shared" si="2"/>
        <v>0</v>
      </c>
    </row>
    <row r="57" spans="1:30" ht="14.5" x14ac:dyDescent="0.35">
      <c r="A57" s="356">
        <f>'2C Typical ZZ zonder OvJ'!C57</f>
        <v>0</v>
      </c>
      <c r="B57" s="356">
        <f>'2C Typical ZZ zonder OvJ'!D57</f>
        <v>0</v>
      </c>
      <c r="C57" s="356" t="str">
        <f>'2C Typical ZZ zonder OvJ'!E57</f>
        <v>component 53</v>
      </c>
      <c r="D57" s="532">
        <f>'2C Typical ZZ zonder OvJ'!K57</f>
        <v>0</v>
      </c>
      <c r="E57" s="39"/>
      <c r="F57" s="448"/>
      <c r="G57" s="448"/>
      <c r="H57" s="448"/>
      <c r="I57" s="448"/>
      <c r="J57" s="448"/>
      <c r="K57" s="448"/>
      <c r="L57" s="448"/>
      <c r="M57" s="448"/>
      <c r="N57" s="448"/>
      <c r="O57" s="448"/>
      <c r="Q57" s="516">
        <f t="shared" si="2"/>
        <v>0</v>
      </c>
      <c r="R57" s="516">
        <f t="shared" si="2"/>
        <v>0</v>
      </c>
      <c r="S57" s="516">
        <f t="shared" si="2"/>
        <v>0</v>
      </c>
      <c r="T57" s="516">
        <f t="shared" si="2"/>
        <v>0</v>
      </c>
      <c r="U57" s="516">
        <f t="shared" si="2"/>
        <v>0</v>
      </c>
      <c r="V57" s="516">
        <f t="shared" si="2"/>
        <v>0</v>
      </c>
      <c r="W57" s="516">
        <f t="shared" si="2"/>
        <v>0</v>
      </c>
      <c r="X57" s="516">
        <f t="shared" si="2"/>
        <v>0</v>
      </c>
      <c r="Y57" s="516">
        <f t="shared" si="2"/>
        <v>0</v>
      </c>
      <c r="Z57" s="516">
        <f t="shared" si="2"/>
        <v>0</v>
      </c>
    </row>
    <row r="58" spans="1:30" ht="14.5" x14ac:dyDescent="0.35">
      <c r="A58" s="356" t="str">
        <f>'2C Typical ZZ zonder OvJ'!C58</f>
        <v>Encoders en decoders</v>
      </c>
      <c r="B58" s="356">
        <f>'2C Typical ZZ zonder OvJ'!D58</f>
        <v>0</v>
      </c>
      <c r="C58" s="356" t="str">
        <f>'2C Typical ZZ zonder OvJ'!E58</f>
        <v>component 54</v>
      </c>
      <c r="D58" s="532">
        <f>'2C Typical ZZ zonder OvJ'!K58</f>
        <v>0</v>
      </c>
      <c r="E58" s="39"/>
      <c r="F58" s="448"/>
      <c r="G58" s="448"/>
      <c r="H58" s="448"/>
      <c r="I58" s="448"/>
      <c r="J58" s="448"/>
      <c r="K58" s="448"/>
      <c r="L58" s="448"/>
      <c r="M58" s="448"/>
      <c r="N58" s="448"/>
      <c r="O58" s="448"/>
      <c r="Q58" s="516">
        <f t="shared" si="2"/>
        <v>0</v>
      </c>
      <c r="R58" s="516">
        <f t="shared" si="2"/>
        <v>0</v>
      </c>
      <c r="S58" s="516">
        <f t="shared" si="2"/>
        <v>0</v>
      </c>
      <c r="T58" s="516">
        <f t="shared" si="2"/>
        <v>0</v>
      </c>
      <c r="U58" s="516">
        <f t="shared" si="2"/>
        <v>0</v>
      </c>
      <c r="V58" s="516">
        <f t="shared" si="2"/>
        <v>0</v>
      </c>
      <c r="W58" s="516">
        <f t="shared" si="2"/>
        <v>0</v>
      </c>
      <c r="X58" s="516">
        <f t="shared" si="2"/>
        <v>0</v>
      </c>
      <c r="Y58" s="516">
        <f t="shared" si="2"/>
        <v>0</v>
      </c>
      <c r="Z58" s="516">
        <f t="shared" si="2"/>
        <v>0</v>
      </c>
    </row>
    <row r="59" spans="1:30" ht="14.5" x14ac:dyDescent="0.35">
      <c r="A59" s="356">
        <f>'2C Typical ZZ zonder OvJ'!C59</f>
        <v>0</v>
      </c>
      <c r="B59" s="356">
        <f>'2C Typical ZZ zonder OvJ'!D59</f>
        <v>0</v>
      </c>
      <c r="C59" s="356" t="str">
        <f>'2C Typical ZZ zonder OvJ'!E59</f>
        <v>component 55</v>
      </c>
      <c r="D59" s="532">
        <f>'2C Typical ZZ zonder OvJ'!K59</f>
        <v>0</v>
      </c>
      <c r="E59" s="39"/>
      <c r="F59" s="448"/>
      <c r="G59" s="448"/>
      <c r="H59" s="448"/>
      <c r="I59" s="448"/>
      <c r="J59" s="448"/>
      <c r="K59" s="448"/>
      <c r="L59" s="448"/>
      <c r="M59" s="448"/>
      <c r="N59" s="448"/>
      <c r="O59" s="448"/>
      <c r="Q59" s="516">
        <f t="shared" si="2"/>
        <v>0</v>
      </c>
      <c r="R59" s="516">
        <f t="shared" si="2"/>
        <v>0</v>
      </c>
      <c r="S59" s="516">
        <f t="shared" si="2"/>
        <v>0</v>
      </c>
      <c r="T59" s="516">
        <f t="shared" si="2"/>
        <v>0</v>
      </c>
      <c r="U59" s="516">
        <f t="shared" si="2"/>
        <v>0</v>
      </c>
      <c r="V59" s="516">
        <f t="shared" si="2"/>
        <v>0</v>
      </c>
      <c r="W59" s="516">
        <f t="shared" si="2"/>
        <v>0</v>
      </c>
      <c r="X59" s="516">
        <f t="shared" si="2"/>
        <v>0</v>
      </c>
      <c r="Y59" s="516">
        <f t="shared" si="2"/>
        <v>0</v>
      </c>
      <c r="Z59" s="516">
        <f t="shared" si="2"/>
        <v>0</v>
      </c>
    </row>
    <row r="60" spans="1:30" ht="14.5" x14ac:dyDescent="0.35">
      <c r="A60" s="356" t="str">
        <f>'2C Typical ZZ zonder OvJ'!C60</f>
        <v>Videoconferencing codecs</v>
      </c>
      <c r="B60" s="356">
        <f>'2C Typical ZZ zonder OvJ'!D60</f>
        <v>0</v>
      </c>
      <c r="C60" s="356" t="str">
        <f>'2C Typical ZZ zonder OvJ'!E60</f>
        <v>component 56</v>
      </c>
      <c r="D60" s="532">
        <f>'2C Typical ZZ zonder OvJ'!K60</f>
        <v>0</v>
      </c>
      <c r="E60" s="39"/>
      <c r="F60" s="448"/>
      <c r="G60" s="448"/>
      <c r="H60" s="448"/>
      <c r="I60" s="448"/>
      <c r="J60" s="448"/>
      <c r="K60" s="448"/>
      <c r="L60" s="448"/>
      <c r="M60" s="448"/>
      <c r="N60" s="448"/>
      <c r="O60" s="448"/>
      <c r="Q60" s="516">
        <f t="shared" si="2"/>
        <v>0</v>
      </c>
      <c r="R60" s="516">
        <f t="shared" si="2"/>
        <v>0</v>
      </c>
      <c r="S60" s="516">
        <f t="shared" si="2"/>
        <v>0</v>
      </c>
      <c r="T60" s="516">
        <f t="shared" si="2"/>
        <v>0</v>
      </c>
      <c r="U60" s="516">
        <f t="shared" si="2"/>
        <v>0</v>
      </c>
      <c r="V60" s="516">
        <f t="shared" si="2"/>
        <v>0</v>
      </c>
      <c r="W60" s="516">
        <f t="shared" si="2"/>
        <v>0</v>
      </c>
      <c r="X60" s="516">
        <f t="shared" si="2"/>
        <v>0</v>
      </c>
      <c r="Y60" s="516">
        <f t="shared" si="2"/>
        <v>0</v>
      </c>
      <c r="Z60" s="516">
        <f t="shared" si="2"/>
        <v>0</v>
      </c>
    </row>
    <row r="61" spans="1:30" ht="14.5" x14ac:dyDescent="0.35">
      <c r="A61" s="356">
        <f>'2C Typical ZZ zonder OvJ'!C61</f>
        <v>0</v>
      </c>
      <c r="B61" s="356">
        <f>'2C Typical ZZ zonder OvJ'!D61</f>
        <v>0</v>
      </c>
      <c r="C61" s="356" t="str">
        <f>'2C Typical ZZ zonder OvJ'!E61</f>
        <v>component 57</v>
      </c>
      <c r="D61" s="532">
        <f>'2C Typical ZZ zonder OvJ'!K61</f>
        <v>0</v>
      </c>
      <c r="E61" s="39"/>
      <c r="F61" s="448"/>
      <c r="G61" s="448"/>
      <c r="H61" s="448"/>
      <c r="I61" s="448"/>
      <c r="J61" s="448"/>
      <c r="K61" s="448"/>
      <c r="L61" s="448"/>
      <c r="M61" s="448"/>
      <c r="N61" s="448"/>
      <c r="O61" s="448"/>
      <c r="Q61" s="516">
        <f t="shared" si="2"/>
        <v>0</v>
      </c>
      <c r="R61" s="516">
        <f t="shared" si="2"/>
        <v>0</v>
      </c>
      <c r="S61" s="516">
        <f t="shared" si="2"/>
        <v>0</v>
      </c>
      <c r="T61" s="516">
        <f t="shared" si="2"/>
        <v>0</v>
      </c>
      <c r="U61" s="516">
        <f t="shared" si="2"/>
        <v>0</v>
      </c>
      <c r="V61" s="516">
        <f t="shared" si="2"/>
        <v>0</v>
      </c>
      <c r="W61" s="516">
        <f t="shared" si="2"/>
        <v>0</v>
      </c>
      <c r="X61" s="516">
        <f t="shared" si="2"/>
        <v>0</v>
      </c>
      <c r="Y61" s="516">
        <f t="shared" si="2"/>
        <v>0</v>
      </c>
      <c r="Z61" s="516">
        <f t="shared" si="2"/>
        <v>0</v>
      </c>
    </row>
    <row r="62" spans="1:30" ht="14.5" x14ac:dyDescent="0.35">
      <c r="A62" s="356" t="str">
        <f>'2C Typical ZZ zonder OvJ'!C62</f>
        <v>Multiviewers, videomatrix, videomixer</v>
      </c>
      <c r="B62" s="356">
        <f>'2C Typical ZZ zonder OvJ'!D62</f>
        <v>0</v>
      </c>
      <c r="C62" s="356" t="str">
        <f>'2C Typical ZZ zonder OvJ'!E62</f>
        <v>component 58</v>
      </c>
      <c r="D62" s="532">
        <f>'2C Typical ZZ zonder OvJ'!K62</f>
        <v>0</v>
      </c>
      <c r="E62" s="39"/>
      <c r="F62" s="448"/>
      <c r="G62" s="448"/>
      <c r="H62" s="448"/>
      <c r="I62" s="448"/>
      <c r="J62" s="448"/>
      <c r="K62" s="448"/>
      <c r="L62" s="448"/>
      <c r="M62" s="448"/>
      <c r="N62" s="448"/>
      <c r="O62" s="448"/>
      <c r="Q62" s="516">
        <f t="shared" si="2"/>
        <v>0</v>
      </c>
      <c r="R62" s="516">
        <f t="shared" si="2"/>
        <v>0</v>
      </c>
      <c r="S62" s="516">
        <f t="shared" si="2"/>
        <v>0</v>
      </c>
      <c r="T62" s="516">
        <f t="shared" si="2"/>
        <v>0</v>
      </c>
      <c r="U62" s="516">
        <f t="shared" si="2"/>
        <v>0</v>
      </c>
      <c r="V62" s="516">
        <f t="shared" si="2"/>
        <v>0</v>
      </c>
      <c r="W62" s="516">
        <f t="shared" si="2"/>
        <v>0</v>
      </c>
      <c r="X62" s="516">
        <f t="shared" si="2"/>
        <v>0</v>
      </c>
      <c r="Y62" s="516">
        <f t="shared" si="2"/>
        <v>0</v>
      </c>
      <c r="Z62" s="516">
        <f t="shared" si="2"/>
        <v>0</v>
      </c>
    </row>
    <row r="63" spans="1:30" ht="14.5" x14ac:dyDescent="0.35">
      <c r="A63" s="356">
        <f>'2C Typical ZZ zonder OvJ'!C63</f>
        <v>0</v>
      </c>
      <c r="B63" s="356">
        <f>'2C Typical ZZ zonder OvJ'!D63</f>
        <v>0</v>
      </c>
      <c r="C63" s="356" t="str">
        <f>'2C Typical ZZ zonder OvJ'!E63</f>
        <v>component 59</v>
      </c>
      <c r="D63" s="532">
        <f>'2C Typical ZZ zonder OvJ'!K63</f>
        <v>0</v>
      </c>
      <c r="E63" s="39"/>
      <c r="F63" s="448"/>
      <c r="G63" s="448"/>
      <c r="H63" s="448"/>
      <c r="I63" s="448"/>
      <c r="J63" s="448"/>
      <c r="K63" s="448"/>
      <c r="L63" s="448"/>
      <c r="M63" s="448"/>
      <c r="N63" s="448"/>
      <c r="O63" s="448"/>
      <c r="Q63" s="516">
        <f t="shared" si="2"/>
        <v>0</v>
      </c>
      <c r="R63" s="516">
        <f t="shared" si="2"/>
        <v>0</v>
      </c>
      <c r="S63" s="516">
        <f t="shared" si="2"/>
        <v>0</v>
      </c>
      <c r="T63" s="516">
        <f t="shared" si="2"/>
        <v>0</v>
      </c>
      <c r="U63" s="516">
        <f t="shared" si="2"/>
        <v>0</v>
      </c>
      <c r="V63" s="516">
        <f t="shared" si="2"/>
        <v>0</v>
      </c>
      <c r="W63" s="516">
        <f t="shared" si="2"/>
        <v>0</v>
      </c>
      <c r="X63" s="516">
        <f t="shared" si="2"/>
        <v>0</v>
      </c>
      <c r="Y63" s="516">
        <f t="shared" si="2"/>
        <v>0</v>
      </c>
      <c r="Z63" s="516">
        <f t="shared" si="2"/>
        <v>0</v>
      </c>
    </row>
    <row r="64" spans="1:30" ht="14.5" x14ac:dyDescent="0.35">
      <c r="A64" s="356" t="str">
        <f>'2C Typical ZZ zonder OvJ'!C64</f>
        <v>Converters</v>
      </c>
      <c r="B64" s="356">
        <f>'2C Typical ZZ zonder OvJ'!D64</f>
        <v>0</v>
      </c>
      <c r="C64" s="356" t="str">
        <f>'2C Typical ZZ zonder OvJ'!E64</f>
        <v>component 60</v>
      </c>
      <c r="D64" s="532">
        <f>'2C Typical ZZ zonder OvJ'!K64</f>
        <v>0</v>
      </c>
      <c r="E64" s="39"/>
      <c r="F64" s="448"/>
      <c r="G64" s="448"/>
      <c r="H64" s="448"/>
      <c r="I64" s="448"/>
      <c r="J64" s="448"/>
      <c r="K64" s="448"/>
      <c r="L64" s="448"/>
      <c r="M64" s="448"/>
      <c r="N64" s="448"/>
      <c r="O64" s="448"/>
      <c r="Q64" s="516">
        <f t="shared" si="2"/>
        <v>0</v>
      </c>
      <c r="R64" s="516">
        <f t="shared" si="2"/>
        <v>0</v>
      </c>
      <c r="S64" s="516">
        <f t="shared" si="2"/>
        <v>0</v>
      </c>
      <c r="T64" s="516">
        <f t="shared" si="2"/>
        <v>0</v>
      </c>
      <c r="U64" s="516">
        <f t="shared" si="2"/>
        <v>0</v>
      </c>
      <c r="V64" s="516">
        <f t="shared" si="2"/>
        <v>0</v>
      </c>
      <c r="W64" s="516">
        <f t="shared" si="2"/>
        <v>0</v>
      </c>
      <c r="X64" s="516">
        <f t="shared" si="2"/>
        <v>0</v>
      </c>
      <c r="Y64" s="516">
        <f t="shared" si="2"/>
        <v>0</v>
      </c>
      <c r="Z64" s="516">
        <f t="shared" si="2"/>
        <v>0</v>
      </c>
    </row>
    <row r="65" spans="1:26" ht="14.5" x14ac:dyDescent="0.35">
      <c r="A65" s="356">
        <f>'2C Typical ZZ zonder OvJ'!C65</f>
        <v>0</v>
      </c>
      <c r="B65" s="356">
        <f>'2C Typical ZZ zonder OvJ'!D65</f>
        <v>0</v>
      </c>
      <c r="C65" s="356" t="str">
        <f>'2C Typical ZZ zonder OvJ'!E65</f>
        <v>component 61</v>
      </c>
      <c r="D65" s="532">
        <f>'2C Typical ZZ zonder OvJ'!K65</f>
        <v>0</v>
      </c>
      <c r="E65" s="39"/>
      <c r="F65" s="448"/>
      <c r="G65" s="448"/>
      <c r="H65" s="448"/>
      <c r="I65" s="448"/>
      <c r="J65" s="448"/>
      <c r="K65" s="448"/>
      <c r="L65" s="448"/>
      <c r="M65" s="448"/>
      <c r="N65" s="448"/>
      <c r="O65" s="448"/>
      <c r="Q65" s="516">
        <f t="shared" si="2"/>
        <v>0</v>
      </c>
      <c r="R65" s="516">
        <f t="shared" si="2"/>
        <v>0</v>
      </c>
      <c r="S65" s="516">
        <f t="shared" si="2"/>
        <v>0</v>
      </c>
      <c r="T65" s="516">
        <f t="shared" si="2"/>
        <v>0</v>
      </c>
      <c r="U65" s="516">
        <f t="shared" si="2"/>
        <v>0</v>
      </c>
      <c r="V65" s="516">
        <f t="shared" si="2"/>
        <v>0</v>
      </c>
      <c r="W65" s="516">
        <f t="shared" si="2"/>
        <v>0</v>
      </c>
      <c r="X65" s="516">
        <f t="shared" si="2"/>
        <v>0</v>
      </c>
      <c r="Y65" s="516">
        <f t="shared" si="2"/>
        <v>0</v>
      </c>
      <c r="Z65" s="516">
        <f t="shared" si="2"/>
        <v>0</v>
      </c>
    </row>
    <row r="66" spans="1:26" ht="14.5" x14ac:dyDescent="0.35">
      <c r="A66" s="356" t="str">
        <f>'2C Typical ZZ zonder OvJ'!C66</f>
        <v>Persaansluitingen video</v>
      </c>
      <c r="B66" s="356">
        <f>'2C Typical ZZ zonder OvJ'!D66</f>
        <v>0</v>
      </c>
      <c r="C66" s="356" t="str">
        <f>'2C Typical ZZ zonder OvJ'!E66</f>
        <v>component 62</v>
      </c>
      <c r="D66" s="532">
        <f>'2C Typical ZZ zonder OvJ'!K66</f>
        <v>0</v>
      </c>
      <c r="E66" s="39"/>
      <c r="F66" s="448"/>
      <c r="G66" s="448"/>
      <c r="H66" s="448"/>
      <c r="I66" s="448"/>
      <c r="J66" s="448"/>
      <c r="K66" s="448"/>
      <c r="L66" s="448"/>
      <c r="M66" s="448"/>
      <c r="N66" s="448"/>
      <c r="O66" s="448"/>
      <c r="Q66" s="516">
        <f t="shared" si="2"/>
        <v>0</v>
      </c>
      <c r="R66" s="516">
        <f t="shared" si="2"/>
        <v>0</v>
      </c>
      <c r="S66" s="516">
        <f t="shared" si="2"/>
        <v>0</v>
      </c>
      <c r="T66" s="516">
        <f t="shared" si="2"/>
        <v>0</v>
      </c>
      <c r="U66" s="516">
        <f t="shared" si="2"/>
        <v>0</v>
      </c>
      <c r="V66" s="516">
        <f t="shared" si="2"/>
        <v>0</v>
      </c>
      <c r="W66" s="516">
        <f t="shared" si="2"/>
        <v>0</v>
      </c>
      <c r="X66" s="516">
        <f t="shared" si="2"/>
        <v>0</v>
      </c>
      <c r="Y66" s="516">
        <f t="shared" si="2"/>
        <v>0</v>
      </c>
      <c r="Z66" s="516">
        <f t="shared" si="2"/>
        <v>0</v>
      </c>
    </row>
    <row r="67" spans="1:26" ht="14.5" x14ac:dyDescent="0.35">
      <c r="A67" s="356">
        <f>'2C Typical ZZ zonder OvJ'!C67</f>
        <v>0</v>
      </c>
      <c r="B67" s="356">
        <f>'2C Typical ZZ zonder OvJ'!D67</f>
        <v>0</v>
      </c>
      <c r="C67" s="356" t="str">
        <f>'2C Typical ZZ zonder OvJ'!E67</f>
        <v>component 63</v>
      </c>
      <c r="D67" s="532">
        <f>'2C Typical ZZ zonder OvJ'!K67</f>
        <v>0</v>
      </c>
      <c r="E67" s="39"/>
      <c r="F67" s="448"/>
      <c r="G67" s="448"/>
      <c r="H67" s="448"/>
      <c r="I67" s="448"/>
      <c r="J67" s="448"/>
      <c r="K67" s="448"/>
      <c r="L67" s="448"/>
      <c r="M67" s="448"/>
      <c r="N67" s="448"/>
      <c r="O67" s="448"/>
      <c r="Q67" s="516">
        <f t="shared" si="2"/>
        <v>0</v>
      </c>
      <c r="R67" s="516">
        <f t="shared" si="2"/>
        <v>0</v>
      </c>
      <c r="S67" s="516">
        <f t="shared" si="2"/>
        <v>0</v>
      </c>
      <c r="T67" s="516">
        <f t="shared" si="2"/>
        <v>0</v>
      </c>
      <c r="U67" s="516">
        <f t="shared" si="2"/>
        <v>0</v>
      </c>
      <c r="V67" s="516">
        <f t="shared" si="2"/>
        <v>0</v>
      </c>
      <c r="W67" s="516">
        <f t="shared" si="2"/>
        <v>0</v>
      </c>
      <c r="X67" s="516">
        <f t="shared" si="2"/>
        <v>0</v>
      </c>
      <c r="Y67" s="516">
        <f t="shared" si="2"/>
        <v>0</v>
      </c>
      <c r="Z67" s="516">
        <f t="shared" si="2"/>
        <v>0</v>
      </c>
    </row>
    <row r="68" spans="1:26" ht="14.5" x14ac:dyDescent="0.35">
      <c r="A68" s="356" t="str">
        <f>'2C Typical ZZ zonder OvJ'!C68</f>
        <v>Mounts, beugels en standaarden</v>
      </c>
      <c r="B68" s="356">
        <f>'2C Typical ZZ zonder OvJ'!D68</f>
        <v>0</v>
      </c>
      <c r="C68" s="356" t="str">
        <f>'2C Typical ZZ zonder OvJ'!E68</f>
        <v>component 64</v>
      </c>
      <c r="D68" s="532">
        <f>'2C Typical ZZ zonder OvJ'!K68</f>
        <v>0</v>
      </c>
      <c r="E68" s="39"/>
      <c r="F68" s="448"/>
      <c r="G68" s="448"/>
      <c r="H68" s="448"/>
      <c r="I68" s="448"/>
      <c r="J68" s="448"/>
      <c r="K68" s="448"/>
      <c r="L68" s="448"/>
      <c r="M68" s="448"/>
      <c r="N68" s="448"/>
      <c r="O68" s="448"/>
      <c r="Q68" s="516">
        <f t="shared" si="2"/>
        <v>0</v>
      </c>
      <c r="R68" s="516">
        <f t="shared" si="2"/>
        <v>0</v>
      </c>
      <c r="S68" s="516">
        <f t="shared" si="2"/>
        <v>0</v>
      </c>
      <c r="T68" s="516">
        <f t="shared" si="2"/>
        <v>0</v>
      </c>
      <c r="U68" s="516">
        <f t="shared" si="2"/>
        <v>0</v>
      </c>
      <c r="V68" s="516">
        <f t="shared" si="2"/>
        <v>0</v>
      </c>
      <c r="W68" s="516">
        <f t="shared" si="2"/>
        <v>0</v>
      </c>
      <c r="X68" s="516">
        <f t="shared" si="2"/>
        <v>0</v>
      </c>
      <c r="Y68" s="516">
        <f t="shared" si="2"/>
        <v>0</v>
      </c>
      <c r="Z68" s="516">
        <f t="shared" si="2"/>
        <v>0</v>
      </c>
    </row>
    <row r="69" spans="1:26" ht="14.5" x14ac:dyDescent="0.35">
      <c r="A69" s="356">
        <f>'2C Typical ZZ zonder OvJ'!C69</f>
        <v>0</v>
      </c>
      <c r="B69" s="356">
        <f>'2C Typical ZZ zonder OvJ'!D69</f>
        <v>0</v>
      </c>
      <c r="C69" s="356" t="str">
        <f>'2C Typical ZZ zonder OvJ'!E69</f>
        <v>component 65</v>
      </c>
      <c r="D69" s="532">
        <f>'2C Typical ZZ zonder OvJ'!K69</f>
        <v>0</v>
      </c>
      <c r="E69" s="39"/>
      <c r="F69" s="448"/>
      <c r="G69" s="448"/>
      <c r="H69" s="448"/>
      <c r="I69" s="448"/>
      <c r="J69" s="448"/>
      <c r="K69" s="448"/>
      <c r="L69" s="448"/>
      <c r="M69" s="448"/>
      <c r="N69" s="448"/>
      <c r="O69" s="448"/>
      <c r="Q69" s="516">
        <f t="shared" si="2"/>
        <v>0</v>
      </c>
      <c r="R69" s="516">
        <f t="shared" si="2"/>
        <v>0</v>
      </c>
      <c r="S69" s="516">
        <f t="shared" si="2"/>
        <v>0</v>
      </c>
      <c r="T69" s="516">
        <f t="shared" si="2"/>
        <v>0</v>
      </c>
      <c r="U69" s="516">
        <f t="shared" si="2"/>
        <v>0</v>
      </c>
      <c r="V69" s="516">
        <f t="shared" ref="V69:Z219" si="3">$D69*K69</f>
        <v>0</v>
      </c>
      <c r="W69" s="516">
        <f t="shared" si="3"/>
        <v>0</v>
      </c>
      <c r="X69" s="516">
        <f t="shared" si="3"/>
        <v>0</v>
      </c>
      <c r="Y69" s="516">
        <f t="shared" si="3"/>
        <v>0</v>
      </c>
      <c r="Z69" s="516">
        <f t="shared" si="3"/>
        <v>0</v>
      </c>
    </row>
    <row r="70" spans="1:26" ht="14.5" x14ac:dyDescent="0.35">
      <c r="A70" s="356" t="str">
        <f>'2C Typical ZZ zonder OvJ'!C70</f>
        <v>Overige</v>
      </c>
      <c r="B70" s="356">
        <f>'2C Typical ZZ zonder OvJ'!D70</f>
        <v>0</v>
      </c>
      <c r="C70" s="356" t="str">
        <f>'2C Typical ZZ zonder OvJ'!E70</f>
        <v>component 66</v>
      </c>
      <c r="D70" s="532">
        <f>'2C Typical ZZ zonder OvJ'!K70</f>
        <v>0</v>
      </c>
      <c r="E70" s="39"/>
      <c r="F70" s="448"/>
      <c r="G70" s="448"/>
      <c r="H70" s="448"/>
      <c r="I70" s="448"/>
      <c r="J70" s="448"/>
      <c r="K70" s="448"/>
      <c r="L70" s="448"/>
      <c r="M70" s="448"/>
      <c r="N70" s="448"/>
      <c r="O70" s="448"/>
      <c r="Q70" s="516">
        <f t="shared" ref="Q70:U220" si="4">$D70*F70</f>
        <v>0</v>
      </c>
      <c r="R70" s="516">
        <f t="shared" si="4"/>
        <v>0</v>
      </c>
      <c r="S70" s="516">
        <f t="shared" si="4"/>
        <v>0</v>
      </c>
      <c r="T70" s="516">
        <f t="shared" si="4"/>
        <v>0</v>
      </c>
      <c r="U70" s="516">
        <f t="shared" si="4"/>
        <v>0</v>
      </c>
      <c r="V70" s="516">
        <f t="shared" si="3"/>
        <v>0</v>
      </c>
      <c r="W70" s="516">
        <f t="shared" si="3"/>
        <v>0</v>
      </c>
      <c r="X70" s="516">
        <f t="shared" si="3"/>
        <v>0</v>
      </c>
      <c r="Y70" s="516">
        <f t="shared" si="3"/>
        <v>0</v>
      </c>
      <c r="Z70" s="516">
        <f t="shared" si="3"/>
        <v>0</v>
      </c>
    </row>
    <row r="71" spans="1:26" ht="14.5" x14ac:dyDescent="0.35">
      <c r="A71" s="356">
        <f>'2C Typical ZZ zonder OvJ'!C71</f>
        <v>0</v>
      </c>
      <c r="B71" s="356">
        <f>'2C Typical ZZ zonder OvJ'!D71</f>
        <v>0</v>
      </c>
      <c r="C71" s="356" t="str">
        <f>'2C Typical ZZ zonder OvJ'!E71</f>
        <v>component 67</v>
      </c>
      <c r="D71" s="532">
        <f>'2C Typical ZZ zonder OvJ'!K71</f>
        <v>0</v>
      </c>
      <c r="E71" s="39"/>
      <c r="F71" s="448"/>
      <c r="G71" s="448"/>
      <c r="H71" s="448"/>
      <c r="I71" s="448"/>
      <c r="J71" s="448"/>
      <c r="K71" s="448"/>
      <c r="L71" s="448"/>
      <c r="M71" s="448"/>
      <c r="N71" s="448"/>
      <c r="O71" s="448"/>
      <c r="Q71" s="516">
        <f t="shared" si="4"/>
        <v>0</v>
      </c>
      <c r="R71" s="516">
        <f t="shared" si="4"/>
        <v>0</v>
      </c>
      <c r="S71" s="516">
        <f t="shared" si="4"/>
        <v>0</v>
      </c>
      <c r="T71" s="516">
        <f t="shared" si="4"/>
        <v>0</v>
      </c>
      <c r="U71" s="516">
        <f t="shared" si="4"/>
        <v>0</v>
      </c>
      <c r="V71" s="516">
        <f t="shared" si="3"/>
        <v>0</v>
      </c>
      <c r="W71" s="516">
        <f t="shared" si="3"/>
        <v>0</v>
      </c>
      <c r="X71" s="516">
        <f t="shared" si="3"/>
        <v>0</v>
      </c>
      <c r="Y71" s="516">
        <f t="shared" si="3"/>
        <v>0</v>
      </c>
      <c r="Z71" s="516">
        <f t="shared" si="3"/>
        <v>0</v>
      </c>
    </row>
    <row r="72" spans="1:26" ht="14.5" x14ac:dyDescent="0.35">
      <c r="A72" s="356" t="str">
        <f>'2C Typical ZZ zonder OvJ'!C72</f>
        <v>Bekabeling</v>
      </c>
      <c r="B72" s="356">
        <f>'2C Typical ZZ zonder OvJ'!D72</f>
        <v>0</v>
      </c>
      <c r="C72" s="356" t="str">
        <f>'2C Typical ZZ zonder OvJ'!E72</f>
        <v>component 68</v>
      </c>
      <c r="D72" s="532">
        <f>'2C Typical ZZ zonder OvJ'!K72</f>
        <v>0</v>
      </c>
      <c r="E72" s="39"/>
      <c r="F72" s="448"/>
      <c r="G72" s="448"/>
      <c r="H72" s="448"/>
      <c r="I72" s="448"/>
      <c r="J72" s="448"/>
      <c r="K72" s="448"/>
      <c r="L72" s="448"/>
      <c r="M72" s="448"/>
      <c r="N72" s="448"/>
      <c r="O72" s="448"/>
      <c r="Q72" s="516">
        <f t="shared" si="4"/>
        <v>0</v>
      </c>
      <c r="R72" s="516">
        <f t="shared" si="4"/>
        <v>0</v>
      </c>
      <c r="S72" s="516">
        <f t="shared" si="4"/>
        <v>0</v>
      </c>
      <c r="T72" s="516">
        <f t="shared" si="4"/>
        <v>0</v>
      </c>
      <c r="U72" s="516">
        <f t="shared" si="4"/>
        <v>0</v>
      </c>
      <c r="V72" s="516">
        <f t="shared" si="3"/>
        <v>0</v>
      </c>
      <c r="W72" s="516">
        <f t="shared" si="3"/>
        <v>0</v>
      </c>
      <c r="X72" s="516">
        <f t="shared" si="3"/>
        <v>0</v>
      </c>
      <c r="Y72" s="516">
        <f t="shared" si="3"/>
        <v>0</v>
      </c>
      <c r="Z72" s="516">
        <f t="shared" si="3"/>
        <v>0</v>
      </c>
    </row>
    <row r="73" spans="1:26" ht="14.5" x14ac:dyDescent="0.35">
      <c r="A73" s="356">
        <f>'2C Typical ZZ zonder OvJ'!C73</f>
        <v>0</v>
      </c>
      <c r="B73" s="356">
        <f>'2C Typical ZZ zonder OvJ'!D73</f>
        <v>0</v>
      </c>
      <c r="C73" s="356" t="str">
        <f>'2C Typical ZZ zonder OvJ'!E73</f>
        <v>component 69</v>
      </c>
      <c r="D73" s="532">
        <f>'2C Typical ZZ zonder OvJ'!K73</f>
        <v>0</v>
      </c>
      <c r="E73" s="39"/>
      <c r="F73" s="448"/>
      <c r="G73" s="448"/>
      <c r="H73" s="448"/>
      <c r="I73" s="448"/>
      <c r="J73" s="448"/>
      <c r="K73" s="448"/>
      <c r="L73" s="448"/>
      <c r="M73" s="448"/>
      <c r="N73" s="448"/>
      <c r="O73" s="448"/>
      <c r="Q73" s="516">
        <f t="shared" si="4"/>
        <v>0</v>
      </c>
      <c r="R73" s="516">
        <f t="shared" si="4"/>
        <v>0</v>
      </c>
      <c r="S73" s="516">
        <f t="shared" si="4"/>
        <v>0</v>
      </c>
      <c r="T73" s="516">
        <f t="shared" si="4"/>
        <v>0</v>
      </c>
      <c r="U73" s="516">
        <f t="shared" si="4"/>
        <v>0</v>
      </c>
      <c r="V73" s="516">
        <f t="shared" si="3"/>
        <v>0</v>
      </c>
      <c r="W73" s="516">
        <f t="shared" si="3"/>
        <v>0</v>
      </c>
      <c r="X73" s="516">
        <f t="shared" si="3"/>
        <v>0</v>
      </c>
      <c r="Y73" s="516">
        <f t="shared" si="3"/>
        <v>0</v>
      </c>
      <c r="Z73" s="516">
        <f t="shared" si="3"/>
        <v>0</v>
      </c>
    </row>
    <row r="74" spans="1:26" ht="14.5" x14ac:dyDescent="0.35">
      <c r="A74" s="356">
        <f>'2C Typical ZZ zonder OvJ'!C74</f>
        <v>0</v>
      </c>
      <c r="B74" s="356">
        <f>'2C Typical ZZ zonder OvJ'!D74</f>
        <v>0</v>
      </c>
      <c r="C74" s="356" t="str">
        <f>'2C Typical ZZ zonder OvJ'!E74</f>
        <v>component 70</v>
      </c>
      <c r="D74" s="532">
        <f>'2C Typical ZZ zonder OvJ'!K74</f>
        <v>0</v>
      </c>
      <c r="E74" s="39"/>
      <c r="F74" s="448"/>
      <c r="G74" s="448"/>
      <c r="H74" s="448"/>
      <c r="I74" s="448"/>
      <c r="J74" s="448"/>
      <c r="K74" s="448"/>
      <c r="L74" s="448"/>
      <c r="M74" s="448"/>
      <c r="N74" s="448"/>
      <c r="O74" s="448"/>
      <c r="Q74" s="516">
        <f t="shared" si="4"/>
        <v>0</v>
      </c>
      <c r="R74" s="516">
        <f t="shared" si="4"/>
        <v>0</v>
      </c>
      <c r="S74" s="516">
        <f t="shared" si="4"/>
        <v>0</v>
      </c>
      <c r="T74" s="516">
        <f t="shared" si="4"/>
        <v>0</v>
      </c>
      <c r="U74" s="516">
        <f t="shared" si="4"/>
        <v>0</v>
      </c>
      <c r="V74" s="516">
        <f t="shared" si="3"/>
        <v>0</v>
      </c>
      <c r="W74" s="516">
        <f t="shared" si="3"/>
        <v>0</v>
      </c>
      <c r="X74" s="516">
        <f t="shared" si="3"/>
        <v>0</v>
      </c>
      <c r="Y74" s="516">
        <f t="shared" si="3"/>
        <v>0</v>
      </c>
      <c r="Z74" s="516">
        <f t="shared" si="3"/>
        <v>0</v>
      </c>
    </row>
    <row r="75" spans="1:26" ht="14.5" x14ac:dyDescent="0.35">
      <c r="A75" s="356">
        <f>'2C Typical ZZ zonder OvJ'!C75</f>
        <v>0</v>
      </c>
      <c r="B75" s="356">
        <f>'2C Typical ZZ zonder OvJ'!D75</f>
        <v>0</v>
      </c>
      <c r="C75" s="356" t="str">
        <f>'2C Typical ZZ zonder OvJ'!E75</f>
        <v>component 71</v>
      </c>
      <c r="D75" s="532">
        <f>'2C Typical ZZ zonder OvJ'!K75</f>
        <v>0</v>
      </c>
      <c r="E75" s="39"/>
      <c r="F75" s="448"/>
      <c r="G75" s="448"/>
      <c r="H75" s="448"/>
      <c r="I75" s="448"/>
      <c r="J75" s="448"/>
      <c r="K75" s="448"/>
      <c r="L75" s="448"/>
      <c r="M75" s="448"/>
      <c r="N75" s="448"/>
      <c r="O75" s="448"/>
      <c r="Q75" s="516">
        <f t="shared" si="4"/>
        <v>0</v>
      </c>
      <c r="R75" s="516">
        <f t="shared" si="4"/>
        <v>0</v>
      </c>
      <c r="S75" s="516">
        <f t="shared" si="4"/>
        <v>0</v>
      </c>
      <c r="T75" s="516">
        <f t="shared" si="4"/>
        <v>0</v>
      </c>
      <c r="U75" s="516">
        <f t="shared" si="4"/>
        <v>0</v>
      </c>
      <c r="V75" s="516">
        <f t="shared" si="3"/>
        <v>0</v>
      </c>
      <c r="W75" s="516">
        <f t="shared" si="3"/>
        <v>0</v>
      </c>
      <c r="X75" s="516">
        <f t="shared" si="3"/>
        <v>0</v>
      </c>
      <c r="Y75" s="516">
        <f t="shared" si="3"/>
        <v>0</v>
      </c>
      <c r="Z75" s="516">
        <f t="shared" si="3"/>
        <v>0</v>
      </c>
    </row>
    <row r="76" spans="1:26" ht="14.5" x14ac:dyDescent="0.35">
      <c r="A76" s="356">
        <f>'2C Typical ZZ zonder OvJ'!C76</f>
        <v>0</v>
      </c>
      <c r="B76" s="356">
        <f>'2C Typical ZZ zonder OvJ'!D76</f>
        <v>0</v>
      </c>
      <c r="C76" s="356" t="str">
        <f>'2C Typical ZZ zonder OvJ'!E76</f>
        <v>component 72</v>
      </c>
      <c r="D76" s="532">
        <f>'2C Typical ZZ zonder OvJ'!K76</f>
        <v>0</v>
      </c>
      <c r="E76" s="39"/>
      <c r="F76" s="448"/>
      <c r="G76" s="448"/>
      <c r="H76" s="448"/>
      <c r="I76" s="448"/>
      <c r="J76" s="448"/>
      <c r="K76" s="448"/>
      <c r="L76" s="448"/>
      <c r="M76" s="448"/>
      <c r="N76" s="448"/>
      <c r="O76" s="448"/>
      <c r="Q76" s="516">
        <f t="shared" si="4"/>
        <v>0</v>
      </c>
      <c r="R76" s="516">
        <f t="shared" si="4"/>
        <v>0</v>
      </c>
      <c r="S76" s="516">
        <f t="shared" si="4"/>
        <v>0</v>
      </c>
      <c r="T76" s="516">
        <f t="shared" si="4"/>
        <v>0</v>
      </c>
      <c r="U76" s="516">
        <f t="shared" si="4"/>
        <v>0</v>
      </c>
      <c r="V76" s="516">
        <f t="shared" si="3"/>
        <v>0</v>
      </c>
      <c r="W76" s="516">
        <f t="shared" si="3"/>
        <v>0</v>
      </c>
      <c r="X76" s="516">
        <f t="shared" si="3"/>
        <v>0</v>
      </c>
      <c r="Y76" s="516">
        <f t="shared" si="3"/>
        <v>0</v>
      </c>
      <c r="Z76" s="516">
        <f t="shared" si="3"/>
        <v>0</v>
      </c>
    </row>
    <row r="77" spans="1:26" ht="14.5" x14ac:dyDescent="0.35">
      <c r="A77" s="356">
        <f>'2C Typical ZZ zonder OvJ'!C77</f>
        <v>0</v>
      </c>
      <c r="B77" s="356">
        <f>'2C Typical ZZ zonder OvJ'!D77</f>
        <v>0</v>
      </c>
      <c r="C77" s="356" t="str">
        <f>'2C Typical ZZ zonder OvJ'!E77</f>
        <v>component 73</v>
      </c>
      <c r="D77" s="532">
        <f>'2C Typical ZZ zonder OvJ'!K77</f>
        <v>0</v>
      </c>
      <c r="E77" s="39"/>
      <c r="F77" s="448"/>
      <c r="G77" s="448"/>
      <c r="H77" s="448"/>
      <c r="I77" s="448"/>
      <c r="J77" s="448"/>
      <c r="K77" s="448"/>
      <c r="L77" s="448"/>
      <c r="M77" s="448"/>
      <c r="N77" s="448"/>
      <c r="O77" s="448"/>
      <c r="Q77" s="516">
        <f t="shared" si="4"/>
        <v>0</v>
      </c>
      <c r="R77" s="516">
        <f t="shared" si="4"/>
        <v>0</v>
      </c>
      <c r="S77" s="516">
        <f t="shared" si="4"/>
        <v>0</v>
      </c>
      <c r="T77" s="516">
        <f t="shared" si="4"/>
        <v>0</v>
      </c>
      <c r="U77" s="516">
        <f t="shared" si="4"/>
        <v>0</v>
      </c>
      <c r="V77" s="516">
        <f t="shared" si="3"/>
        <v>0</v>
      </c>
      <c r="W77" s="516">
        <f t="shared" si="3"/>
        <v>0</v>
      </c>
      <c r="X77" s="516">
        <f t="shared" si="3"/>
        <v>0</v>
      </c>
      <c r="Y77" s="516">
        <f t="shared" si="3"/>
        <v>0</v>
      </c>
      <c r="Z77" s="516">
        <f t="shared" si="3"/>
        <v>0</v>
      </c>
    </row>
    <row r="78" spans="1:26" ht="14.5" x14ac:dyDescent="0.35">
      <c r="A78" s="356">
        <f>'2C Typical ZZ zonder OvJ'!C78</f>
        <v>0</v>
      </c>
      <c r="B78" s="356">
        <f>'2C Typical ZZ zonder OvJ'!D78</f>
        <v>0</v>
      </c>
      <c r="C78" s="356" t="str">
        <f>'2C Typical ZZ zonder OvJ'!E78</f>
        <v>component 74</v>
      </c>
      <c r="D78" s="532">
        <f>'2C Typical ZZ zonder OvJ'!K78</f>
        <v>0</v>
      </c>
      <c r="E78" s="39"/>
      <c r="F78" s="448"/>
      <c r="G78" s="448"/>
      <c r="H78" s="448"/>
      <c r="I78" s="448"/>
      <c r="J78" s="448"/>
      <c r="K78" s="448"/>
      <c r="L78" s="448"/>
      <c r="M78" s="448"/>
      <c r="N78" s="448"/>
      <c r="O78" s="448"/>
      <c r="Q78" s="516">
        <f t="shared" si="4"/>
        <v>0</v>
      </c>
      <c r="R78" s="516">
        <f t="shared" si="4"/>
        <v>0</v>
      </c>
      <c r="S78" s="516">
        <f t="shared" si="4"/>
        <v>0</v>
      </c>
      <c r="T78" s="516">
        <f t="shared" si="4"/>
        <v>0</v>
      </c>
      <c r="U78" s="516">
        <f t="shared" si="4"/>
        <v>0</v>
      </c>
      <c r="V78" s="516">
        <f t="shared" si="3"/>
        <v>0</v>
      </c>
      <c r="W78" s="516">
        <f t="shared" si="3"/>
        <v>0</v>
      </c>
      <c r="X78" s="516">
        <f t="shared" si="3"/>
        <v>0</v>
      </c>
      <c r="Y78" s="516">
        <f t="shared" si="3"/>
        <v>0</v>
      </c>
      <c r="Z78" s="516">
        <f t="shared" si="3"/>
        <v>0</v>
      </c>
    </row>
    <row r="79" spans="1:26" ht="14.5" x14ac:dyDescent="0.35">
      <c r="A79" s="356">
        <f>'2C Typical ZZ zonder OvJ'!C79</f>
        <v>0</v>
      </c>
      <c r="B79" s="356">
        <f>'2C Typical ZZ zonder OvJ'!D79</f>
        <v>0</v>
      </c>
      <c r="C79" s="356" t="str">
        <f>'2C Typical ZZ zonder OvJ'!E79</f>
        <v>component 75</v>
      </c>
      <c r="D79" s="532">
        <f>'2C Typical ZZ zonder OvJ'!K79</f>
        <v>0</v>
      </c>
      <c r="E79" s="39"/>
      <c r="F79" s="448"/>
      <c r="G79" s="448"/>
      <c r="H79" s="448"/>
      <c r="I79" s="448"/>
      <c r="J79" s="448"/>
      <c r="K79" s="448"/>
      <c r="L79" s="448"/>
      <c r="M79" s="448"/>
      <c r="N79" s="448"/>
      <c r="O79" s="448"/>
      <c r="Q79" s="516">
        <f t="shared" si="4"/>
        <v>0</v>
      </c>
      <c r="R79" s="516">
        <f t="shared" si="4"/>
        <v>0</v>
      </c>
      <c r="S79" s="516">
        <f t="shared" si="4"/>
        <v>0</v>
      </c>
      <c r="T79" s="516">
        <f t="shared" si="4"/>
        <v>0</v>
      </c>
      <c r="U79" s="516">
        <f t="shared" si="4"/>
        <v>0</v>
      </c>
      <c r="V79" s="516">
        <f t="shared" si="3"/>
        <v>0</v>
      </c>
      <c r="W79" s="516">
        <f t="shared" si="3"/>
        <v>0</v>
      </c>
      <c r="X79" s="516">
        <f t="shared" si="3"/>
        <v>0</v>
      </c>
      <c r="Y79" s="516">
        <f t="shared" si="3"/>
        <v>0</v>
      </c>
      <c r="Z79" s="516">
        <f t="shared" si="3"/>
        <v>0</v>
      </c>
    </row>
    <row r="80" spans="1:26" ht="14.5" x14ac:dyDescent="0.35">
      <c r="A80" s="356">
        <f>'2C Typical ZZ zonder OvJ'!C80</f>
        <v>0</v>
      </c>
      <c r="B80" s="356">
        <f>'2C Typical ZZ zonder OvJ'!D80</f>
        <v>0</v>
      </c>
      <c r="C80" s="356" t="str">
        <f>'2C Typical ZZ zonder OvJ'!E80</f>
        <v>component 76</v>
      </c>
      <c r="D80" s="532">
        <f>'2C Typical ZZ zonder OvJ'!K80</f>
        <v>0</v>
      </c>
      <c r="E80" s="39"/>
      <c r="F80" s="448"/>
      <c r="G80" s="448"/>
      <c r="H80" s="448"/>
      <c r="I80" s="448"/>
      <c r="J80" s="448"/>
      <c r="K80" s="448"/>
      <c r="L80" s="448"/>
      <c r="M80" s="448"/>
      <c r="N80" s="448"/>
      <c r="O80" s="448"/>
      <c r="Q80" s="516">
        <f t="shared" si="4"/>
        <v>0</v>
      </c>
      <c r="R80" s="516">
        <f t="shared" si="4"/>
        <v>0</v>
      </c>
      <c r="S80" s="516">
        <f t="shared" si="4"/>
        <v>0</v>
      </c>
      <c r="T80" s="516">
        <f t="shared" si="4"/>
        <v>0</v>
      </c>
      <c r="U80" s="516">
        <f t="shared" si="4"/>
        <v>0</v>
      </c>
      <c r="V80" s="516">
        <f t="shared" si="3"/>
        <v>0</v>
      </c>
      <c r="W80" s="516">
        <f t="shared" si="3"/>
        <v>0</v>
      </c>
      <c r="X80" s="516">
        <f t="shared" si="3"/>
        <v>0</v>
      </c>
      <c r="Y80" s="516">
        <f t="shared" si="3"/>
        <v>0</v>
      </c>
      <c r="Z80" s="516">
        <f t="shared" si="3"/>
        <v>0</v>
      </c>
    </row>
    <row r="81" spans="1:26" ht="14.5" x14ac:dyDescent="0.35">
      <c r="A81" s="356">
        <f>'2C Typical ZZ zonder OvJ'!C81</f>
        <v>0</v>
      </c>
      <c r="B81" s="356">
        <f>'2C Typical ZZ zonder OvJ'!D81</f>
        <v>0</v>
      </c>
      <c r="C81" s="356" t="str">
        <f>'2C Typical ZZ zonder OvJ'!E81</f>
        <v>component 77</v>
      </c>
      <c r="D81" s="532">
        <f>'2C Typical ZZ zonder OvJ'!K81</f>
        <v>0</v>
      </c>
      <c r="E81" s="39"/>
      <c r="F81" s="448"/>
      <c r="G81" s="448"/>
      <c r="H81" s="448"/>
      <c r="I81" s="448"/>
      <c r="J81" s="448"/>
      <c r="K81" s="448"/>
      <c r="L81" s="448"/>
      <c r="M81" s="448"/>
      <c r="N81" s="448"/>
      <c r="O81" s="448"/>
      <c r="Q81" s="516">
        <f t="shared" si="4"/>
        <v>0</v>
      </c>
      <c r="R81" s="516">
        <f t="shared" si="4"/>
        <v>0</v>
      </c>
      <c r="S81" s="516">
        <f t="shared" si="4"/>
        <v>0</v>
      </c>
      <c r="T81" s="516">
        <f t="shared" si="4"/>
        <v>0</v>
      </c>
      <c r="U81" s="516">
        <f t="shared" si="4"/>
        <v>0</v>
      </c>
      <c r="V81" s="516">
        <f t="shared" si="3"/>
        <v>0</v>
      </c>
      <c r="W81" s="516">
        <f t="shared" si="3"/>
        <v>0</v>
      </c>
      <c r="X81" s="516">
        <f t="shared" si="3"/>
        <v>0</v>
      </c>
      <c r="Y81" s="516">
        <f t="shared" si="3"/>
        <v>0</v>
      </c>
      <c r="Z81" s="516">
        <f t="shared" si="3"/>
        <v>0</v>
      </c>
    </row>
    <row r="82" spans="1:26" ht="14.5" x14ac:dyDescent="0.35">
      <c r="A82" s="356">
        <f>'2C Typical ZZ zonder OvJ'!C82</f>
        <v>0</v>
      </c>
      <c r="B82" s="356">
        <f>'2C Typical ZZ zonder OvJ'!D82</f>
        <v>0</v>
      </c>
      <c r="C82" s="356" t="str">
        <f>'2C Typical ZZ zonder OvJ'!E82</f>
        <v>component 78</v>
      </c>
      <c r="D82" s="532">
        <f>'2C Typical ZZ zonder OvJ'!K82</f>
        <v>0</v>
      </c>
      <c r="E82" s="39"/>
      <c r="F82" s="448"/>
      <c r="G82" s="448"/>
      <c r="H82" s="448"/>
      <c r="I82" s="448"/>
      <c r="J82" s="448"/>
      <c r="K82" s="448"/>
      <c r="L82" s="448"/>
      <c r="M82" s="448"/>
      <c r="N82" s="448"/>
      <c r="O82" s="448"/>
      <c r="Q82" s="516">
        <f t="shared" si="4"/>
        <v>0</v>
      </c>
      <c r="R82" s="516">
        <f t="shared" si="4"/>
        <v>0</v>
      </c>
      <c r="S82" s="516">
        <f t="shared" si="4"/>
        <v>0</v>
      </c>
      <c r="T82" s="516">
        <f t="shared" si="4"/>
        <v>0</v>
      </c>
      <c r="U82" s="516">
        <f t="shared" si="4"/>
        <v>0</v>
      </c>
      <c r="V82" s="516">
        <f t="shared" si="3"/>
        <v>0</v>
      </c>
      <c r="W82" s="516">
        <f t="shared" si="3"/>
        <v>0</v>
      </c>
      <c r="X82" s="516">
        <f t="shared" si="3"/>
        <v>0</v>
      </c>
      <c r="Y82" s="516">
        <f t="shared" si="3"/>
        <v>0</v>
      </c>
      <c r="Z82" s="516">
        <f t="shared" si="3"/>
        <v>0</v>
      </c>
    </row>
    <row r="83" spans="1:26" ht="14.5" x14ac:dyDescent="0.35">
      <c r="A83" s="356">
        <f>'2C Typical ZZ zonder OvJ'!C83</f>
        <v>0</v>
      </c>
      <c r="B83" s="356">
        <f>'2C Typical ZZ zonder OvJ'!D83</f>
        <v>0</v>
      </c>
      <c r="C83" s="356" t="str">
        <f>'2C Typical ZZ zonder OvJ'!E83</f>
        <v>component 79</v>
      </c>
      <c r="D83" s="532">
        <f>'2C Typical ZZ zonder OvJ'!K83</f>
        <v>0</v>
      </c>
      <c r="E83" s="39"/>
      <c r="F83" s="448"/>
      <c r="G83" s="448"/>
      <c r="H83" s="448"/>
      <c r="I83" s="448"/>
      <c r="J83" s="448"/>
      <c r="K83" s="448"/>
      <c r="L83" s="448"/>
      <c r="M83" s="448"/>
      <c r="N83" s="448"/>
      <c r="O83" s="448"/>
      <c r="Q83" s="516">
        <f t="shared" si="4"/>
        <v>0</v>
      </c>
      <c r="R83" s="516">
        <f t="shared" si="4"/>
        <v>0</v>
      </c>
      <c r="S83" s="516">
        <f t="shared" si="4"/>
        <v>0</v>
      </c>
      <c r="T83" s="516">
        <f t="shared" si="4"/>
        <v>0</v>
      </c>
      <c r="U83" s="516">
        <f t="shared" si="4"/>
        <v>0</v>
      </c>
      <c r="V83" s="516">
        <f t="shared" si="3"/>
        <v>0</v>
      </c>
      <c r="W83" s="516">
        <f t="shared" si="3"/>
        <v>0</v>
      </c>
      <c r="X83" s="516">
        <f t="shared" si="3"/>
        <v>0</v>
      </c>
      <c r="Y83" s="516">
        <f t="shared" si="3"/>
        <v>0</v>
      </c>
      <c r="Z83" s="516">
        <f t="shared" si="3"/>
        <v>0</v>
      </c>
    </row>
    <row r="84" spans="1:26" ht="14.5" x14ac:dyDescent="0.35">
      <c r="A84" s="356">
        <f>'2C Typical ZZ zonder OvJ'!C84</f>
        <v>0</v>
      </c>
      <c r="B84" s="356">
        <f>'2C Typical ZZ zonder OvJ'!D84</f>
        <v>0</v>
      </c>
      <c r="C84" s="356" t="str">
        <f>'2C Typical ZZ zonder OvJ'!E84</f>
        <v>component 80</v>
      </c>
      <c r="D84" s="532">
        <f>'2C Typical ZZ zonder OvJ'!K84</f>
        <v>0</v>
      </c>
      <c r="E84" s="39"/>
      <c r="F84" s="448"/>
      <c r="G84" s="448"/>
      <c r="H84" s="448"/>
      <c r="I84" s="448"/>
      <c r="J84" s="448"/>
      <c r="K84" s="448"/>
      <c r="L84" s="448"/>
      <c r="M84" s="448"/>
      <c r="N84" s="448"/>
      <c r="O84" s="448"/>
      <c r="Q84" s="516">
        <f t="shared" si="4"/>
        <v>0</v>
      </c>
      <c r="R84" s="516">
        <f t="shared" si="4"/>
        <v>0</v>
      </c>
      <c r="S84" s="516">
        <f t="shared" si="4"/>
        <v>0</v>
      </c>
      <c r="T84" s="516">
        <f t="shared" si="4"/>
        <v>0</v>
      </c>
      <c r="U84" s="516">
        <f t="shared" si="4"/>
        <v>0</v>
      </c>
      <c r="V84" s="516">
        <f t="shared" si="3"/>
        <v>0</v>
      </c>
      <c r="W84" s="516">
        <f t="shared" si="3"/>
        <v>0</v>
      </c>
      <c r="X84" s="516">
        <f t="shared" si="3"/>
        <v>0</v>
      </c>
      <c r="Y84" s="516">
        <f t="shared" si="3"/>
        <v>0</v>
      </c>
      <c r="Z84" s="516">
        <f t="shared" si="3"/>
        <v>0</v>
      </c>
    </row>
    <row r="85" spans="1:26" ht="14.5" x14ac:dyDescent="0.35">
      <c r="A85" s="356">
        <f>'2C Typical ZZ zonder OvJ'!C85</f>
        <v>0</v>
      </c>
      <c r="B85" s="356">
        <f>'2C Typical ZZ zonder OvJ'!D85</f>
        <v>0</v>
      </c>
      <c r="C85" s="356" t="str">
        <f>'2C Typical ZZ zonder OvJ'!E85</f>
        <v>component 81</v>
      </c>
      <c r="D85" s="532">
        <f>'2C Typical ZZ zonder OvJ'!K85</f>
        <v>0</v>
      </c>
      <c r="E85" s="39"/>
      <c r="F85" s="448"/>
      <c r="G85" s="448"/>
      <c r="H85" s="448"/>
      <c r="I85" s="448"/>
      <c r="J85" s="448"/>
      <c r="K85" s="448"/>
      <c r="L85" s="448"/>
      <c r="M85" s="448"/>
      <c r="N85" s="448"/>
      <c r="O85" s="448"/>
      <c r="Q85" s="516">
        <f t="shared" si="4"/>
        <v>0</v>
      </c>
      <c r="R85" s="516">
        <f t="shared" si="4"/>
        <v>0</v>
      </c>
      <c r="S85" s="516">
        <f t="shared" si="4"/>
        <v>0</v>
      </c>
      <c r="T85" s="516">
        <f t="shared" si="4"/>
        <v>0</v>
      </c>
      <c r="U85" s="516">
        <f t="shared" si="4"/>
        <v>0</v>
      </c>
      <c r="V85" s="516">
        <f t="shared" si="3"/>
        <v>0</v>
      </c>
      <c r="W85" s="516">
        <f t="shared" si="3"/>
        <v>0</v>
      </c>
      <c r="X85" s="516">
        <f t="shared" si="3"/>
        <v>0</v>
      </c>
      <c r="Y85" s="516">
        <f t="shared" si="3"/>
        <v>0</v>
      </c>
      <c r="Z85" s="516">
        <f t="shared" si="3"/>
        <v>0</v>
      </c>
    </row>
    <row r="86" spans="1:26" ht="14.5" x14ac:dyDescent="0.35">
      <c r="A86" s="356">
        <f>'2C Typical ZZ zonder OvJ'!C86</f>
        <v>0</v>
      </c>
      <c r="B86" s="356">
        <f>'2C Typical ZZ zonder OvJ'!D86</f>
        <v>0</v>
      </c>
      <c r="C86" s="356" t="str">
        <f>'2C Typical ZZ zonder OvJ'!E86</f>
        <v>component 82</v>
      </c>
      <c r="D86" s="532">
        <f>'2C Typical ZZ zonder OvJ'!K86</f>
        <v>0</v>
      </c>
      <c r="E86" s="39"/>
      <c r="F86" s="448"/>
      <c r="G86" s="448"/>
      <c r="H86" s="448"/>
      <c r="I86" s="448"/>
      <c r="J86" s="448"/>
      <c r="K86" s="448"/>
      <c r="L86" s="448"/>
      <c r="M86" s="448"/>
      <c r="N86" s="448"/>
      <c r="O86" s="448"/>
      <c r="Q86" s="516">
        <f t="shared" si="4"/>
        <v>0</v>
      </c>
      <c r="R86" s="516">
        <f t="shared" si="4"/>
        <v>0</v>
      </c>
      <c r="S86" s="516">
        <f t="shared" si="4"/>
        <v>0</v>
      </c>
      <c r="T86" s="516">
        <f t="shared" si="4"/>
        <v>0</v>
      </c>
      <c r="U86" s="516">
        <f t="shared" si="4"/>
        <v>0</v>
      </c>
      <c r="V86" s="516">
        <f t="shared" si="3"/>
        <v>0</v>
      </c>
      <c r="W86" s="516">
        <f t="shared" si="3"/>
        <v>0</v>
      </c>
      <c r="X86" s="516">
        <f t="shared" si="3"/>
        <v>0</v>
      </c>
      <c r="Y86" s="516">
        <f t="shared" si="3"/>
        <v>0</v>
      </c>
      <c r="Z86" s="516">
        <f t="shared" si="3"/>
        <v>0</v>
      </c>
    </row>
    <row r="87" spans="1:26" ht="14.5" x14ac:dyDescent="0.35">
      <c r="A87" s="356">
        <f>'2C Typical ZZ zonder OvJ'!C87</f>
        <v>0</v>
      </c>
      <c r="B87" s="356">
        <f>'2C Typical ZZ zonder OvJ'!D87</f>
        <v>0</v>
      </c>
      <c r="C87" s="356" t="str">
        <f>'2C Typical ZZ zonder OvJ'!E87</f>
        <v>component 83</v>
      </c>
      <c r="D87" s="532">
        <f>'2C Typical ZZ zonder OvJ'!K87</f>
        <v>0</v>
      </c>
      <c r="E87" s="39"/>
      <c r="F87" s="448"/>
      <c r="G87" s="448"/>
      <c r="H87" s="448"/>
      <c r="I87" s="448"/>
      <c r="J87" s="448"/>
      <c r="K87" s="448"/>
      <c r="L87" s="448"/>
      <c r="M87" s="448"/>
      <c r="N87" s="448"/>
      <c r="O87" s="448"/>
      <c r="Q87" s="516">
        <f t="shared" si="4"/>
        <v>0</v>
      </c>
      <c r="R87" s="516">
        <f t="shared" si="4"/>
        <v>0</v>
      </c>
      <c r="S87" s="516">
        <f t="shared" si="4"/>
        <v>0</v>
      </c>
      <c r="T87" s="516">
        <f t="shared" si="4"/>
        <v>0</v>
      </c>
      <c r="U87" s="516">
        <f t="shared" si="4"/>
        <v>0</v>
      </c>
      <c r="V87" s="516">
        <f t="shared" si="3"/>
        <v>0</v>
      </c>
      <c r="W87" s="516">
        <f t="shared" si="3"/>
        <v>0</v>
      </c>
      <c r="X87" s="516">
        <f t="shared" si="3"/>
        <v>0</v>
      </c>
      <c r="Y87" s="516">
        <f t="shared" si="3"/>
        <v>0</v>
      </c>
      <c r="Z87" s="516">
        <f t="shared" si="3"/>
        <v>0</v>
      </c>
    </row>
    <row r="88" spans="1:26" ht="14.5" x14ac:dyDescent="0.35">
      <c r="A88" s="356">
        <f>'2C Typical ZZ zonder OvJ'!C88</f>
        <v>0</v>
      </c>
      <c r="B88" s="356">
        <f>'2C Typical ZZ zonder OvJ'!D88</f>
        <v>0</v>
      </c>
      <c r="C88" s="356" t="str">
        <f>'2C Typical ZZ zonder OvJ'!E88</f>
        <v>component 84</v>
      </c>
      <c r="D88" s="532">
        <f>'2C Typical ZZ zonder OvJ'!K88</f>
        <v>0</v>
      </c>
      <c r="E88" s="39"/>
      <c r="F88" s="448"/>
      <c r="G88" s="448"/>
      <c r="H88" s="448"/>
      <c r="I88" s="448"/>
      <c r="J88" s="448"/>
      <c r="K88" s="448"/>
      <c r="L88" s="448"/>
      <c r="M88" s="448"/>
      <c r="N88" s="448"/>
      <c r="O88" s="448"/>
      <c r="Q88" s="516">
        <f t="shared" si="4"/>
        <v>0</v>
      </c>
      <c r="R88" s="516">
        <f t="shared" si="4"/>
        <v>0</v>
      </c>
      <c r="S88" s="516">
        <f t="shared" si="4"/>
        <v>0</v>
      </c>
      <c r="T88" s="516">
        <f t="shared" si="4"/>
        <v>0</v>
      </c>
      <c r="U88" s="516">
        <f t="shared" si="4"/>
        <v>0</v>
      </c>
      <c r="V88" s="516">
        <f t="shared" si="3"/>
        <v>0</v>
      </c>
      <c r="W88" s="516">
        <f t="shared" si="3"/>
        <v>0</v>
      </c>
      <c r="X88" s="516">
        <f t="shared" si="3"/>
        <v>0</v>
      </c>
      <c r="Y88" s="516">
        <f t="shared" si="3"/>
        <v>0</v>
      </c>
      <c r="Z88" s="516">
        <f t="shared" si="3"/>
        <v>0</v>
      </c>
    </row>
    <row r="89" spans="1:26" ht="14.5" x14ac:dyDescent="0.35">
      <c r="A89" s="356">
        <f>'2C Typical ZZ zonder OvJ'!C89</f>
        <v>0</v>
      </c>
      <c r="B89" s="356">
        <f>'2C Typical ZZ zonder OvJ'!D89</f>
        <v>0</v>
      </c>
      <c r="C89" s="356" t="str">
        <f>'2C Typical ZZ zonder OvJ'!E89</f>
        <v>component 85</v>
      </c>
      <c r="D89" s="532">
        <f>'2C Typical ZZ zonder OvJ'!K89</f>
        <v>0</v>
      </c>
      <c r="E89" s="39"/>
      <c r="F89" s="448"/>
      <c r="G89" s="448"/>
      <c r="H89" s="448"/>
      <c r="I89" s="448"/>
      <c r="J89" s="448"/>
      <c r="K89" s="448"/>
      <c r="L89" s="448"/>
      <c r="M89" s="448"/>
      <c r="N89" s="448"/>
      <c r="O89" s="448"/>
      <c r="Q89" s="516">
        <f t="shared" si="4"/>
        <v>0</v>
      </c>
      <c r="R89" s="516">
        <f t="shared" si="4"/>
        <v>0</v>
      </c>
      <c r="S89" s="516">
        <f t="shared" si="4"/>
        <v>0</v>
      </c>
      <c r="T89" s="516">
        <f t="shared" si="4"/>
        <v>0</v>
      </c>
      <c r="U89" s="516">
        <f t="shared" si="4"/>
        <v>0</v>
      </c>
      <c r="V89" s="516">
        <f t="shared" si="3"/>
        <v>0</v>
      </c>
      <c r="W89" s="516">
        <f t="shared" si="3"/>
        <v>0</v>
      </c>
      <c r="X89" s="516">
        <f t="shared" si="3"/>
        <v>0</v>
      </c>
      <c r="Y89" s="516">
        <f t="shared" si="3"/>
        <v>0</v>
      </c>
      <c r="Z89" s="516">
        <f t="shared" si="3"/>
        <v>0</v>
      </c>
    </row>
    <row r="90" spans="1:26" ht="14.5" x14ac:dyDescent="0.35">
      <c r="A90" s="356">
        <f>'2C Typical ZZ zonder OvJ'!C90</f>
        <v>0</v>
      </c>
      <c r="B90" s="356">
        <f>'2C Typical ZZ zonder OvJ'!D90</f>
        <v>0</v>
      </c>
      <c r="C90" s="356" t="str">
        <f>'2C Typical ZZ zonder OvJ'!E90</f>
        <v>component 86</v>
      </c>
      <c r="D90" s="532">
        <f>'2C Typical ZZ zonder OvJ'!K90</f>
        <v>0</v>
      </c>
      <c r="E90" s="39"/>
      <c r="F90" s="448"/>
      <c r="G90" s="448"/>
      <c r="H90" s="448"/>
      <c r="I90" s="448"/>
      <c r="J90" s="448"/>
      <c r="K90" s="448"/>
      <c r="L90" s="448"/>
      <c r="M90" s="448"/>
      <c r="N90" s="448"/>
      <c r="O90" s="448"/>
      <c r="Q90" s="516">
        <f t="shared" si="4"/>
        <v>0</v>
      </c>
      <c r="R90" s="516">
        <f t="shared" si="4"/>
        <v>0</v>
      </c>
      <c r="S90" s="516">
        <f t="shared" si="4"/>
        <v>0</v>
      </c>
      <c r="T90" s="516">
        <f t="shared" si="4"/>
        <v>0</v>
      </c>
      <c r="U90" s="516">
        <f t="shared" si="4"/>
        <v>0</v>
      </c>
      <c r="V90" s="516">
        <f t="shared" si="3"/>
        <v>0</v>
      </c>
      <c r="W90" s="516">
        <f t="shared" si="3"/>
        <v>0</v>
      </c>
      <c r="X90" s="516">
        <f t="shared" si="3"/>
        <v>0</v>
      </c>
      <c r="Y90" s="516">
        <f t="shared" si="3"/>
        <v>0</v>
      </c>
      <c r="Z90" s="516">
        <f t="shared" si="3"/>
        <v>0</v>
      </c>
    </row>
    <row r="91" spans="1:26" ht="14.5" x14ac:dyDescent="0.35">
      <c r="A91" s="356">
        <f>'2C Typical ZZ zonder OvJ'!C91</f>
        <v>0</v>
      </c>
      <c r="B91" s="356">
        <f>'2C Typical ZZ zonder OvJ'!D91</f>
        <v>0</v>
      </c>
      <c r="C91" s="356" t="str">
        <f>'2C Typical ZZ zonder OvJ'!E91</f>
        <v>component 87</v>
      </c>
      <c r="D91" s="532">
        <f>'2C Typical ZZ zonder OvJ'!K91</f>
        <v>0</v>
      </c>
      <c r="E91" s="39"/>
      <c r="F91" s="448"/>
      <c r="G91" s="448"/>
      <c r="H91" s="448"/>
      <c r="I91" s="448"/>
      <c r="J91" s="448"/>
      <c r="K91" s="448"/>
      <c r="L91" s="448"/>
      <c r="M91" s="448"/>
      <c r="N91" s="448"/>
      <c r="O91" s="448"/>
      <c r="Q91" s="516">
        <f t="shared" si="4"/>
        <v>0</v>
      </c>
      <c r="R91" s="516">
        <f t="shared" si="4"/>
        <v>0</v>
      </c>
      <c r="S91" s="516">
        <f t="shared" si="4"/>
        <v>0</v>
      </c>
      <c r="T91" s="516">
        <f t="shared" si="4"/>
        <v>0</v>
      </c>
      <c r="U91" s="516">
        <f t="shared" si="4"/>
        <v>0</v>
      </c>
      <c r="V91" s="516">
        <f t="shared" si="3"/>
        <v>0</v>
      </c>
      <c r="W91" s="516">
        <f t="shared" si="3"/>
        <v>0</v>
      </c>
      <c r="X91" s="516">
        <f t="shared" si="3"/>
        <v>0</v>
      </c>
      <c r="Y91" s="516">
        <f t="shared" si="3"/>
        <v>0</v>
      </c>
      <c r="Z91" s="516">
        <f t="shared" si="3"/>
        <v>0</v>
      </c>
    </row>
    <row r="92" spans="1:26" ht="14.5" x14ac:dyDescent="0.35">
      <c r="A92" s="356">
        <f>'2C Typical ZZ zonder OvJ'!C92</f>
        <v>0</v>
      </c>
      <c r="B92" s="356">
        <f>'2C Typical ZZ zonder OvJ'!D92</f>
        <v>0</v>
      </c>
      <c r="C92" s="356" t="str">
        <f>'2C Typical ZZ zonder OvJ'!E92</f>
        <v>component 88</v>
      </c>
      <c r="D92" s="532">
        <f>'2C Typical ZZ zonder OvJ'!K92</f>
        <v>0</v>
      </c>
      <c r="E92" s="39"/>
      <c r="F92" s="448"/>
      <c r="G92" s="448"/>
      <c r="H92" s="448"/>
      <c r="I92" s="448"/>
      <c r="J92" s="448"/>
      <c r="K92" s="448"/>
      <c r="L92" s="448"/>
      <c r="M92" s="448"/>
      <c r="N92" s="448"/>
      <c r="O92" s="448"/>
      <c r="Q92" s="516">
        <f t="shared" si="4"/>
        <v>0</v>
      </c>
      <c r="R92" s="516">
        <f t="shared" si="4"/>
        <v>0</v>
      </c>
      <c r="S92" s="516">
        <f t="shared" si="4"/>
        <v>0</v>
      </c>
      <c r="T92" s="516">
        <f t="shared" si="4"/>
        <v>0</v>
      </c>
      <c r="U92" s="516">
        <f t="shared" si="4"/>
        <v>0</v>
      </c>
      <c r="V92" s="516">
        <f t="shared" si="3"/>
        <v>0</v>
      </c>
      <c r="W92" s="516">
        <f t="shared" si="3"/>
        <v>0</v>
      </c>
      <c r="X92" s="516">
        <f t="shared" si="3"/>
        <v>0</v>
      </c>
      <c r="Y92" s="516">
        <f t="shared" si="3"/>
        <v>0</v>
      </c>
      <c r="Z92" s="516">
        <f t="shared" si="3"/>
        <v>0</v>
      </c>
    </row>
    <row r="93" spans="1:26" ht="14.5" x14ac:dyDescent="0.35">
      <c r="A93" s="356">
        <f>'2C Typical ZZ zonder OvJ'!C93</f>
        <v>0</v>
      </c>
      <c r="B93" s="356">
        <f>'2C Typical ZZ zonder OvJ'!D93</f>
        <v>0</v>
      </c>
      <c r="C93" s="356" t="str">
        <f>'2C Typical ZZ zonder OvJ'!E93</f>
        <v>component 89</v>
      </c>
      <c r="D93" s="532">
        <f>'2C Typical ZZ zonder OvJ'!K93</f>
        <v>0</v>
      </c>
      <c r="E93" s="39"/>
      <c r="F93" s="448"/>
      <c r="G93" s="448"/>
      <c r="H93" s="448"/>
      <c r="I93" s="448"/>
      <c r="J93" s="448"/>
      <c r="K93" s="448"/>
      <c r="L93" s="448"/>
      <c r="M93" s="448"/>
      <c r="N93" s="448"/>
      <c r="O93" s="448"/>
      <c r="Q93" s="516">
        <f t="shared" si="4"/>
        <v>0</v>
      </c>
      <c r="R93" s="516">
        <f t="shared" si="4"/>
        <v>0</v>
      </c>
      <c r="S93" s="516">
        <f t="shared" si="4"/>
        <v>0</v>
      </c>
      <c r="T93" s="516">
        <f t="shared" si="4"/>
        <v>0</v>
      </c>
      <c r="U93" s="516">
        <f t="shared" si="4"/>
        <v>0</v>
      </c>
      <c r="V93" s="516">
        <f t="shared" si="3"/>
        <v>0</v>
      </c>
      <c r="W93" s="516">
        <f t="shared" si="3"/>
        <v>0</v>
      </c>
      <c r="X93" s="516">
        <f t="shared" si="3"/>
        <v>0</v>
      </c>
      <c r="Y93" s="516">
        <f t="shared" si="3"/>
        <v>0</v>
      </c>
      <c r="Z93" s="516">
        <f t="shared" si="3"/>
        <v>0</v>
      </c>
    </row>
    <row r="94" spans="1:26" ht="14.5" x14ac:dyDescent="0.35">
      <c r="A94" s="356">
        <f>'2C Typical ZZ zonder OvJ'!C94</f>
        <v>0</v>
      </c>
      <c r="B94" s="356">
        <f>'2C Typical ZZ zonder OvJ'!D94</f>
        <v>0</v>
      </c>
      <c r="C94" s="356" t="str">
        <f>'2C Typical ZZ zonder OvJ'!E94</f>
        <v>component 90</v>
      </c>
      <c r="D94" s="532">
        <f>'2C Typical ZZ zonder OvJ'!K94</f>
        <v>0</v>
      </c>
      <c r="E94" s="39"/>
      <c r="F94" s="448"/>
      <c r="G94" s="448"/>
      <c r="H94" s="448"/>
      <c r="I94" s="448"/>
      <c r="J94" s="448"/>
      <c r="K94" s="448"/>
      <c r="L94" s="448"/>
      <c r="M94" s="448"/>
      <c r="N94" s="448"/>
      <c r="O94" s="448"/>
      <c r="Q94" s="516">
        <f t="shared" si="4"/>
        <v>0</v>
      </c>
      <c r="R94" s="516">
        <f t="shared" si="4"/>
        <v>0</v>
      </c>
      <c r="S94" s="516">
        <f t="shared" si="4"/>
        <v>0</v>
      </c>
      <c r="T94" s="516">
        <f t="shared" si="4"/>
        <v>0</v>
      </c>
      <c r="U94" s="516">
        <f t="shared" si="4"/>
        <v>0</v>
      </c>
      <c r="V94" s="516">
        <f t="shared" si="3"/>
        <v>0</v>
      </c>
      <c r="W94" s="516">
        <f t="shared" si="3"/>
        <v>0</v>
      </c>
      <c r="X94" s="516">
        <f t="shared" si="3"/>
        <v>0</v>
      </c>
      <c r="Y94" s="516">
        <f t="shared" si="3"/>
        <v>0</v>
      </c>
      <c r="Z94" s="516">
        <f t="shared" si="3"/>
        <v>0</v>
      </c>
    </row>
    <row r="95" spans="1:26" ht="14.5" x14ac:dyDescent="0.35">
      <c r="A95" s="356">
        <f>'2C Typical ZZ zonder OvJ'!C95</f>
        <v>0</v>
      </c>
      <c r="B95" s="356">
        <f>'2C Typical ZZ zonder OvJ'!D95</f>
        <v>0</v>
      </c>
      <c r="C95" s="356" t="str">
        <f>'2C Typical ZZ zonder OvJ'!E95</f>
        <v>component 91</v>
      </c>
      <c r="D95" s="532">
        <f>'2C Typical ZZ zonder OvJ'!K95</f>
        <v>0</v>
      </c>
      <c r="E95" s="39"/>
      <c r="F95" s="448"/>
      <c r="G95" s="448"/>
      <c r="H95" s="448"/>
      <c r="I95" s="448"/>
      <c r="J95" s="448"/>
      <c r="K95" s="448"/>
      <c r="L95" s="448"/>
      <c r="M95" s="448"/>
      <c r="N95" s="448"/>
      <c r="O95" s="448"/>
      <c r="Q95" s="516">
        <f t="shared" si="4"/>
        <v>0</v>
      </c>
      <c r="R95" s="516">
        <f t="shared" si="4"/>
        <v>0</v>
      </c>
      <c r="S95" s="516">
        <f t="shared" si="4"/>
        <v>0</v>
      </c>
      <c r="T95" s="516">
        <f t="shared" si="4"/>
        <v>0</v>
      </c>
      <c r="U95" s="516">
        <f t="shared" si="4"/>
        <v>0</v>
      </c>
      <c r="V95" s="516">
        <f t="shared" si="3"/>
        <v>0</v>
      </c>
      <c r="W95" s="516">
        <f t="shared" si="3"/>
        <v>0</v>
      </c>
      <c r="X95" s="516">
        <f t="shared" si="3"/>
        <v>0</v>
      </c>
      <c r="Y95" s="516">
        <f t="shared" si="3"/>
        <v>0</v>
      </c>
      <c r="Z95" s="516">
        <f t="shared" si="3"/>
        <v>0</v>
      </c>
    </row>
    <row r="96" spans="1:26" ht="14.5" x14ac:dyDescent="0.35">
      <c r="A96" s="356">
        <f>'2C Typical ZZ zonder OvJ'!C96</f>
        <v>0</v>
      </c>
      <c r="B96" s="356">
        <f>'2C Typical ZZ zonder OvJ'!D96</f>
        <v>0</v>
      </c>
      <c r="C96" s="356" t="str">
        <f>'2C Typical ZZ zonder OvJ'!E96</f>
        <v>component 92</v>
      </c>
      <c r="D96" s="532">
        <f>'2C Typical ZZ zonder OvJ'!K96</f>
        <v>0</v>
      </c>
      <c r="E96" s="39"/>
      <c r="F96" s="448"/>
      <c r="G96" s="448"/>
      <c r="H96" s="448"/>
      <c r="I96" s="448"/>
      <c r="J96" s="448"/>
      <c r="K96" s="448"/>
      <c r="L96" s="448"/>
      <c r="M96" s="448"/>
      <c r="N96" s="448"/>
      <c r="O96" s="448"/>
      <c r="Q96" s="516">
        <f t="shared" si="4"/>
        <v>0</v>
      </c>
      <c r="R96" s="516">
        <f t="shared" si="4"/>
        <v>0</v>
      </c>
      <c r="S96" s="516">
        <f t="shared" si="4"/>
        <v>0</v>
      </c>
      <c r="T96" s="516">
        <f t="shared" si="4"/>
        <v>0</v>
      </c>
      <c r="U96" s="516">
        <f t="shared" si="4"/>
        <v>0</v>
      </c>
      <c r="V96" s="516">
        <f t="shared" si="3"/>
        <v>0</v>
      </c>
      <c r="W96" s="516">
        <f t="shared" si="3"/>
        <v>0</v>
      </c>
      <c r="X96" s="516">
        <f t="shared" si="3"/>
        <v>0</v>
      </c>
      <c r="Y96" s="516">
        <f t="shared" si="3"/>
        <v>0</v>
      </c>
      <c r="Z96" s="516">
        <f t="shared" si="3"/>
        <v>0</v>
      </c>
    </row>
    <row r="97" spans="1:26" ht="14.5" x14ac:dyDescent="0.35">
      <c r="A97" s="356">
        <f>'2C Typical ZZ zonder OvJ'!C97</f>
        <v>0</v>
      </c>
      <c r="B97" s="356">
        <f>'2C Typical ZZ zonder OvJ'!D97</f>
        <v>0</v>
      </c>
      <c r="C97" s="356" t="str">
        <f>'2C Typical ZZ zonder OvJ'!E97</f>
        <v>component 93</v>
      </c>
      <c r="D97" s="532">
        <f>'2C Typical ZZ zonder OvJ'!K97</f>
        <v>0</v>
      </c>
      <c r="E97" s="39"/>
      <c r="F97" s="448"/>
      <c r="G97" s="448"/>
      <c r="H97" s="448"/>
      <c r="I97" s="448"/>
      <c r="J97" s="448"/>
      <c r="K97" s="448"/>
      <c r="L97" s="448"/>
      <c r="M97" s="448"/>
      <c r="N97" s="448"/>
      <c r="O97" s="448"/>
      <c r="Q97" s="516">
        <f t="shared" si="4"/>
        <v>0</v>
      </c>
      <c r="R97" s="516">
        <f t="shared" si="4"/>
        <v>0</v>
      </c>
      <c r="S97" s="516">
        <f t="shared" si="4"/>
        <v>0</v>
      </c>
      <c r="T97" s="516">
        <f t="shared" si="4"/>
        <v>0</v>
      </c>
      <c r="U97" s="516">
        <f t="shared" si="4"/>
        <v>0</v>
      </c>
      <c r="V97" s="516">
        <f t="shared" si="3"/>
        <v>0</v>
      </c>
      <c r="W97" s="516">
        <f t="shared" si="3"/>
        <v>0</v>
      </c>
      <c r="X97" s="516">
        <f t="shared" si="3"/>
        <v>0</v>
      </c>
      <c r="Y97" s="516">
        <f t="shared" si="3"/>
        <v>0</v>
      </c>
      <c r="Z97" s="516">
        <f t="shared" si="3"/>
        <v>0</v>
      </c>
    </row>
    <row r="98" spans="1:26" ht="14.5" x14ac:dyDescent="0.35">
      <c r="A98" s="356">
        <f>'2C Typical ZZ zonder OvJ'!C98</f>
        <v>0</v>
      </c>
      <c r="B98" s="356">
        <f>'2C Typical ZZ zonder OvJ'!D98</f>
        <v>0</v>
      </c>
      <c r="C98" s="356" t="str">
        <f>'2C Typical ZZ zonder OvJ'!E98</f>
        <v>component 94</v>
      </c>
      <c r="D98" s="532">
        <f>'2C Typical ZZ zonder OvJ'!K98</f>
        <v>0</v>
      </c>
      <c r="E98" s="39"/>
      <c r="F98" s="448"/>
      <c r="G98" s="448"/>
      <c r="H98" s="448"/>
      <c r="I98" s="448"/>
      <c r="J98" s="448"/>
      <c r="K98" s="448"/>
      <c r="L98" s="448"/>
      <c r="M98" s="448"/>
      <c r="N98" s="448"/>
      <c r="O98" s="448"/>
      <c r="Q98" s="516">
        <f t="shared" si="4"/>
        <v>0</v>
      </c>
      <c r="R98" s="516">
        <f t="shared" si="4"/>
        <v>0</v>
      </c>
      <c r="S98" s="516">
        <f t="shared" si="4"/>
        <v>0</v>
      </c>
      <c r="T98" s="516">
        <f t="shared" si="4"/>
        <v>0</v>
      </c>
      <c r="U98" s="516">
        <f t="shared" si="4"/>
        <v>0</v>
      </c>
      <c r="V98" s="516">
        <f t="shared" si="3"/>
        <v>0</v>
      </c>
      <c r="W98" s="516">
        <f t="shared" si="3"/>
        <v>0</v>
      </c>
      <c r="X98" s="516">
        <f t="shared" si="3"/>
        <v>0</v>
      </c>
      <c r="Y98" s="516">
        <f t="shared" si="3"/>
        <v>0</v>
      </c>
      <c r="Z98" s="516">
        <f t="shared" si="3"/>
        <v>0</v>
      </c>
    </row>
    <row r="99" spans="1:26" ht="14.5" x14ac:dyDescent="0.35">
      <c r="A99" s="356">
        <f>'2C Typical ZZ zonder OvJ'!C99</f>
        <v>0</v>
      </c>
      <c r="B99" s="356">
        <f>'2C Typical ZZ zonder OvJ'!D99</f>
        <v>0</v>
      </c>
      <c r="C99" s="356" t="str">
        <f>'2C Typical ZZ zonder OvJ'!E99</f>
        <v>component 95</v>
      </c>
      <c r="D99" s="532">
        <f>'2C Typical ZZ zonder OvJ'!K99</f>
        <v>0</v>
      </c>
      <c r="E99" s="39"/>
      <c r="F99" s="448"/>
      <c r="G99" s="448"/>
      <c r="H99" s="448"/>
      <c r="I99" s="448"/>
      <c r="J99" s="448"/>
      <c r="K99" s="448"/>
      <c r="L99" s="448"/>
      <c r="M99" s="448"/>
      <c r="N99" s="448"/>
      <c r="O99" s="448"/>
      <c r="Q99" s="516">
        <f t="shared" si="4"/>
        <v>0</v>
      </c>
      <c r="R99" s="516">
        <f t="shared" si="4"/>
        <v>0</v>
      </c>
      <c r="S99" s="516">
        <f t="shared" si="4"/>
        <v>0</v>
      </c>
      <c r="T99" s="516">
        <f t="shared" si="4"/>
        <v>0</v>
      </c>
      <c r="U99" s="516">
        <f t="shared" si="4"/>
        <v>0</v>
      </c>
      <c r="V99" s="516">
        <f t="shared" si="3"/>
        <v>0</v>
      </c>
      <c r="W99" s="516">
        <f t="shared" si="3"/>
        <v>0</v>
      </c>
      <c r="X99" s="516">
        <f t="shared" si="3"/>
        <v>0</v>
      </c>
      <c r="Y99" s="516">
        <f t="shared" si="3"/>
        <v>0</v>
      </c>
      <c r="Z99" s="516">
        <f t="shared" si="3"/>
        <v>0</v>
      </c>
    </row>
    <row r="100" spans="1:26" ht="14.5" x14ac:dyDescent="0.35">
      <c r="A100" s="356">
        <f>'2C Typical ZZ zonder OvJ'!C100</f>
        <v>0</v>
      </c>
      <c r="B100" s="356">
        <f>'2C Typical ZZ zonder OvJ'!D100</f>
        <v>0</v>
      </c>
      <c r="C100" s="356" t="str">
        <f>'2C Typical ZZ zonder OvJ'!E100</f>
        <v>component 96</v>
      </c>
      <c r="D100" s="532">
        <f>'2C Typical ZZ zonder OvJ'!K100</f>
        <v>0</v>
      </c>
      <c r="E100" s="39"/>
      <c r="F100" s="448"/>
      <c r="G100" s="448"/>
      <c r="H100" s="448"/>
      <c r="I100" s="448"/>
      <c r="J100" s="448"/>
      <c r="K100" s="448"/>
      <c r="L100" s="448"/>
      <c r="M100" s="448"/>
      <c r="N100" s="448"/>
      <c r="O100" s="448"/>
      <c r="Q100" s="516">
        <f t="shared" si="4"/>
        <v>0</v>
      </c>
      <c r="R100" s="516">
        <f t="shared" si="4"/>
        <v>0</v>
      </c>
      <c r="S100" s="516">
        <f t="shared" si="4"/>
        <v>0</v>
      </c>
      <c r="T100" s="516">
        <f t="shared" si="4"/>
        <v>0</v>
      </c>
      <c r="U100" s="516">
        <f t="shared" si="4"/>
        <v>0</v>
      </c>
      <c r="V100" s="516">
        <f t="shared" si="3"/>
        <v>0</v>
      </c>
      <c r="W100" s="516">
        <f t="shared" si="3"/>
        <v>0</v>
      </c>
      <c r="X100" s="516">
        <f t="shared" si="3"/>
        <v>0</v>
      </c>
      <c r="Y100" s="516">
        <f t="shared" si="3"/>
        <v>0</v>
      </c>
      <c r="Z100" s="516">
        <f t="shared" si="3"/>
        <v>0</v>
      </c>
    </row>
    <row r="101" spans="1:26" ht="14.5" x14ac:dyDescent="0.35">
      <c r="A101" s="356">
        <f>'2C Typical ZZ zonder OvJ'!C101</f>
        <v>0</v>
      </c>
      <c r="B101" s="356">
        <f>'2C Typical ZZ zonder OvJ'!D101</f>
        <v>0</v>
      </c>
      <c r="C101" s="356" t="str">
        <f>'2C Typical ZZ zonder OvJ'!E101</f>
        <v>component 97</v>
      </c>
      <c r="D101" s="532">
        <f>'2C Typical ZZ zonder OvJ'!K101</f>
        <v>0</v>
      </c>
      <c r="E101" s="39"/>
      <c r="F101" s="448"/>
      <c r="G101" s="448"/>
      <c r="H101" s="448"/>
      <c r="I101" s="448"/>
      <c r="J101" s="448"/>
      <c r="K101" s="448"/>
      <c r="L101" s="448"/>
      <c r="M101" s="448"/>
      <c r="N101" s="448"/>
      <c r="O101" s="448"/>
      <c r="Q101" s="516">
        <f t="shared" ref="Q101:Z126" si="5">$D101*F101</f>
        <v>0</v>
      </c>
      <c r="R101" s="516">
        <f t="shared" si="5"/>
        <v>0</v>
      </c>
      <c r="S101" s="516">
        <f t="shared" si="5"/>
        <v>0</v>
      </c>
      <c r="T101" s="516">
        <f t="shared" si="5"/>
        <v>0</v>
      </c>
      <c r="U101" s="516">
        <f t="shared" si="5"/>
        <v>0</v>
      </c>
      <c r="V101" s="516">
        <f t="shared" si="5"/>
        <v>0</v>
      </c>
      <c r="W101" s="516">
        <f t="shared" si="5"/>
        <v>0</v>
      </c>
      <c r="X101" s="516">
        <f t="shared" si="5"/>
        <v>0</v>
      </c>
      <c r="Y101" s="516">
        <f t="shared" si="5"/>
        <v>0</v>
      </c>
      <c r="Z101" s="516">
        <f t="shared" si="5"/>
        <v>0</v>
      </c>
    </row>
    <row r="102" spans="1:26" ht="14.5" x14ac:dyDescent="0.35">
      <c r="A102" s="356">
        <f>'2C Typical ZZ zonder OvJ'!C102</f>
        <v>0</v>
      </c>
      <c r="B102" s="356">
        <f>'2C Typical ZZ zonder OvJ'!D102</f>
        <v>0</v>
      </c>
      <c r="C102" s="356" t="str">
        <f>'2C Typical ZZ zonder OvJ'!E102</f>
        <v>component 98</v>
      </c>
      <c r="D102" s="532">
        <f>'2C Typical ZZ zonder OvJ'!K102</f>
        <v>0</v>
      </c>
      <c r="E102" s="39"/>
      <c r="F102" s="448"/>
      <c r="G102" s="448"/>
      <c r="H102" s="448"/>
      <c r="I102" s="448"/>
      <c r="J102" s="448"/>
      <c r="K102" s="448"/>
      <c r="L102" s="448"/>
      <c r="M102" s="448"/>
      <c r="N102" s="448"/>
      <c r="O102" s="448"/>
      <c r="Q102" s="516">
        <f t="shared" si="5"/>
        <v>0</v>
      </c>
      <c r="R102" s="516">
        <f t="shared" si="5"/>
        <v>0</v>
      </c>
      <c r="S102" s="516">
        <f t="shared" si="5"/>
        <v>0</v>
      </c>
      <c r="T102" s="516">
        <f t="shared" si="5"/>
        <v>0</v>
      </c>
      <c r="U102" s="516">
        <f t="shared" si="5"/>
        <v>0</v>
      </c>
      <c r="V102" s="516">
        <f t="shared" si="5"/>
        <v>0</v>
      </c>
      <c r="W102" s="516">
        <f t="shared" si="5"/>
        <v>0</v>
      </c>
      <c r="X102" s="516">
        <f t="shared" si="5"/>
        <v>0</v>
      </c>
      <c r="Y102" s="516">
        <f t="shared" si="5"/>
        <v>0</v>
      </c>
      <c r="Z102" s="516">
        <f t="shared" si="5"/>
        <v>0</v>
      </c>
    </row>
    <row r="103" spans="1:26" ht="14.5" x14ac:dyDescent="0.35">
      <c r="A103" s="356">
        <f>'2C Typical ZZ zonder OvJ'!C103</f>
        <v>0</v>
      </c>
      <c r="B103" s="356">
        <f>'2C Typical ZZ zonder OvJ'!D103</f>
        <v>0</v>
      </c>
      <c r="C103" s="356" t="str">
        <f>'2C Typical ZZ zonder OvJ'!E103</f>
        <v>component 99</v>
      </c>
      <c r="D103" s="532">
        <f>'2C Typical ZZ zonder OvJ'!K103</f>
        <v>0</v>
      </c>
      <c r="E103" s="39"/>
      <c r="F103" s="448"/>
      <c r="G103" s="448"/>
      <c r="H103" s="448"/>
      <c r="I103" s="448"/>
      <c r="J103" s="448"/>
      <c r="K103" s="448"/>
      <c r="L103" s="448"/>
      <c r="M103" s="448"/>
      <c r="N103" s="448"/>
      <c r="O103" s="448"/>
      <c r="Q103" s="516">
        <f t="shared" si="5"/>
        <v>0</v>
      </c>
      <c r="R103" s="516">
        <f t="shared" si="5"/>
        <v>0</v>
      </c>
      <c r="S103" s="516">
        <f t="shared" si="5"/>
        <v>0</v>
      </c>
      <c r="T103" s="516">
        <f t="shared" si="5"/>
        <v>0</v>
      </c>
      <c r="U103" s="516">
        <f t="shared" si="5"/>
        <v>0</v>
      </c>
      <c r="V103" s="516">
        <f t="shared" si="5"/>
        <v>0</v>
      </c>
      <c r="W103" s="516">
        <f t="shared" si="5"/>
        <v>0</v>
      </c>
      <c r="X103" s="516">
        <f t="shared" si="5"/>
        <v>0</v>
      </c>
      <c r="Y103" s="516">
        <f t="shared" si="5"/>
        <v>0</v>
      </c>
      <c r="Z103" s="516">
        <f t="shared" si="5"/>
        <v>0</v>
      </c>
    </row>
    <row r="104" spans="1:26" ht="14.5" x14ac:dyDescent="0.35">
      <c r="A104" s="356">
        <f>'2C Typical ZZ zonder OvJ'!C104</f>
        <v>0</v>
      </c>
      <c r="B104" s="356">
        <f>'2C Typical ZZ zonder OvJ'!D104</f>
        <v>0</v>
      </c>
      <c r="C104" s="356" t="str">
        <f>'2C Typical ZZ zonder OvJ'!E104</f>
        <v>component 100</v>
      </c>
      <c r="D104" s="532">
        <f>'2C Typical ZZ zonder OvJ'!K104</f>
        <v>0</v>
      </c>
      <c r="E104" s="39"/>
      <c r="F104" s="448"/>
      <c r="G104" s="448"/>
      <c r="H104" s="448"/>
      <c r="I104" s="448"/>
      <c r="J104" s="448"/>
      <c r="K104" s="448"/>
      <c r="L104" s="448"/>
      <c r="M104" s="448"/>
      <c r="N104" s="448"/>
      <c r="O104" s="448"/>
      <c r="Q104" s="516">
        <f t="shared" si="5"/>
        <v>0</v>
      </c>
      <c r="R104" s="516">
        <f t="shared" si="5"/>
        <v>0</v>
      </c>
      <c r="S104" s="516">
        <f t="shared" si="5"/>
        <v>0</v>
      </c>
      <c r="T104" s="516">
        <f t="shared" si="5"/>
        <v>0</v>
      </c>
      <c r="U104" s="516">
        <f t="shared" si="5"/>
        <v>0</v>
      </c>
      <c r="V104" s="516">
        <f t="shared" si="5"/>
        <v>0</v>
      </c>
      <c r="W104" s="516">
        <f t="shared" si="5"/>
        <v>0</v>
      </c>
      <c r="X104" s="516">
        <f t="shared" si="5"/>
        <v>0</v>
      </c>
      <c r="Y104" s="516">
        <f t="shared" si="5"/>
        <v>0</v>
      </c>
      <c r="Z104" s="516">
        <f t="shared" si="5"/>
        <v>0</v>
      </c>
    </row>
    <row r="105" spans="1:26" ht="14.5" x14ac:dyDescent="0.35">
      <c r="A105" s="356">
        <f>'2C Typical ZZ zonder OvJ'!C105</f>
        <v>0</v>
      </c>
      <c r="B105" s="356">
        <f>'2C Typical ZZ zonder OvJ'!D105</f>
        <v>0</v>
      </c>
      <c r="C105" s="356" t="str">
        <f>'2C Typical ZZ zonder OvJ'!E105</f>
        <v>component 101</v>
      </c>
      <c r="D105" s="532">
        <f>'2C Typical ZZ zonder OvJ'!K105</f>
        <v>0</v>
      </c>
      <c r="E105" s="39"/>
      <c r="F105" s="448"/>
      <c r="G105" s="448"/>
      <c r="H105" s="448"/>
      <c r="I105" s="448"/>
      <c r="J105" s="448"/>
      <c r="K105" s="448"/>
      <c r="L105" s="448"/>
      <c r="M105" s="448"/>
      <c r="N105" s="448"/>
      <c r="O105" s="448"/>
      <c r="Q105" s="516">
        <f t="shared" si="5"/>
        <v>0</v>
      </c>
      <c r="R105" s="516">
        <f t="shared" si="5"/>
        <v>0</v>
      </c>
      <c r="S105" s="516">
        <f t="shared" si="5"/>
        <v>0</v>
      </c>
      <c r="T105" s="516">
        <f t="shared" si="5"/>
        <v>0</v>
      </c>
      <c r="U105" s="516">
        <f t="shared" si="5"/>
        <v>0</v>
      </c>
      <c r="V105" s="516">
        <f t="shared" si="5"/>
        <v>0</v>
      </c>
      <c r="W105" s="516">
        <f t="shared" si="5"/>
        <v>0</v>
      </c>
      <c r="X105" s="516">
        <f t="shared" si="5"/>
        <v>0</v>
      </c>
      <c r="Y105" s="516">
        <f t="shared" si="5"/>
        <v>0</v>
      </c>
      <c r="Z105" s="516">
        <f t="shared" si="5"/>
        <v>0</v>
      </c>
    </row>
    <row r="106" spans="1:26" ht="14.5" x14ac:dyDescent="0.35">
      <c r="A106" s="356">
        <f>'2C Typical ZZ zonder OvJ'!C106</f>
        <v>0</v>
      </c>
      <c r="B106" s="356">
        <f>'2C Typical ZZ zonder OvJ'!D106</f>
        <v>0</v>
      </c>
      <c r="C106" s="356" t="str">
        <f>'2C Typical ZZ zonder OvJ'!E106</f>
        <v>component 102</v>
      </c>
      <c r="D106" s="532">
        <f>'2C Typical ZZ zonder OvJ'!K106</f>
        <v>0</v>
      </c>
      <c r="E106" s="39"/>
      <c r="F106" s="448"/>
      <c r="G106" s="448"/>
      <c r="H106" s="448"/>
      <c r="I106" s="448"/>
      <c r="J106" s="448"/>
      <c r="K106" s="448"/>
      <c r="L106" s="448"/>
      <c r="M106" s="448"/>
      <c r="N106" s="448"/>
      <c r="O106" s="448"/>
      <c r="Q106" s="516">
        <f t="shared" si="5"/>
        <v>0</v>
      </c>
      <c r="R106" s="516">
        <f t="shared" si="5"/>
        <v>0</v>
      </c>
      <c r="S106" s="516">
        <f t="shared" si="5"/>
        <v>0</v>
      </c>
      <c r="T106" s="516">
        <f t="shared" si="5"/>
        <v>0</v>
      </c>
      <c r="U106" s="516">
        <f t="shared" si="5"/>
        <v>0</v>
      </c>
      <c r="V106" s="516">
        <f t="shared" si="5"/>
        <v>0</v>
      </c>
      <c r="W106" s="516">
        <f t="shared" si="5"/>
        <v>0</v>
      </c>
      <c r="X106" s="516">
        <f t="shared" si="5"/>
        <v>0</v>
      </c>
      <c r="Y106" s="516">
        <f t="shared" si="5"/>
        <v>0</v>
      </c>
      <c r="Z106" s="516">
        <f t="shared" si="5"/>
        <v>0</v>
      </c>
    </row>
    <row r="107" spans="1:26" ht="14.5" x14ac:dyDescent="0.35">
      <c r="A107" s="356">
        <f>'2C Typical ZZ zonder OvJ'!C107</f>
        <v>0</v>
      </c>
      <c r="B107" s="356">
        <f>'2C Typical ZZ zonder OvJ'!D107</f>
        <v>0</v>
      </c>
      <c r="C107" s="356" t="str">
        <f>'2C Typical ZZ zonder OvJ'!E107</f>
        <v>component 103</v>
      </c>
      <c r="D107" s="532">
        <f>'2C Typical ZZ zonder OvJ'!K107</f>
        <v>0</v>
      </c>
      <c r="E107" s="39"/>
      <c r="F107" s="448"/>
      <c r="G107" s="448"/>
      <c r="H107" s="448"/>
      <c r="I107" s="448"/>
      <c r="J107" s="448"/>
      <c r="K107" s="448"/>
      <c r="L107" s="448"/>
      <c r="M107" s="448"/>
      <c r="N107" s="448"/>
      <c r="O107" s="448"/>
      <c r="Q107" s="516">
        <f t="shared" si="5"/>
        <v>0</v>
      </c>
      <c r="R107" s="516">
        <f t="shared" si="5"/>
        <v>0</v>
      </c>
      <c r="S107" s="516">
        <f t="shared" si="5"/>
        <v>0</v>
      </c>
      <c r="T107" s="516">
        <f t="shared" si="5"/>
        <v>0</v>
      </c>
      <c r="U107" s="516">
        <f t="shared" si="5"/>
        <v>0</v>
      </c>
      <c r="V107" s="516">
        <f t="shared" si="5"/>
        <v>0</v>
      </c>
      <c r="W107" s="516">
        <f t="shared" si="5"/>
        <v>0</v>
      </c>
      <c r="X107" s="516">
        <f t="shared" si="5"/>
        <v>0</v>
      </c>
      <c r="Y107" s="516">
        <f t="shared" si="5"/>
        <v>0</v>
      </c>
      <c r="Z107" s="516">
        <f t="shared" si="5"/>
        <v>0</v>
      </c>
    </row>
    <row r="108" spans="1:26" ht="14.5" x14ac:dyDescent="0.35">
      <c r="A108" s="356">
        <f>'2C Typical ZZ zonder OvJ'!C108</f>
        <v>0</v>
      </c>
      <c r="B108" s="356">
        <f>'2C Typical ZZ zonder OvJ'!D108</f>
        <v>0</v>
      </c>
      <c r="C108" s="356" t="str">
        <f>'2C Typical ZZ zonder OvJ'!E108</f>
        <v>component 104</v>
      </c>
      <c r="D108" s="532">
        <f>'2C Typical ZZ zonder OvJ'!K108</f>
        <v>0</v>
      </c>
      <c r="E108" s="39"/>
      <c r="F108" s="448"/>
      <c r="G108" s="448"/>
      <c r="H108" s="448"/>
      <c r="I108" s="448"/>
      <c r="J108" s="448"/>
      <c r="K108" s="448"/>
      <c r="L108" s="448"/>
      <c r="M108" s="448"/>
      <c r="N108" s="448"/>
      <c r="O108" s="448"/>
      <c r="Q108" s="516">
        <f t="shared" si="5"/>
        <v>0</v>
      </c>
      <c r="R108" s="516">
        <f t="shared" si="5"/>
        <v>0</v>
      </c>
      <c r="S108" s="516">
        <f t="shared" si="5"/>
        <v>0</v>
      </c>
      <c r="T108" s="516">
        <f t="shared" si="5"/>
        <v>0</v>
      </c>
      <c r="U108" s="516">
        <f t="shared" si="5"/>
        <v>0</v>
      </c>
      <c r="V108" s="516">
        <f t="shared" si="5"/>
        <v>0</v>
      </c>
      <c r="W108" s="516">
        <f t="shared" si="5"/>
        <v>0</v>
      </c>
      <c r="X108" s="516">
        <f t="shared" si="5"/>
        <v>0</v>
      </c>
      <c r="Y108" s="516">
        <f t="shared" si="5"/>
        <v>0</v>
      </c>
      <c r="Z108" s="516">
        <f t="shared" si="5"/>
        <v>0</v>
      </c>
    </row>
    <row r="109" spans="1:26" ht="14.5" x14ac:dyDescent="0.35">
      <c r="A109" s="356">
        <f>'2C Typical ZZ zonder OvJ'!C109</f>
        <v>0</v>
      </c>
      <c r="B109" s="356">
        <f>'2C Typical ZZ zonder OvJ'!D109</f>
        <v>0</v>
      </c>
      <c r="C109" s="356" t="str">
        <f>'2C Typical ZZ zonder OvJ'!E109</f>
        <v>component 105</v>
      </c>
      <c r="D109" s="532">
        <f>'2C Typical ZZ zonder OvJ'!K109</f>
        <v>0</v>
      </c>
      <c r="E109" s="39"/>
      <c r="F109" s="448"/>
      <c r="G109" s="448"/>
      <c r="H109" s="448"/>
      <c r="I109" s="448"/>
      <c r="J109" s="448"/>
      <c r="K109" s="448"/>
      <c r="L109" s="448"/>
      <c r="M109" s="448"/>
      <c r="N109" s="448"/>
      <c r="O109" s="448"/>
      <c r="Q109" s="516">
        <f t="shared" si="5"/>
        <v>0</v>
      </c>
      <c r="R109" s="516">
        <f t="shared" si="5"/>
        <v>0</v>
      </c>
      <c r="S109" s="516">
        <f t="shared" si="5"/>
        <v>0</v>
      </c>
      <c r="T109" s="516">
        <f t="shared" si="5"/>
        <v>0</v>
      </c>
      <c r="U109" s="516">
        <f t="shared" si="5"/>
        <v>0</v>
      </c>
      <c r="V109" s="516">
        <f t="shared" si="5"/>
        <v>0</v>
      </c>
      <c r="W109" s="516">
        <f t="shared" si="5"/>
        <v>0</v>
      </c>
      <c r="X109" s="516">
        <f t="shared" si="5"/>
        <v>0</v>
      </c>
      <c r="Y109" s="516">
        <f t="shared" si="5"/>
        <v>0</v>
      </c>
      <c r="Z109" s="516">
        <f t="shared" si="5"/>
        <v>0</v>
      </c>
    </row>
    <row r="110" spans="1:26" ht="14.5" x14ac:dyDescent="0.35">
      <c r="A110" s="356">
        <f>'2C Typical ZZ zonder OvJ'!C110</f>
        <v>0</v>
      </c>
      <c r="B110" s="356">
        <f>'2C Typical ZZ zonder OvJ'!D110</f>
        <v>0</v>
      </c>
      <c r="C110" s="356" t="str">
        <f>'2C Typical ZZ zonder OvJ'!E110</f>
        <v>component 106</v>
      </c>
      <c r="D110" s="532">
        <f>'2C Typical ZZ zonder OvJ'!K110</f>
        <v>0</v>
      </c>
      <c r="E110" s="39"/>
      <c r="F110" s="448"/>
      <c r="G110" s="448"/>
      <c r="H110" s="448"/>
      <c r="I110" s="448"/>
      <c r="J110" s="448"/>
      <c r="K110" s="448"/>
      <c r="L110" s="448"/>
      <c r="M110" s="448"/>
      <c r="N110" s="448"/>
      <c r="O110" s="448"/>
      <c r="Q110" s="516">
        <f t="shared" si="5"/>
        <v>0</v>
      </c>
      <c r="R110" s="516">
        <f t="shared" si="5"/>
        <v>0</v>
      </c>
      <c r="S110" s="516">
        <f t="shared" si="5"/>
        <v>0</v>
      </c>
      <c r="T110" s="516">
        <f t="shared" si="5"/>
        <v>0</v>
      </c>
      <c r="U110" s="516">
        <f t="shared" si="5"/>
        <v>0</v>
      </c>
      <c r="V110" s="516">
        <f t="shared" si="5"/>
        <v>0</v>
      </c>
      <c r="W110" s="516">
        <f t="shared" si="5"/>
        <v>0</v>
      </c>
      <c r="X110" s="516">
        <f t="shared" si="5"/>
        <v>0</v>
      </c>
      <c r="Y110" s="516">
        <f t="shared" si="5"/>
        <v>0</v>
      </c>
      <c r="Z110" s="516">
        <f t="shared" si="5"/>
        <v>0</v>
      </c>
    </row>
    <row r="111" spans="1:26" ht="14.5" x14ac:dyDescent="0.35">
      <c r="A111" s="356">
        <f>'2C Typical ZZ zonder OvJ'!C111</f>
        <v>0</v>
      </c>
      <c r="B111" s="356">
        <f>'2C Typical ZZ zonder OvJ'!D111</f>
        <v>0</v>
      </c>
      <c r="C111" s="356" t="str">
        <f>'2C Typical ZZ zonder OvJ'!E111</f>
        <v>component 107</v>
      </c>
      <c r="D111" s="532">
        <f>'2C Typical ZZ zonder OvJ'!K111</f>
        <v>0</v>
      </c>
      <c r="E111" s="39"/>
      <c r="F111" s="448"/>
      <c r="G111" s="448"/>
      <c r="H111" s="448"/>
      <c r="I111" s="448"/>
      <c r="J111" s="448"/>
      <c r="K111" s="448"/>
      <c r="L111" s="448"/>
      <c r="M111" s="448"/>
      <c r="N111" s="448"/>
      <c r="O111" s="448"/>
      <c r="Q111" s="516">
        <f t="shared" si="5"/>
        <v>0</v>
      </c>
      <c r="R111" s="516">
        <f t="shared" si="5"/>
        <v>0</v>
      </c>
      <c r="S111" s="516">
        <f t="shared" si="5"/>
        <v>0</v>
      </c>
      <c r="T111" s="516">
        <f t="shared" si="5"/>
        <v>0</v>
      </c>
      <c r="U111" s="516">
        <f t="shared" si="5"/>
        <v>0</v>
      </c>
      <c r="V111" s="516">
        <f t="shared" si="5"/>
        <v>0</v>
      </c>
      <c r="W111" s="516">
        <f t="shared" si="5"/>
        <v>0</v>
      </c>
      <c r="X111" s="516">
        <f t="shared" si="5"/>
        <v>0</v>
      </c>
      <c r="Y111" s="516">
        <f t="shared" si="5"/>
        <v>0</v>
      </c>
      <c r="Z111" s="516">
        <f t="shared" si="5"/>
        <v>0</v>
      </c>
    </row>
    <row r="112" spans="1:26" ht="14.5" x14ac:dyDescent="0.35">
      <c r="A112" s="356">
        <f>'2C Typical ZZ zonder OvJ'!C112</f>
        <v>0</v>
      </c>
      <c r="B112" s="356">
        <f>'2C Typical ZZ zonder OvJ'!D112</f>
        <v>0</v>
      </c>
      <c r="C112" s="356" t="str">
        <f>'2C Typical ZZ zonder OvJ'!E112</f>
        <v>component 108</v>
      </c>
      <c r="D112" s="532">
        <f>'2C Typical ZZ zonder OvJ'!K112</f>
        <v>0</v>
      </c>
      <c r="E112" s="39"/>
      <c r="F112" s="448"/>
      <c r="G112" s="448"/>
      <c r="H112" s="448"/>
      <c r="I112" s="448"/>
      <c r="J112" s="448"/>
      <c r="K112" s="448"/>
      <c r="L112" s="448"/>
      <c r="M112" s="448"/>
      <c r="N112" s="448"/>
      <c r="O112" s="448"/>
      <c r="Q112" s="516">
        <f t="shared" si="5"/>
        <v>0</v>
      </c>
      <c r="R112" s="516">
        <f t="shared" si="5"/>
        <v>0</v>
      </c>
      <c r="S112" s="516">
        <f t="shared" si="5"/>
        <v>0</v>
      </c>
      <c r="T112" s="516">
        <f t="shared" si="5"/>
        <v>0</v>
      </c>
      <c r="U112" s="516">
        <f t="shared" si="5"/>
        <v>0</v>
      </c>
      <c r="V112" s="516">
        <f t="shared" si="5"/>
        <v>0</v>
      </c>
      <c r="W112" s="516">
        <f t="shared" si="5"/>
        <v>0</v>
      </c>
      <c r="X112" s="516">
        <f t="shared" si="5"/>
        <v>0</v>
      </c>
      <c r="Y112" s="516">
        <f t="shared" si="5"/>
        <v>0</v>
      </c>
      <c r="Z112" s="516">
        <f t="shared" si="5"/>
        <v>0</v>
      </c>
    </row>
    <row r="113" spans="1:26" ht="14.5" x14ac:dyDescent="0.35">
      <c r="A113" s="356">
        <f>'2C Typical ZZ zonder OvJ'!C113</f>
        <v>0</v>
      </c>
      <c r="B113" s="356">
        <f>'2C Typical ZZ zonder OvJ'!D113</f>
        <v>0</v>
      </c>
      <c r="C113" s="356" t="str">
        <f>'2C Typical ZZ zonder OvJ'!E113</f>
        <v>component 109</v>
      </c>
      <c r="D113" s="532">
        <f>'2C Typical ZZ zonder OvJ'!K113</f>
        <v>0</v>
      </c>
      <c r="E113" s="39"/>
      <c r="F113" s="448"/>
      <c r="G113" s="448"/>
      <c r="H113" s="448"/>
      <c r="I113" s="448"/>
      <c r="J113" s="448"/>
      <c r="K113" s="448"/>
      <c r="L113" s="448"/>
      <c r="M113" s="448"/>
      <c r="N113" s="448"/>
      <c r="O113" s="448"/>
      <c r="Q113" s="516">
        <f t="shared" si="5"/>
        <v>0</v>
      </c>
      <c r="R113" s="516">
        <f t="shared" si="5"/>
        <v>0</v>
      </c>
      <c r="S113" s="516">
        <f t="shared" si="5"/>
        <v>0</v>
      </c>
      <c r="T113" s="516">
        <f t="shared" si="5"/>
        <v>0</v>
      </c>
      <c r="U113" s="516">
        <f t="shared" si="5"/>
        <v>0</v>
      </c>
      <c r="V113" s="516">
        <f t="shared" si="5"/>
        <v>0</v>
      </c>
      <c r="W113" s="516">
        <f t="shared" si="5"/>
        <v>0</v>
      </c>
      <c r="X113" s="516">
        <f t="shared" si="5"/>
        <v>0</v>
      </c>
      <c r="Y113" s="516">
        <f t="shared" si="5"/>
        <v>0</v>
      </c>
      <c r="Z113" s="516">
        <f t="shared" si="5"/>
        <v>0</v>
      </c>
    </row>
    <row r="114" spans="1:26" ht="14.5" x14ac:dyDescent="0.35">
      <c r="A114" s="356">
        <f>'2C Typical ZZ zonder OvJ'!C114</f>
        <v>0</v>
      </c>
      <c r="B114" s="356">
        <f>'2C Typical ZZ zonder OvJ'!D114</f>
        <v>0</v>
      </c>
      <c r="C114" s="356" t="str">
        <f>'2C Typical ZZ zonder OvJ'!E114</f>
        <v>component 110</v>
      </c>
      <c r="D114" s="532">
        <f>'2C Typical ZZ zonder OvJ'!K114</f>
        <v>0</v>
      </c>
      <c r="E114" s="39"/>
      <c r="F114" s="448"/>
      <c r="G114" s="448"/>
      <c r="H114" s="448"/>
      <c r="I114" s="448"/>
      <c r="J114" s="448"/>
      <c r="K114" s="448"/>
      <c r="L114" s="448"/>
      <c r="M114" s="448"/>
      <c r="N114" s="448"/>
      <c r="O114" s="448"/>
      <c r="Q114" s="516">
        <f t="shared" si="5"/>
        <v>0</v>
      </c>
      <c r="R114" s="516">
        <f t="shared" si="5"/>
        <v>0</v>
      </c>
      <c r="S114" s="516">
        <f t="shared" si="5"/>
        <v>0</v>
      </c>
      <c r="T114" s="516">
        <f t="shared" si="5"/>
        <v>0</v>
      </c>
      <c r="U114" s="516">
        <f t="shared" si="5"/>
        <v>0</v>
      </c>
      <c r="V114" s="516">
        <f t="shared" si="5"/>
        <v>0</v>
      </c>
      <c r="W114" s="516">
        <f t="shared" si="5"/>
        <v>0</v>
      </c>
      <c r="X114" s="516">
        <f t="shared" si="5"/>
        <v>0</v>
      </c>
      <c r="Y114" s="516">
        <f t="shared" si="5"/>
        <v>0</v>
      </c>
      <c r="Z114" s="516">
        <f t="shared" si="5"/>
        <v>0</v>
      </c>
    </row>
    <row r="115" spans="1:26" ht="14.5" x14ac:dyDescent="0.35">
      <c r="A115" s="356">
        <f>'2C Typical ZZ zonder OvJ'!C115</f>
        <v>0</v>
      </c>
      <c r="B115" s="356">
        <f>'2C Typical ZZ zonder OvJ'!D115</f>
        <v>0</v>
      </c>
      <c r="C115" s="356" t="str">
        <f>'2C Typical ZZ zonder OvJ'!E115</f>
        <v>component 111</v>
      </c>
      <c r="D115" s="532">
        <f>'2C Typical ZZ zonder OvJ'!K115</f>
        <v>0</v>
      </c>
      <c r="E115" s="39"/>
      <c r="F115" s="448"/>
      <c r="G115" s="448"/>
      <c r="H115" s="448"/>
      <c r="I115" s="448"/>
      <c r="J115" s="448"/>
      <c r="K115" s="448"/>
      <c r="L115" s="448"/>
      <c r="M115" s="448"/>
      <c r="N115" s="448"/>
      <c r="O115" s="448"/>
      <c r="Q115" s="516">
        <f t="shared" si="5"/>
        <v>0</v>
      </c>
      <c r="R115" s="516">
        <f t="shared" si="5"/>
        <v>0</v>
      </c>
      <c r="S115" s="516">
        <f t="shared" si="5"/>
        <v>0</v>
      </c>
      <c r="T115" s="516">
        <f t="shared" si="5"/>
        <v>0</v>
      </c>
      <c r="U115" s="516">
        <f t="shared" si="5"/>
        <v>0</v>
      </c>
      <c r="V115" s="516">
        <f t="shared" si="5"/>
        <v>0</v>
      </c>
      <c r="W115" s="516">
        <f t="shared" si="5"/>
        <v>0</v>
      </c>
      <c r="X115" s="516">
        <f t="shared" si="5"/>
        <v>0</v>
      </c>
      <c r="Y115" s="516">
        <f t="shared" si="5"/>
        <v>0</v>
      </c>
      <c r="Z115" s="516">
        <f t="shared" si="5"/>
        <v>0</v>
      </c>
    </row>
    <row r="116" spans="1:26" ht="14.5" x14ac:dyDescent="0.35">
      <c r="A116" s="356">
        <f>'2C Typical ZZ zonder OvJ'!C116</f>
        <v>0</v>
      </c>
      <c r="B116" s="356">
        <f>'2C Typical ZZ zonder OvJ'!D116</f>
        <v>0</v>
      </c>
      <c r="C116" s="356" t="str">
        <f>'2C Typical ZZ zonder OvJ'!E116</f>
        <v>component 112</v>
      </c>
      <c r="D116" s="532">
        <f>'2C Typical ZZ zonder OvJ'!K116</f>
        <v>0</v>
      </c>
      <c r="E116" s="39"/>
      <c r="F116" s="448"/>
      <c r="G116" s="448"/>
      <c r="H116" s="448"/>
      <c r="I116" s="448"/>
      <c r="J116" s="448"/>
      <c r="K116" s="448"/>
      <c r="L116" s="448"/>
      <c r="M116" s="448"/>
      <c r="N116" s="448"/>
      <c r="O116" s="448"/>
      <c r="Q116" s="516">
        <f t="shared" si="5"/>
        <v>0</v>
      </c>
      <c r="R116" s="516">
        <f t="shared" si="5"/>
        <v>0</v>
      </c>
      <c r="S116" s="516">
        <f t="shared" si="5"/>
        <v>0</v>
      </c>
      <c r="T116" s="516">
        <f t="shared" si="5"/>
        <v>0</v>
      </c>
      <c r="U116" s="516">
        <f t="shared" si="5"/>
        <v>0</v>
      </c>
      <c r="V116" s="516">
        <f t="shared" si="5"/>
        <v>0</v>
      </c>
      <c r="W116" s="516">
        <f t="shared" si="5"/>
        <v>0</v>
      </c>
      <c r="X116" s="516">
        <f t="shared" si="5"/>
        <v>0</v>
      </c>
      <c r="Y116" s="516">
        <f t="shared" si="5"/>
        <v>0</v>
      </c>
      <c r="Z116" s="516">
        <f t="shared" si="5"/>
        <v>0</v>
      </c>
    </row>
    <row r="117" spans="1:26" ht="14.5" x14ac:dyDescent="0.35">
      <c r="A117" s="356">
        <f>'2C Typical ZZ zonder OvJ'!C117</f>
        <v>0</v>
      </c>
      <c r="B117" s="356">
        <f>'2C Typical ZZ zonder OvJ'!D117</f>
        <v>0</v>
      </c>
      <c r="C117" s="356" t="str">
        <f>'2C Typical ZZ zonder OvJ'!E117</f>
        <v>component 113</v>
      </c>
      <c r="D117" s="532">
        <f>'2C Typical ZZ zonder OvJ'!K117</f>
        <v>0</v>
      </c>
      <c r="E117" s="39"/>
      <c r="F117" s="448"/>
      <c r="G117" s="448"/>
      <c r="H117" s="448"/>
      <c r="I117" s="448"/>
      <c r="J117" s="448"/>
      <c r="K117" s="448"/>
      <c r="L117" s="448"/>
      <c r="M117" s="448"/>
      <c r="N117" s="448"/>
      <c r="O117" s="448"/>
      <c r="Q117" s="516">
        <f t="shared" si="5"/>
        <v>0</v>
      </c>
      <c r="R117" s="516">
        <f t="shared" si="5"/>
        <v>0</v>
      </c>
      <c r="S117" s="516">
        <f t="shared" si="5"/>
        <v>0</v>
      </c>
      <c r="T117" s="516">
        <f t="shared" si="5"/>
        <v>0</v>
      </c>
      <c r="U117" s="516">
        <f t="shared" si="5"/>
        <v>0</v>
      </c>
      <c r="V117" s="516">
        <f t="shared" si="5"/>
        <v>0</v>
      </c>
      <c r="W117" s="516">
        <f t="shared" si="5"/>
        <v>0</v>
      </c>
      <c r="X117" s="516">
        <f t="shared" si="5"/>
        <v>0</v>
      </c>
      <c r="Y117" s="516">
        <f t="shared" si="5"/>
        <v>0</v>
      </c>
      <c r="Z117" s="516">
        <f t="shared" si="5"/>
        <v>0</v>
      </c>
    </row>
    <row r="118" spans="1:26" ht="14.5" x14ac:dyDescent="0.35">
      <c r="A118" s="356">
        <f>'2C Typical ZZ zonder OvJ'!C118</f>
        <v>0</v>
      </c>
      <c r="B118" s="356">
        <f>'2C Typical ZZ zonder OvJ'!D118</f>
        <v>0</v>
      </c>
      <c r="C118" s="356" t="str">
        <f>'2C Typical ZZ zonder OvJ'!E118</f>
        <v>component 114</v>
      </c>
      <c r="D118" s="532">
        <f>'2C Typical ZZ zonder OvJ'!K118</f>
        <v>0</v>
      </c>
      <c r="E118" s="39"/>
      <c r="F118" s="448"/>
      <c r="G118" s="448"/>
      <c r="H118" s="448"/>
      <c r="I118" s="448"/>
      <c r="J118" s="448"/>
      <c r="K118" s="448"/>
      <c r="L118" s="448"/>
      <c r="M118" s="448"/>
      <c r="N118" s="448"/>
      <c r="O118" s="448"/>
      <c r="Q118" s="516">
        <f t="shared" si="5"/>
        <v>0</v>
      </c>
      <c r="R118" s="516">
        <f t="shared" si="5"/>
        <v>0</v>
      </c>
      <c r="S118" s="516">
        <f t="shared" si="5"/>
        <v>0</v>
      </c>
      <c r="T118" s="516">
        <f t="shared" si="5"/>
        <v>0</v>
      </c>
      <c r="U118" s="516">
        <f t="shared" si="5"/>
        <v>0</v>
      </c>
      <c r="V118" s="516">
        <f t="shared" si="5"/>
        <v>0</v>
      </c>
      <c r="W118" s="516">
        <f t="shared" si="5"/>
        <v>0</v>
      </c>
      <c r="X118" s="516">
        <f t="shared" si="5"/>
        <v>0</v>
      </c>
      <c r="Y118" s="516">
        <f t="shared" si="5"/>
        <v>0</v>
      </c>
      <c r="Z118" s="516">
        <f t="shared" si="5"/>
        <v>0</v>
      </c>
    </row>
    <row r="119" spans="1:26" ht="14.5" x14ac:dyDescent="0.35">
      <c r="A119" s="356">
        <f>'2C Typical ZZ zonder OvJ'!C119</f>
        <v>0</v>
      </c>
      <c r="B119" s="356">
        <f>'2C Typical ZZ zonder OvJ'!D119</f>
        <v>0</v>
      </c>
      <c r="C119" s="356" t="str">
        <f>'2C Typical ZZ zonder OvJ'!E119</f>
        <v>component 115</v>
      </c>
      <c r="D119" s="532">
        <f>'2C Typical ZZ zonder OvJ'!K119</f>
        <v>0</v>
      </c>
      <c r="E119" s="39"/>
      <c r="F119" s="448"/>
      <c r="G119" s="448"/>
      <c r="H119" s="448"/>
      <c r="I119" s="448"/>
      <c r="J119" s="448"/>
      <c r="K119" s="448"/>
      <c r="L119" s="448"/>
      <c r="M119" s="448"/>
      <c r="N119" s="448"/>
      <c r="O119" s="448"/>
      <c r="Q119" s="516">
        <f t="shared" si="5"/>
        <v>0</v>
      </c>
      <c r="R119" s="516">
        <f t="shared" si="5"/>
        <v>0</v>
      </c>
      <c r="S119" s="516">
        <f t="shared" si="5"/>
        <v>0</v>
      </c>
      <c r="T119" s="516">
        <f t="shared" si="5"/>
        <v>0</v>
      </c>
      <c r="U119" s="516">
        <f t="shared" si="5"/>
        <v>0</v>
      </c>
      <c r="V119" s="516">
        <f t="shared" si="5"/>
        <v>0</v>
      </c>
      <c r="W119" s="516">
        <f t="shared" si="5"/>
        <v>0</v>
      </c>
      <c r="X119" s="516">
        <f t="shared" si="5"/>
        <v>0</v>
      </c>
      <c r="Y119" s="516">
        <f t="shared" si="5"/>
        <v>0</v>
      </c>
      <c r="Z119" s="516">
        <f t="shared" si="5"/>
        <v>0</v>
      </c>
    </row>
    <row r="120" spans="1:26" ht="14.5" x14ac:dyDescent="0.35">
      <c r="A120" s="356">
        <f>'2C Typical ZZ zonder OvJ'!C120</f>
        <v>0</v>
      </c>
      <c r="B120" s="356">
        <f>'2C Typical ZZ zonder OvJ'!D120</f>
        <v>0</v>
      </c>
      <c r="C120" s="356" t="str">
        <f>'2C Typical ZZ zonder OvJ'!E120</f>
        <v>component 116</v>
      </c>
      <c r="D120" s="532">
        <f>'2C Typical ZZ zonder OvJ'!K120</f>
        <v>0</v>
      </c>
      <c r="E120" s="39"/>
      <c r="F120" s="448"/>
      <c r="G120" s="448"/>
      <c r="H120" s="448"/>
      <c r="I120" s="448"/>
      <c r="J120" s="448"/>
      <c r="K120" s="448"/>
      <c r="L120" s="448"/>
      <c r="M120" s="448"/>
      <c r="N120" s="448"/>
      <c r="O120" s="448"/>
      <c r="Q120" s="516">
        <f t="shared" si="5"/>
        <v>0</v>
      </c>
      <c r="R120" s="516">
        <f t="shared" si="5"/>
        <v>0</v>
      </c>
      <c r="S120" s="516">
        <f t="shared" si="5"/>
        <v>0</v>
      </c>
      <c r="T120" s="516">
        <f t="shared" si="5"/>
        <v>0</v>
      </c>
      <c r="U120" s="516">
        <f t="shared" si="5"/>
        <v>0</v>
      </c>
      <c r="V120" s="516">
        <f t="shared" si="5"/>
        <v>0</v>
      </c>
      <c r="W120" s="516">
        <f t="shared" si="5"/>
        <v>0</v>
      </c>
      <c r="X120" s="516">
        <f t="shared" si="5"/>
        <v>0</v>
      </c>
      <c r="Y120" s="516">
        <f t="shared" si="5"/>
        <v>0</v>
      </c>
      <c r="Z120" s="516">
        <f t="shared" si="5"/>
        <v>0</v>
      </c>
    </row>
    <row r="121" spans="1:26" ht="14.5" x14ac:dyDescent="0.35">
      <c r="A121" s="356">
        <f>'2C Typical ZZ zonder OvJ'!C121</f>
        <v>0</v>
      </c>
      <c r="B121" s="356">
        <f>'2C Typical ZZ zonder OvJ'!D121</f>
        <v>0</v>
      </c>
      <c r="C121" s="356" t="str">
        <f>'2C Typical ZZ zonder OvJ'!E121</f>
        <v>component 117</v>
      </c>
      <c r="D121" s="532">
        <f>'2C Typical ZZ zonder OvJ'!K121</f>
        <v>0</v>
      </c>
      <c r="E121" s="39"/>
      <c r="F121" s="448"/>
      <c r="G121" s="448"/>
      <c r="H121" s="448"/>
      <c r="I121" s="448"/>
      <c r="J121" s="448"/>
      <c r="K121" s="448"/>
      <c r="L121" s="448"/>
      <c r="M121" s="448"/>
      <c r="N121" s="448"/>
      <c r="O121" s="448"/>
      <c r="Q121" s="516">
        <f t="shared" si="5"/>
        <v>0</v>
      </c>
      <c r="R121" s="516">
        <f t="shared" si="5"/>
        <v>0</v>
      </c>
      <c r="S121" s="516">
        <f t="shared" si="5"/>
        <v>0</v>
      </c>
      <c r="T121" s="516">
        <f t="shared" si="5"/>
        <v>0</v>
      </c>
      <c r="U121" s="516">
        <f t="shared" si="5"/>
        <v>0</v>
      </c>
      <c r="V121" s="516">
        <f t="shared" si="5"/>
        <v>0</v>
      </c>
      <c r="W121" s="516">
        <f t="shared" si="5"/>
        <v>0</v>
      </c>
      <c r="X121" s="516">
        <f t="shared" si="5"/>
        <v>0</v>
      </c>
      <c r="Y121" s="516">
        <f t="shared" si="5"/>
        <v>0</v>
      </c>
      <c r="Z121" s="516">
        <f t="shared" si="5"/>
        <v>0</v>
      </c>
    </row>
    <row r="122" spans="1:26" ht="14.5" x14ac:dyDescent="0.35">
      <c r="A122" s="356">
        <f>'2C Typical ZZ zonder OvJ'!C122</f>
        <v>0</v>
      </c>
      <c r="B122" s="356">
        <f>'2C Typical ZZ zonder OvJ'!D122</f>
        <v>0</v>
      </c>
      <c r="C122" s="356" t="str">
        <f>'2C Typical ZZ zonder OvJ'!E122</f>
        <v>component 118</v>
      </c>
      <c r="D122" s="532">
        <f>'2C Typical ZZ zonder OvJ'!K122</f>
        <v>0</v>
      </c>
      <c r="E122" s="39"/>
      <c r="F122" s="448"/>
      <c r="G122" s="448"/>
      <c r="H122" s="448"/>
      <c r="I122" s="448"/>
      <c r="J122" s="448"/>
      <c r="K122" s="448"/>
      <c r="L122" s="448"/>
      <c r="M122" s="448"/>
      <c r="N122" s="448"/>
      <c r="O122" s="448"/>
      <c r="Q122" s="516">
        <f t="shared" si="5"/>
        <v>0</v>
      </c>
      <c r="R122" s="516">
        <f t="shared" si="5"/>
        <v>0</v>
      </c>
      <c r="S122" s="516">
        <f t="shared" si="5"/>
        <v>0</v>
      </c>
      <c r="T122" s="516">
        <f t="shared" si="5"/>
        <v>0</v>
      </c>
      <c r="U122" s="516">
        <f t="shared" si="5"/>
        <v>0</v>
      </c>
      <c r="V122" s="516">
        <f t="shared" si="5"/>
        <v>0</v>
      </c>
      <c r="W122" s="516">
        <f t="shared" si="5"/>
        <v>0</v>
      </c>
      <c r="X122" s="516">
        <f t="shared" si="5"/>
        <v>0</v>
      </c>
      <c r="Y122" s="516">
        <f t="shared" si="5"/>
        <v>0</v>
      </c>
      <c r="Z122" s="516">
        <f t="shared" si="5"/>
        <v>0</v>
      </c>
    </row>
    <row r="123" spans="1:26" ht="14.5" x14ac:dyDescent="0.35">
      <c r="A123" s="356">
        <f>'2C Typical ZZ zonder OvJ'!C123</f>
        <v>0</v>
      </c>
      <c r="B123" s="356">
        <f>'2C Typical ZZ zonder OvJ'!D123</f>
        <v>0</v>
      </c>
      <c r="C123" s="356" t="str">
        <f>'2C Typical ZZ zonder OvJ'!E123</f>
        <v>component 119</v>
      </c>
      <c r="D123" s="532">
        <f>'2C Typical ZZ zonder OvJ'!K123</f>
        <v>0</v>
      </c>
      <c r="E123" s="39"/>
      <c r="F123" s="448"/>
      <c r="G123" s="448"/>
      <c r="H123" s="448"/>
      <c r="I123" s="448"/>
      <c r="J123" s="448"/>
      <c r="K123" s="448"/>
      <c r="L123" s="448"/>
      <c r="M123" s="448"/>
      <c r="N123" s="448"/>
      <c r="O123" s="448"/>
      <c r="Q123" s="516">
        <f t="shared" si="5"/>
        <v>0</v>
      </c>
      <c r="R123" s="516">
        <f t="shared" si="5"/>
        <v>0</v>
      </c>
      <c r="S123" s="516">
        <f t="shared" si="5"/>
        <v>0</v>
      </c>
      <c r="T123" s="516">
        <f t="shared" si="5"/>
        <v>0</v>
      </c>
      <c r="U123" s="516">
        <f t="shared" si="5"/>
        <v>0</v>
      </c>
      <c r="V123" s="516">
        <f t="shared" si="5"/>
        <v>0</v>
      </c>
      <c r="W123" s="516">
        <f t="shared" si="5"/>
        <v>0</v>
      </c>
      <c r="X123" s="516">
        <f t="shared" si="5"/>
        <v>0</v>
      </c>
      <c r="Y123" s="516">
        <f t="shared" si="5"/>
        <v>0</v>
      </c>
      <c r="Z123" s="516">
        <f t="shared" si="5"/>
        <v>0</v>
      </c>
    </row>
    <row r="124" spans="1:26" ht="14.5" x14ac:dyDescent="0.35">
      <c r="A124" s="356">
        <f>'2C Typical ZZ zonder OvJ'!C124</f>
        <v>0</v>
      </c>
      <c r="B124" s="356">
        <f>'2C Typical ZZ zonder OvJ'!D124</f>
        <v>0</v>
      </c>
      <c r="C124" s="356" t="str">
        <f>'2C Typical ZZ zonder OvJ'!E124</f>
        <v>component 120</v>
      </c>
      <c r="D124" s="532">
        <f>'2C Typical ZZ zonder OvJ'!K124</f>
        <v>0</v>
      </c>
      <c r="E124" s="39"/>
      <c r="F124" s="448"/>
      <c r="G124" s="448"/>
      <c r="H124" s="448"/>
      <c r="I124" s="448"/>
      <c r="J124" s="448"/>
      <c r="K124" s="448"/>
      <c r="L124" s="448"/>
      <c r="M124" s="448"/>
      <c r="N124" s="448"/>
      <c r="O124" s="448"/>
      <c r="Q124" s="516">
        <f t="shared" si="5"/>
        <v>0</v>
      </c>
      <c r="R124" s="516">
        <f t="shared" si="5"/>
        <v>0</v>
      </c>
      <c r="S124" s="516">
        <f t="shared" si="5"/>
        <v>0</v>
      </c>
      <c r="T124" s="516">
        <f t="shared" si="5"/>
        <v>0</v>
      </c>
      <c r="U124" s="516">
        <f t="shared" si="5"/>
        <v>0</v>
      </c>
      <c r="V124" s="516">
        <f t="shared" si="5"/>
        <v>0</v>
      </c>
      <c r="W124" s="516">
        <f t="shared" si="5"/>
        <v>0</v>
      </c>
      <c r="X124" s="516">
        <f t="shared" si="5"/>
        <v>0</v>
      </c>
      <c r="Y124" s="516">
        <f t="shared" si="5"/>
        <v>0</v>
      </c>
      <c r="Z124" s="516">
        <f t="shared" si="5"/>
        <v>0</v>
      </c>
    </row>
    <row r="125" spans="1:26" ht="14.5" x14ac:dyDescent="0.35">
      <c r="A125" s="356">
        <f>'2C Typical ZZ zonder OvJ'!C125</f>
        <v>0</v>
      </c>
      <c r="B125" s="356">
        <f>'2C Typical ZZ zonder OvJ'!D125</f>
        <v>0</v>
      </c>
      <c r="C125" s="356" t="str">
        <f>'2C Typical ZZ zonder OvJ'!E125</f>
        <v>component 121</v>
      </c>
      <c r="D125" s="532">
        <f>'2C Typical ZZ zonder OvJ'!K125</f>
        <v>0</v>
      </c>
      <c r="E125" s="39"/>
      <c r="F125" s="448"/>
      <c r="G125" s="448"/>
      <c r="H125" s="448"/>
      <c r="I125" s="448"/>
      <c r="J125" s="448"/>
      <c r="K125" s="448"/>
      <c r="L125" s="448"/>
      <c r="M125" s="448"/>
      <c r="N125" s="448"/>
      <c r="O125" s="448"/>
      <c r="Q125" s="516">
        <f t="shared" si="5"/>
        <v>0</v>
      </c>
      <c r="R125" s="516">
        <f t="shared" si="5"/>
        <v>0</v>
      </c>
      <c r="S125" s="516">
        <f t="shared" si="5"/>
        <v>0</v>
      </c>
      <c r="T125" s="516">
        <f t="shared" si="5"/>
        <v>0</v>
      </c>
      <c r="U125" s="516">
        <f t="shared" si="5"/>
        <v>0</v>
      </c>
      <c r="V125" s="516">
        <f t="shared" si="5"/>
        <v>0</v>
      </c>
      <c r="W125" s="516">
        <f t="shared" si="5"/>
        <v>0</v>
      </c>
      <c r="X125" s="516">
        <f t="shared" si="5"/>
        <v>0</v>
      </c>
      <c r="Y125" s="516">
        <f t="shared" si="5"/>
        <v>0</v>
      </c>
      <c r="Z125" s="516">
        <f t="shared" si="5"/>
        <v>0</v>
      </c>
    </row>
    <row r="126" spans="1:26" ht="14.5" x14ac:dyDescent="0.35">
      <c r="A126" s="356">
        <f>'2C Typical ZZ zonder OvJ'!C126</f>
        <v>0</v>
      </c>
      <c r="B126" s="356">
        <f>'2C Typical ZZ zonder OvJ'!D126</f>
        <v>0</v>
      </c>
      <c r="C126" s="356" t="str">
        <f>'2C Typical ZZ zonder OvJ'!E126</f>
        <v>component 122</v>
      </c>
      <c r="D126" s="532">
        <f>'2C Typical ZZ zonder OvJ'!K126</f>
        <v>0</v>
      </c>
      <c r="E126" s="39"/>
      <c r="F126" s="448"/>
      <c r="G126" s="448"/>
      <c r="H126" s="448"/>
      <c r="I126" s="448"/>
      <c r="J126" s="448"/>
      <c r="K126" s="448"/>
      <c r="L126" s="448"/>
      <c r="M126" s="448"/>
      <c r="N126" s="448"/>
      <c r="O126" s="448"/>
      <c r="Q126" s="516">
        <f t="shared" si="5"/>
        <v>0</v>
      </c>
      <c r="R126" s="516">
        <f t="shared" si="5"/>
        <v>0</v>
      </c>
      <c r="S126" s="516">
        <f t="shared" si="5"/>
        <v>0</v>
      </c>
      <c r="T126" s="516">
        <f t="shared" si="5"/>
        <v>0</v>
      </c>
      <c r="U126" s="516">
        <f t="shared" si="5"/>
        <v>0</v>
      </c>
      <c r="V126" s="516">
        <f t="shared" ref="V126:Z176" si="6">$D126*K126</f>
        <v>0</v>
      </c>
      <c r="W126" s="516">
        <f t="shared" si="6"/>
        <v>0</v>
      </c>
      <c r="X126" s="516">
        <f t="shared" si="6"/>
        <v>0</v>
      </c>
      <c r="Y126" s="516">
        <f t="shared" si="6"/>
        <v>0</v>
      </c>
      <c r="Z126" s="516">
        <f t="shared" si="6"/>
        <v>0</v>
      </c>
    </row>
    <row r="127" spans="1:26" ht="14.5" x14ac:dyDescent="0.35">
      <c r="A127" s="356">
        <f>'2C Typical ZZ zonder OvJ'!C127</f>
        <v>0</v>
      </c>
      <c r="B127" s="356">
        <f>'2C Typical ZZ zonder OvJ'!D127</f>
        <v>0</v>
      </c>
      <c r="C127" s="356" t="str">
        <f>'2C Typical ZZ zonder OvJ'!E127</f>
        <v>component 123</v>
      </c>
      <c r="D127" s="532">
        <f>'2C Typical ZZ zonder OvJ'!K127</f>
        <v>0</v>
      </c>
      <c r="E127" s="39"/>
      <c r="F127" s="448"/>
      <c r="G127" s="448"/>
      <c r="H127" s="448"/>
      <c r="I127" s="448"/>
      <c r="J127" s="448"/>
      <c r="K127" s="448"/>
      <c r="L127" s="448"/>
      <c r="M127" s="448"/>
      <c r="N127" s="448"/>
      <c r="O127" s="448"/>
      <c r="Q127" s="516">
        <f t="shared" ref="Q127:U177" si="7">$D127*F127</f>
        <v>0</v>
      </c>
      <c r="R127" s="516">
        <f t="shared" si="7"/>
        <v>0</v>
      </c>
      <c r="S127" s="516">
        <f t="shared" si="7"/>
        <v>0</v>
      </c>
      <c r="T127" s="516">
        <f t="shared" si="7"/>
        <v>0</v>
      </c>
      <c r="U127" s="516">
        <f t="shared" si="7"/>
        <v>0</v>
      </c>
      <c r="V127" s="516">
        <f t="shared" si="6"/>
        <v>0</v>
      </c>
      <c r="W127" s="516">
        <f t="shared" si="6"/>
        <v>0</v>
      </c>
      <c r="X127" s="516">
        <f t="shared" si="6"/>
        <v>0</v>
      </c>
      <c r="Y127" s="516">
        <f t="shared" si="6"/>
        <v>0</v>
      </c>
      <c r="Z127" s="516">
        <f t="shared" si="6"/>
        <v>0</v>
      </c>
    </row>
    <row r="128" spans="1:26" ht="14.5" x14ac:dyDescent="0.35">
      <c r="A128" s="356">
        <f>'2C Typical ZZ zonder OvJ'!C128</f>
        <v>0</v>
      </c>
      <c r="B128" s="356">
        <f>'2C Typical ZZ zonder OvJ'!D128</f>
        <v>0</v>
      </c>
      <c r="C128" s="356" t="str">
        <f>'2C Typical ZZ zonder OvJ'!E128</f>
        <v>component 124</v>
      </c>
      <c r="D128" s="532">
        <f>'2C Typical ZZ zonder OvJ'!K128</f>
        <v>0</v>
      </c>
      <c r="E128" s="39"/>
      <c r="F128" s="448"/>
      <c r="G128" s="448"/>
      <c r="H128" s="448"/>
      <c r="I128" s="448"/>
      <c r="J128" s="448"/>
      <c r="K128" s="448"/>
      <c r="L128" s="448"/>
      <c r="M128" s="448"/>
      <c r="N128" s="448"/>
      <c r="O128" s="448"/>
      <c r="Q128" s="516">
        <f t="shared" si="7"/>
        <v>0</v>
      </c>
      <c r="R128" s="516">
        <f t="shared" si="7"/>
        <v>0</v>
      </c>
      <c r="S128" s="516">
        <f t="shared" si="7"/>
        <v>0</v>
      </c>
      <c r="T128" s="516">
        <f t="shared" si="7"/>
        <v>0</v>
      </c>
      <c r="U128" s="516">
        <f t="shared" si="7"/>
        <v>0</v>
      </c>
      <c r="V128" s="516">
        <f t="shared" si="6"/>
        <v>0</v>
      </c>
      <c r="W128" s="516">
        <f t="shared" si="6"/>
        <v>0</v>
      </c>
      <c r="X128" s="516">
        <f t="shared" si="6"/>
        <v>0</v>
      </c>
      <c r="Y128" s="516">
        <f t="shared" si="6"/>
        <v>0</v>
      </c>
      <c r="Z128" s="516">
        <f t="shared" si="6"/>
        <v>0</v>
      </c>
    </row>
    <row r="129" spans="1:26" ht="14.5" x14ac:dyDescent="0.35">
      <c r="A129" s="356">
        <f>'2C Typical ZZ zonder OvJ'!C129</f>
        <v>0</v>
      </c>
      <c r="B129" s="356">
        <f>'2C Typical ZZ zonder OvJ'!D129</f>
        <v>0</v>
      </c>
      <c r="C129" s="356" t="str">
        <f>'2C Typical ZZ zonder OvJ'!E129</f>
        <v>component 125</v>
      </c>
      <c r="D129" s="532">
        <f>'2C Typical ZZ zonder OvJ'!K129</f>
        <v>0</v>
      </c>
      <c r="E129" s="39"/>
      <c r="F129" s="448"/>
      <c r="G129" s="448"/>
      <c r="H129" s="448"/>
      <c r="I129" s="448"/>
      <c r="J129" s="448"/>
      <c r="K129" s="448"/>
      <c r="L129" s="448"/>
      <c r="M129" s="448"/>
      <c r="N129" s="448"/>
      <c r="O129" s="448"/>
      <c r="Q129" s="516">
        <f t="shared" si="7"/>
        <v>0</v>
      </c>
      <c r="R129" s="516">
        <f t="shared" si="7"/>
        <v>0</v>
      </c>
      <c r="S129" s="516">
        <f t="shared" si="7"/>
        <v>0</v>
      </c>
      <c r="T129" s="516">
        <f t="shared" si="7"/>
        <v>0</v>
      </c>
      <c r="U129" s="516">
        <f t="shared" si="7"/>
        <v>0</v>
      </c>
      <c r="V129" s="516">
        <f t="shared" si="6"/>
        <v>0</v>
      </c>
      <c r="W129" s="516">
        <f t="shared" si="6"/>
        <v>0</v>
      </c>
      <c r="X129" s="516">
        <f t="shared" si="6"/>
        <v>0</v>
      </c>
      <c r="Y129" s="516">
        <f t="shared" si="6"/>
        <v>0</v>
      </c>
      <c r="Z129" s="516">
        <f t="shared" si="6"/>
        <v>0</v>
      </c>
    </row>
    <row r="130" spans="1:26" ht="14.5" x14ac:dyDescent="0.35">
      <c r="A130" s="356">
        <f>'2C Typical ZZ zonder OvJ'!C130</f>
        <v>0</v>
      </c>
      <c r="B130" s="356">
        <f>'2C Typical ZZ zonder OvJ'!D130</f>
        <v>0</v>
      </c>
      <c r="C130" s="356" t="str">
        <f>'2C Typical ZZ zonder OvJ'!E130</f>
        <v>component 126</v>
      </c>
      <c r="D130" s="532">
        <f>'2C Typical ZZ zonder OvJ'!K130</f>
        <v>0</v>
      </c>
      <c r="E130" s="39"/>
      <c r="F130" s="448"/>
      <c r="G130" s="448"/>
      <c r="H130" s="448"/>
      <c r="I130" s="448"/>
      <c r="J130" s="448"/>
      <c r="K130" s="448"/>
      <c r="L130" s="448"/>
      <c r="M130" s="448"/>
      <c r="N130" s="448"/>
      <c r="O130" s="448"/>
      <c r="Q130" s="516">
        <f t="shared" si="7"/>
        <v>0</v>
      </c>
      <c r="R130" s="516">
        <f t="shared" si="7"/>
        <v>0</v>
      </c>
      <c r="S130" s="516">
        <f t="shared" si="7"/>
        <v>0</v>
      </c>
      <c r="T130" s="516">
        <f t="shared" si="7"/>
        <v>0</v>
      </c>
      <c r="U130" s="516">
        <f t="shared" si="7"/>
        <v>0</v>
      </c>
      <c r="V130" s="516">
        <f t="shared" si="6"/>
        <v>0</v>
      </c>
      <c r="W130" s="516">
        <f t="shared" si="6"/>
        <v>0</v>
      </c>
      <c r="X130" s="516">
        <f t="shared" si="6"/>
        <v>0</v>
      </c>
      <c r="Y130" s="516">
        <f t="shared" si="6"/>
        <v>0</v>
      </c>
      <c r="Z130" s="516">
        <f t="shared" si="6"/>
        <v>0</v>
      </c>
    </row>
    <row r="131" spans="1:26" ht="14.5" x14ac:dyDescent="0.35">
      <c r="A131" s="356">
        <f>'2C Typical ZZ zonder OvJ'!C131</f>
        <v>0</v>
      </c>
      <c r="B131" s="356">
        <f>'2C Typical ZZ zonder OvJ'!D131</f>
        <v>0</v>
      </c>
      <c r="C131" s="356" t="str">
        <f>'2C Typical ZZ zonder OvJ'!E131</f>
        <v>component 127</v>
      </c>
      <c r="D131" s="532">
        <f>'2C Typical ZZ zonder OvJ'!K131</f>
        <v>0</v>
      </c>
      <c r="E131" s="39"/>
      <c r="F131" s="448"/>
      <c r="G131" s="448"/>
      <c r="H131" s="448"/>
      <c r="I131" s="448"/>
      <c r="J131" s="448"/>
      <c r="K131" s="448"/>
      <c r="L131" s="448"/>
      <c r="M131" s="448"/>
      <c r="N131" s="448"/>
      <c r="O131" s="448"/>
      <c r="Q131" s="516">
        <f t="shared" si="7"/>
        <v>0</v>
      </c>
      <c r="R131" s="516">
        <f t="shared" si="7"/>
        <v>0</v>
      </c>
      <c r="S131" s="516">
        <f t="shared" si="7"/>
        <v>0</v>
      </c>
      <c r="T131" s="516">
        <f t="shared" si="7"/>
        <v>0</v>
      </c>
      <c r="U131" s="516">
        <f t="shared" si="7"/>
        <v>0</v>
      </c>
      <c r="V131" s="516">
        <f t="shared" si="6"/>
        <v>0</v>
      </c>
      <c r="W131" s="516">
        <f t="shared" si="6"/>
        <v>0</v>
      </c>
      <c r="X131" s="516">
        <f t="shared" si="6"/>
        <v>0</v>
      </c>
      <c r="Y131" s="516">
        <f t="shared" si="6"/>
        <v>0</v>
      </c>
      <c r="Z131" s="516">
        <f t="shared" si="6"/>
        <v>0</v>
      </c>
    </row>
    <row r="132" spans="1:26" ht="14.5" x14ac:dyDescent="0.35">
      <c r="A132" s="356">
        <f>'2C Typical ZZ zonder OvJ'!C132</f>
        <v>0</v>
      </c>
      <c r="B132" s="356">
        <f>'2C Typical ZZ zonder OvJ'!D132</f>
        <v>0</v>
      </c>
      <c r="C132" s="356" t="str">
        <f>'2C Typical ZZ zonder OvJ'!E132</f>
        <v>component 128</v>
      </c>
      <c r="D132" s="532">
        <f>'2C Typical ZZ zonder OvJ'!K132</f>
        <v>0</v>
      </c>
      <c r="E132" s="39"/>
      <c r="F132" s="448"/>
      <c r="G132" s="448"/>
      <c r="H132" s="448"/>
      <c r="I132" s="448"/>
      <c r="J132" s="448"/>
      <c r="K132" s="448"/>
      <c r="L132" s="448"/>
      <c r="M132" s="448"/>
      <c r="N132" s="448"/>
      <c r="O132" s="448"/>
      <c r="Q132" s="516">
        <f t="shared" si="7"/>
        <v>0</v>
      </c>
      <c r="R132" s="516">
        <f t="shared" si="7"/>
        <v>0</v>
      </c>
      <c r="S132" s="516">
        <f t="shared" si="7"/>
        <v>0</v>
      </c>
      <c r="T132" s="516">
        <f t="shared" si="7"/>
        <v>0</v>
      </c>
      <c r="U132" s="516">
        <f t="shared" si="7"/>
        <v>0</v>
      </c>
      <c r="V132" s="516">
        <f t="shared" si="6"/>
        <v>0</v>
      </c>
      <c r="W132" s="516">
        <f t="shared" si="6"/>
        <v>0</v>
      </c>
      <c r="X132" s="516">
        <f t="shared" si="6"/>
        <v>0</v>
      </c>
      <c r="Y132" s="516">
        <f t="shared" si="6"/>
        <v>0</v>
      </c>
      <c r="Z132" s="516">
        <f t="shared" si="6"/>
        <v>0</v>
      </c>
    </row>
    <row r="133" spans="1:26" ht="14.5" x14ac:dyDescent="0.35">
      <c r="A133" s="356">
        <f>'2C Typical ZZ zonder OvJ'!C133</f>
        <v>0</v>
      </c>
      <c r="B133" s="356">
        <f>'2C Typical ZZ zonder OvJ'!D133</f>
        <v>0</v>
      </c>
      <c r="C133" s="356" t="str">
        <f>'2C Typical ZZ zonder OvJ'!E133</f>
        <v>component 129</v>
      </c>
      <c r="D133" s="532">
        <f>'2C Typical ZZ zonder OvJ'!K133</f>
        <v>0</v>
      </c>
      <c r="E133" s="39"/>
      <c r="F133" s="448"/>
      <c r="G133" s="448"/>
      <c r="H133" s="448"/>
      <c r="I133" s="448"/>
      <c r="J133" s="448"/>
      <c r="K133" s="448"/>
      <c r="L133" s="448"/>
      <c r="M133" s="448"/>
      <c r="N133" s="448"/>
      <c r="O133" s="448"/>
      <c r="Q133" s="516">
        <f t="shared" si="7"/>
        <v>0</v>
      </c>
      <c r="R133" s="516">
        <f t="shared" si="7"/>
        <v>0</v>
      </c>
      <c r="S133" s="516">
        <f t="shared" si="7"/>
        <v>0</v>
      </c>
      <c r="T133" s="516">
        <f t="shared" si="7"/>
        <v>0</v>
      </c>
      <c r="U133" s="516">
        <f t="shared" si="7"/>
        <v>0</v>
      </c>
      <c r="V133" s="516">
        <f t="shared" si="6"/>
        <v>0</v>
      </c>
      <c r="W133" s="516">
        <f t="shared" si="6"/>
        <v>0</v>
      </c>
      <c r="X133" s="516">
        <f t="shared" si="6"/>
        <v>0</v>
      </c>
      <c r="Y133" s="516">
        <f t="shared" si="6"/>
        <v>0</v>
      </c>
      <c r="Z133" s="516">
        <f t="shared" si="6"/>
        <v>0</v>
      </c>
    </row>
    <row r="134" spans="1:26" ht="14.5" x14ac:dyDescent="0.35">
      <c r="A134" s="356">
        <f>'2C Typical ZZ zonder OvJ'!C134</f>
        <v>0</v>
      </c>
      <c r="B134" s="356">
        <f>'2C Typical ZZ zonder OvJ'!D134</f>
        <v>0</v>
      </c>
      <c r="C134" s="356" t="str">
        <f>'2C Typical ZZ zonder OvJ'!E134</f>
        <v>component 130</v>
      </c>
      <c r="D134" s="532">
        <f>'2C Typical ZZ zonder OvJ'!K134</f>
        <v>0</v>
      </c>
      <c r="E134" s="39"/>
      <c r="F134" s="448"/>
      <c r="G134" s="448"/>
      <c r="H134" s="448"/>
      <c r="I134" s="448"/>
      <c r="J134" s="448"/>
      <c r="K134" s="448"/>
      <c r="L134" s="448"/>
      <c r="M134" s="448"/>
      <c r="N134" s="448"/>
      <c r="O134" s="448"/>
      <c r="Q134" s="516">
        <f t="shared" si="7"/>
        <v>0</v>
      </c>
      <c r="R134" s="516">
        <f t="shared" si="7"/>
        <v>0</v>
      </c>
      <c r="S134" s="516">
        <f t="shared" si="7"/>
        <v>0</v>
      </c>
      <c r="T134" s="516">
        <f t="shared" si="7"/>
        <v>0</v>
      </c>
      <c r="U134" s="516">
        <f t="shared" si="7"/>
        <v>0</v>
      </c>
      <c r="V134" s="516">
        <f t="shared" si="6"/>
        <v>0</v>
      </c>
      <c r="W134" s="516">
        <f t="shared" si="6"/>
        <v>0</v>
      </c>
      <c r="X134" s="516">
        <f t="shared" si="6"/>
        <v>0</v>
      </c>
      <c r="Y134" s="516">
        <f t="shared" si="6"/>
        <v>0</v>
      </c>
      <c r="Z134" s="516">
        <f t="shared" si="6"/>
        <v>0</v>
      </c>
    </row>
    <row r="135" spans="1:26" ht="14.5" x14ac:dyDescent="0.35">
      <c r="A135" s="356">
        <f>'2C Typical ZZ zonder OvJ'!C135</f>
        <v>0</v>
      </c>
      <c r="B135" s="356">
        <f>'2C Typical ZZ zonder OvJ'!D135</f>
        <v>0</v>
      </c>
      <c r="C135" s="356" t="str">
        <f>'2C Typical ZZ zonder OvJ'!E135</f>
        <v>component 131</v>
      </c>
      <c r="D135" s="532">
        <f>'2C Typical ZZ zonder OvJ'!K135</f>
        <v>0</v>
      </c>
      <c r="E135" s="39"/>
      <c r="F135" s="448"/>
      <c r="G135" s="448"/>
      <c r="H135" s="448"/>
      <c r="I135" s="448"/>
      <c r="J135" s="448"/>
      <c r="K135" s="448"/>
      <c r="L135" s="448"/>
      <c r="M135" s="448"/>
      <c r="N135" s="448"/>
      <c r="O135" s="448"/>
      <c r="Q135" s="516">
        <f t="shared" si="7"/>
        <v>0</v>
      </c>
      <c r="R135" s="516">
        <f t="shared" si="7"/>
        <v>0</v>
      </c>
      <c r="S135" s="516">
        <f t="shared" si="7"/>
        <v>0</v>
      </c>
      <c r="T135" s="516">
        <f t="shared" si="7"/>
        <v>0</v>
      </c>
      <c r="U135" s="516">
        <f t="shared" si="7"/>
        <v>0</v>
      </c>
      <c r="V135" s="516">
        <f t="shared" si="6"/>
        <v>0</v>
      </c>
      <c r="W135" s="516">
        <f t="shared" si="6"/>
        <v>0</v>
      </c>
      <c r="X135" s="516">
        <f t="shared" si="6"/>
        <v>0</v>
      </c>
      <c r="Y135" s="516">
        <f t="shared" si="6"/>
        <v>0</v>
      </c>
      <c r="Z135" s="516">
        <f t="shared" si="6"/>
        <v>0</v>
      </c>
    </row>
    <row r="136" spans="1:26" ht="14.5" x14ac:dyDescent="0.35">
      <c r="A136" s="356">
        <f>'2C Typical ZZ zonder OvJ'!C136</f>
        <v>0</v>
      </c>
      <c r="B136" s="356">
        <f>'2C Typical ZZ zonder OvJ'!D136</f>
        <v>0</v>
      </c>
      <c r="C136" s="356" t="str">
        <f>'2C Typical ZZ zonder OvJ'!E136</f>
        <v>component 132</v>
      </c>
      <c r="D136" s="532">
        <f>'2C Typical ZZ zonder OvJ'!K136</f>
        <v>0</v>
      </c>
      <c r="E136" s="39"/>
      <c r="F136" s="448"/>
      <c r="G136" s="448"/>
      <c r="H136" s="448"/>
      <c r="I136" s="448"/>
      <c r="J136" s="448"/>
      <c r="K136" s="448"/>
      <c r="L136" s="448"/>
      <c r="M136" s="448"/>
      <c r="N136" s="448"/>
      <c r="O136" s="448"/>
      <c r="Q136" s="516">
        <f t="shared" si="7"/>
        <v>0</v>
      </c>
      <c r="R136" s="516">
        <f t="shared" si="7"/>
        <v>0</v>
      </c>
      <c r="S136" s="516">
        <f t="shared" si="7"/>
        <v>0</v>
      </c>
      <c r="T136" s="516">
        <f t="shared" si="7"/>
        <v>0</v>
      </c>
      <c r="U136" s="516">
        <f t="shared" si="7"/>
        <v>0</v>
      </c>
      <c r="V136" s="516">
        <f t="shared" si="6"/>
        <v>0</v>
      </c>
      <c r="W136" s="516">
        <f t="shared" si="6"/>
        <v>0</v>
      </c>
      <c r="X136" s="516">
        <f t="shared" si="6"/>
        <v>0</v>
      </c>
      <c r="Y136" s="516">
        <f t="shared" si="6"/>
        <v>0</v>
      </c>
      <c r="Z136" s="516">
        <f t="shared" si="6"/>
        <v>0</v>
      </c>
    </row>
    <row r="137" spans="1:26" ht="14.5" x14ac:dyDescent="0.35">
      <c r="A137" s="356">
        <f>'2C Typical ZZ zonder OvJ'!C137</f>
        <v>0</v>
      </c>
      <c r="B137" s="356">
        <f>'2C Typical ZZ zonder OvJ'!D137</f>
        <v>0</v>
      </c>
      <c r="C137" s="356" t="str">
        <f>'2C Typical ZZ zonder OvJ'!E137</f>
        <v>component 133</v>
      </c>
      <c r="D137" s="532">
        <f>'2C Typical ZZ zonder OvJ'!K137</f>
        <v>0</v>
      </c>
      <c r="E137" s="39"/>
      <c r="F137" s="448"/>
      <c r="G137" s="448"/>
      <c r="H137" s="448"/>
      <c r="I137" s="448"/>
      <c r="J137" s="448"/>
      <c r="K137" s="448"/>
      <c r="L137" s="448"/>
      <c r="M137" s="448"/>
      <c r="N137" s="448"/>
      <c r="O137" s="448"/>
      <c r="Q137" s="516">
        <f t="shared" si="7"/>
        <v>0</v>
      </c>
      <c r="R137" s="516">
        <f t="shared" si="7"/>
        <v>0</v>
      </c>
      <c r="S137" s="516">
        <f t="shared" si="7"/>
        <v>0</v>
      </c>
      <c r="T137" s="516">
        <f t="shared" si="7"/>
        <v>0</v>
      </c>
      <c r="U137" s="516">
        <f t="shared" si="7"/>
        <v>0</v>
      </c>
      <c r="V137" s="516">
        <f t="shared" si="6"/>
        <v>0</v>
      </c>
      <c r="W137" s="516">
        <f t="shared" si="6"/>
        <v>0</v>
      </c>
      <c r="X137" s="516">
        <f t="shared" si="6"/>
        <v>0</v>
      </c>
      <c r="Y137" s="516">
        <f t="shared" si="6"/>
        <v>0</v>
      </c>
      <c r="Z137" s="516">
        <f t="shared" si="6"/>
        <v>0</v>
      </c>
    </row>
    <row r="138" spans="1:26" ht="14.5" x14ac:dyDescent="0.35">
      <c r="A138" s="356">
        <f>'2C Typical ZZ zonder OvJ'!C138</f>
        <v>0</v>
      </c>
      <c r="B138" s="356">
        <f>'2C Typical ZZ zonder OvJ'!D138</f>
        <v>0</v>
      </c>
      <c r="C138" s="356" t="str">
        <f>'2C Typical ZZ zonder OvJ'!E138</f>
        <v>component 134</v>
      </c>
      <c r="D138" s="532">
        <f>'2C Typical ZZ zonder OvJ'!K138</f>
        <v>0</v>
      </c>
      <c r="E138" s="39"/>
      <c r="F138" s="448"/>
      <c r="G138" s="448"/>
      <c r="H138" s="448"/>
      <c r="I138" s="448"/>
      <c r="J138" s="448"/>
      <c r="K138" s="448"/>
      <c r="L138" s="448"/>
      <c r="M138" s="448"/>
      <c r="N138" s="448"/>
      <c r="O138" s="448"/>
      <c r="Q138" s="516">
        <f t="shared" si="7"/>
        <v>0</v>
      </c>
      <c r="R138" s="516">
        <f t="shared" si="7"/>
        <v>0</v>
      </c>
      <c r="S138" s="516">
        <f t="shared" si="7"/>
        <v>0</v>
      </c>
      <c r="T138" s="516">
        <f t="shared" si="7"/>
        <v>0</v>
      </c>
      <c r="U138" s="516">
        <f t="shared" si="7"/>
        <v>0</v>
      </c>
      <c r="V138" s="516">
        <f t="shared" si="6"/>
        <v>0</v>
      </c>
      <c r="W138" s="516">
        <f t="shared" si="6"/>
        <v>0</v>
      </c>
      <c r="X138" s="516">
        <f t="shared" si="6"/>
        <v>0</v>
      </c>
      <c r="Y138" s="516">
        <f t="shared" si="6"/>
        <v>0</v>
      </c>
      <c r="Z138" s="516">
        <f t="shared" si="6"/>
        <v>0</v>
      </c>
    </row>
    <row r="139" spans="1:26" ht="14.5" x14ac:dyDescent="0.35">
      <c r="A139" s="356">
        <f>'2C Typical ZZ zonder OvJ'!C139</f>
        <v>0</v>
      </c>
      <c r="B139" s="356">
        <f>'2C Typical ZZ zonder OvJ'!D139</f>
        <v>0</v>
      </c>
      <c r="C139" s="356" t="str">
        <f>'2C Typical ZZ zonder OvJ'!E139</f>
        <v>component 135</v>
      </c>
      <c r="D139" s="532">
        <f>'2C Typical ZZ zonder OvJ'!K139</f>
        <v>0</v>
      </c>
      <c r="E139" s="39"/>
      <c r="F139" s="448"/>
      <c r="G139" s="448"/>
      <c r="H139" s="448"/>
      <c r="I139" s="448"/>
      <c r="J139" s="448"/>
      <c r="K139" s="448"/>
      <c r="L139" s="448"/>
      <c r="M139" s="448"/>
      <c r="N139" s="448"/>
      <c r="O139" s="448"/>
      <c r="Q139" s="516">
        <f t="shared" si="7"/>
        <v>0</v>
      </c>
      <c r="R139" s="516">
        <f t="shared" si="7"/>
        <v>0</v>
      </c>
      <c r="S139" s="516">
        <f t="shared" si="7"/>
        <v>0</v>
      </c>
      <c r="T139" s="516">
        <f t="shared" si="7"/>
        <v>0</v>
      </c>
      <c r="U139" s="516">
        <f t="shared" si="7"/>
        <v>0</v>
      </c>
      <c r="V139" s="516">
        <f t="shared" si="6"/>
        <v>0</v>
      </c>
      <c r="W139" s="516">
        <f t="shared" si="6"/>
        <v>0</v>
      </c>
      <c r="X139" s="516">
        <f t="shared" si="6"/>
        <v>0</v>
      </c>
      <c r="Y139" s="516">
        <f t="shared" si="6"/>
        <v>0</v>
      </c>
      <c r="Z139" s="516">
        <f t="shared" si="6"/>
        <v>0</v>
      </c>
    </row>
    <row r="140" spans="1:26" ht="14.5" x14ac:dyDescent="0.35">
      <c r="A140" s="356">
        <f>'2C Typical ZZ zonder OvJ'!C140</f>
        <v>0</v>
      </c>
      <c r="B140" s="356">
        <f>'2C Typical ZZ zonder OvJ'!D140</f>
        <v>0</v>
      </c>
      <c r="C140" s="356" t="str">
        <f>'2C Typical ZZ zonder OvJ'!E140</f>
        <v>component 136</v>
      </c>
      <c r="D140" s="532">
        <f>'2C Typical ZZ zonder OvJ'!K140</f>
        <v>0</v>
      </c>
      <c r="E140" s="39"/>
      <c r="F140" s="448"/>
      <c r="G140" s="448"/>
      <c r="H140" s="448"/>
      <c r="I140" s="448"/>
      <c r="J140" s="448"/>
      <c r="K140" s="448"/>
      <c r="L140" s="448"/>
      <c r="M140" s="448"/>
      <c r="N140" s="448"/>
      <c r="O140" s="448"/>
      <c r="Q140" s="516">
        <f t="shared" si="7"/>
        <v>0</v>
      </c>
      <c r="R140" s="516">
        <f t="shared" si="7"/>
        <v>0</v>
      </c>
      <c r="S140" s="516">
        <f t="shared" si="7"/>
        <v>0</v>
      </c>
      <c r="T140" s="516">
        <f t="shared" si="7"/>
        <v>0</v>
      </c>
      <c r="U140" s="516">
        <f t="shared" si="7"/>
        <v>0</v>
      </c>
      <c r="V140" s="516">
        <f t="shared" si="6"/>
        <v>0</v>
      </c>
      <c r="W140" s="516">
        <f t="shared" si="6"/>
        <v>0</v>
      </c>
      <c r="X140" s="516">
        <f t="shared" si="6"/>
        <v>0</v>
      </c>
      <c r="Y140" s="516">
        <f t="shared" si="6"/>
        <v>0</v>
      </c>
      <c r="Z140" s="516">
        <f t="shared" si="6"/>
        <v>0</v>
      </c>
    </row>
    <row r="141" spans="1:26" ht="14.5" x14ac:dyDescent="0.35">
      <c r="A141" s="356">
        <f>'2C Typical ZZ zonder OvJ'!C141</f>
        <v>0</v>
      </c>
      <c r="B141" s="356">
        <f>'2C Typical ZZ zonder OvJ'!D141</f>
        <v>0</v>
      </c>
      <c r="C141" s="356" t="str">
        <f>'2C Typical ZZ zonder OvJ'!E141</f>
        <v>component 137</v>
      </c>
      <c r="D141" s="532">
        <f>'2C Typical ZZ zonder OvJ'!K141</f>
        <v>0</v>
      </c>
      <c r="E141" s="39"/>
      <c r="F141" s="448"/>
      <c r="G141" s="448"/>
      <c r="H141" s="448"/>
      <c r="I141" s="448"/>
      <c r="J141" s="448"/>
      <c r="K141" s="448"/>
      <c r="L141" s="448"/>
      <c r="M141" s="448"/>
      <c r="N141" s="448"/>
      <c r="O141" s="448"/>
      <c r="Q141" s="516">
        <f t="shared" si="7"/>
        <v>0</v>
      </c>
      <c r="R141" s="516">
        <f t="shared" si="7"/>
        <v>0</v>
      </c>
      <c r="S141" s="516">
        <f t="shared" si="7"/>
        <v>0</v>
      </c>
      <c r="T141" s="516">
        <f t="shared" si="7"/>
        <v>0</v>
      </c>
      <c r="U141" s="516">
        <f t="shared" si="7"/>
        <v>0</v>
      </c>
      <c r="V141" s="516">
        <f t="shared" si="6"/>
        <v>0</v>
      </c>
      <c r="W141" s="516">
        <f t="shared" si="6"/>
        <v>0</v>
      </c>
      <c r="X141" s="516">
        <f t="shared" si="6"/>
        <v>0</v>
      </c>
      <c r="Y141" s="516">
        <f t="shared" si="6"/>
        <v>0</v>
      </c>
      <c r="Z141" s="516">
        <f t="shared" si="6"/>
        <v>0</v>
      </c>
    </row>
    <row r="142" spans="1:26" ht="14.5" x14ac:dyDescent="0.35">
      <c r="A142" s="356">
        <f>'2C Typical ZZ zonder OvJ'!C142</f>
        <v>0</v>
      </c>
      <c r="B142" s="356">
        <f>'2C Typical ZZ zonder OvJ'!D142</f>
        <v>0</v>
      </c>
      <c r="C142" s="356" t="str">
        <f>'2C Typical ZZ zonder OvJ'!E142</f>
        <v>component 138</v>
      </c>
      <c r="D142" s="532">
        <f>'2C Typical ZZ zonder OvJ'!K142</f>
        <v>0</v>
      </c>
      <c r="E142" s="39"/>
      <c r="F142" s="448"/>
      <c r="G142" s="448"/>
      <c r="H142" s="448"/>
      <c r="I142" s="448"/>
      <c r="J142" s="448"/>
      <c r="K142" s="448"/>
      <c r="L142" s="448"/>
      <c r="M142" s="448"/>
      <c r="N142" s="448"/>
      <c r="O142" s="448"/>
      <c r="Q142" s="516">
        <f t="shared" si="7"/>
        <v>0</v>
      </c>
      <c r="R142" s="516">
        <f t="shared" si="7"/>
        <v>0</v>
      </c>
      <c r="S142" s="516">
        <f t="shared" si="7"/>
        <v>0</v>
      </c>
      <c r="T142" s="516">
        <f t="shared" si="7"/>
        <v>0</v>
      </c>
      <c r="U142" s="516">
        <f t="shared" si="7"/>
        <v>0</v>
      </c>
      <c r="V142" s="516">
        <f t="shared" si="6"/>
        <v>0</v>
      </c>
      <c r="W142" s="516">
        <f t="shared" si="6"/>
        <v>0</v>
      </c>
      <c r="X142" s="516">
        <f t="shared" si="6"/>
        <v>0</v>
      </c>
      <c r="Y142" s="516">
        <f t="shared" si="6"/>
        <v>0</v>
      </c>
      <c r="Z142" s="516">
        <f t="shared" si="6"/>
        <v>0</v>
      </c>
    </row>
    <row r="143" spans="1:26" ht="14.5" x14ac:dyDescent="0.35">
      <c r="A143" s="356">
        <f>'2C Typical ZZ zonder OvJ'!C143</f>
        <v>0</v>
      </c>
      <c r="B143" s="356">
        <f>'2C Typical ZZ zonder OvJ'!D143</f>
        <v>0</v>
      </c>
      <c r="C143" s="356" t="str">
        <f>'2C Typical ZZ zonder OvJ'!E143</f>
        <v>component 139</v>
      </c>
      <c r="D143" s="532">
        <f>'2C Typical ZZ zonder OvJ'!K143</f>
        <v>0</v>
      </c>
      <c r="E143" s="39"/>
      <c r="F143" s="448"/>
      <c r="G143" s="448"/>
      <c r="H143" s="448"/>
      <c r="I143" s="448"/>
      <c r="J143" s="448"/>
      <c r="K143" s="448"/>
      <c r="L143" s="448"/>
      <c r="M143" s="448"/>
      <c r="N143" s="448"/>
      <c r="O143" s="448"/>
      <c r="Q143" s="516">
        <f t="shared" si="7"/>
        <v>0</v>
      </c>
      <c r="R143" s="516">
        <f t="shared" si="7"/>
        <v>0</v>
      </c>
      <c r="S143" s="516">
        <f t="shared" si="7"/>
        <v>0</v>
      </c>
      <c r="T143" s="516">
        <f t="shared" si="7"/>
        <v>0</v>
      </c>
      <c r="U143" s="516">
        <f t="shared" si="7"/>
        <v>0</v>
      </c>
      <c r="V143" s="516">
        <f t="shared" si="6"/>
        <v>0</v>
      </c>
      <c r="W143" s="516">
        <f t="shared" si="6"/>
        <v>0</v>
      </c>
      <c r="X143" s="516">
        <f t="shared" si="6"/>
        <v>0</v>
      </c>
      <c r="Y143" s="516">
        <f t="shared" si="6"/>
        <v>0</v>
      </c>
      <c r="Z143" s="516">
        <f t="shared" si="6"/>
        <v>0</v>
      </c>
    </row>
    <row r="144" spans="1:26" ht="14.5" x14ac:dyDescent="0.35">
      <c r="A144" s="356">
        <f>'2C Typical ZZ zonder OvJ'!C144</f>
        <v>0</v>
      </c>
      <c r="B144" s="356">
        <f>'2C Typical ZZ zonder OvJ'!D144</f>
        <v>0</v>
      </c>
      <c r="C144" s="356" t="str">
        <f>'2C Typical ZZ zonder OvJ'!E144</f>
        <v>component 140</v>
      </c>
      <c r="D144" s="532">
        <f>'2C Typical ZZ zonder OvJ'!K144</f>
        <v>0</v>
      </c>
      <c r="E144" s="39"/>
      <c r="F144" s="448"/>
      <c r="G144" s="448"/>
      <c r="H144" s="448"/>
      <c r="I144" s="448"/>
      <c r="J144" s="448"/>
      <c r="K144" s="448"/>
      <c r="L144" s="448"/>
      <c r="M144" s="448"/>
      <c r="N144" s="448"/>
      <c r="O144" s="448"/>
      <c r="Q144" s="516">
        <f t="shared" si="7"/>
        <v>0</v>
      </c>
      <c r="R144" s="516">
        <f t="shared" si="7"/>
        <v>0</v>
      </c>
      <c r="S144" s="516">
        <f t="shared" si="7"/>
        <v>0</v>
      </c>
      <c r="T144" s="516">
        <f t="shared" si="7"/>
        <v>0</v>
      </c>
      <c r="U144" s="516">
        <f t="shared" si="7"/>
        <v>0</v>
      </c>
      <c r="V144" s="516">
        <f t="shared" si="6"/>
        <v>0</v>
      </c>
      <c r="W144" s="516">
        <f t="shared" si="6"/>
        <v>0</v>
      </c>
      <c r="X144" s="516">
        <f t="shared" si="6"/>
        <v>0</v>
      </c>
      <c r="Y144" s="516">
        <f t="shared" si="6"/>
        <v>0</v>
      </c>
      <c r="Z144" s="516">
        <f t="shared" si="6"/>
        <v>0</v>
      </c>
    </row>
    <row r="145" spans="1:26" ht="14.5" x14ac:dyDescent="0.35">
      <c r="A145" s="356">
        <f>'2C Typical ZZ zonder OvJ'!C145</f>
        <v>0</v>
      </c>
      <c r="B145" s="356">
        <f>'2C Typical ZZ zonder OvJ'!D145</f>
        <v>0</v>
      </c>
      <c r="C145" s="356" t="str">
        <f>'2C Typical ZZ zonder OvJ'!E145</f>
        <v>component 141</v>
      </c>
      <c r="D145" s="532">
        <f>'2C Typical ZZ zonder OvJ'!K145</f>
        <v>0</v>
      </c>
      <c r="E145" s="39"/>
      <c r="F145" s="448"/>
      <c r="G145" s="448"/>
      <c r="H145" s="448"/>
      <c r="I145" s="448"/>
      <c r="J145" s="448"/>
      <c r="K145" s="448"/>
      <c r="L145" s="448"/>
      <c r="M145" s="448"/>
      <c r="N145" s="448"/>
      <c r="O145" s="448"/>
      <c r="Q145" s="516">
        <f t="shared" si="7"/>
        <v>0</v>
      </c>
      <c r="R145" s="516">
        <f t="shared" si="7"/>
        <v>0</v>
      </c>
      <c r="S145" s="516">
        <f t="shared" si="7"/>
        <v>0</v>
      </c>
      <c r="T145" s="516">
        <f t="shared" si="7"/>
        <v>0</v>
      </c>
      <c r="U145" s="516">
        <f t="shared" si="7"/>
        <v>0</v>
      </c>
      <c r="V145" s="516">
        <f t="shared" si="6"/>
        <v>0</v>
      </c>
      <c r="W145" s="516">
        <f t="shared" si="6"/>
        <v>0</v>
      </c>
      <c r="X145" s="516">
        <f t="shared" si="6"/>
        <v>0</v>
      </c>
      <c r="Y145" s="516">
        <f t="shared" si="6"/>
        <v>0</v>
      </c>
      <c r="Z145" s="516">
        <f t="shared" si="6"/>
        <v>0</v>
      </c>
    </row>
    <row r="146" spans="1:26" ht="14.5" x14ac:dyDescent="0.35">
      <c r="A146" s="356">
        <f>'2C Typical ZZ zonder OvJ'!C146</f>
        <v>0</v>
      </c>
      <c r="B146" s="356">
        <f>'2C Typical ZZ zonder OvJ'!D146</f>
        <v>0</v>
      </c>
      <c r="C146" s="356" t="str">
        <f>'2C Typical ZZ zonder OvJ'!E146</f>
        <v>component 142</v>
      </c>
      <c r="D146" s="532">
        <f>'2C Typical ZZ zonder OvJ'!K146</f>
        <v>0</v>
      </c>
      <c r="E146" s="39"/>
      <c r="F146" s="448"/>
      <c r="G146" s="448"/>
      <c r="H146" s="448"/>
      <c r="I146" s="448"/>
      <c r="J146" s="448"/>
      <c r="K146" s="448"/>
      <c r="L146" s="448"/>
      <c r="M146" s="448"/>
      <c r="N146" s="448"/>
      <c r="O146" s="448"/>
      <c r="Q146" s="516">
        <f t="shared" si="7"/>
        <v>0</v>
      </c>
      <c r="R146" s="516">
        <f t="shared" si="7"/>
        <v>0</v>
      </c>
      <c r="S146" s="516">
        <f t="shared" si="7"/>
        <v>0</v>
      </c>
      <c r="T146" s="516">
        <f t="shared" si="7"/>
        <v>0</v>
      </c>
      <c r="U146" s="516">
        <f t="shared" si="7"/>
        <v>0</v>
      </c>
      <c r="V146" s="516">
        <f t="shared" si="6"/>
        <v>0</v>
      </c>
      <c r="W146" s="516">
        <f t="shared" si="6"/>
        <v>0</v>
      </c>
      <c r="X146" s="516">
        <f t="shared" si="6"/>
        <v>0</v>
      </c>
      <c r="Y146" s="516">
        <f t="shared" si="6"/>
        <v>0</v>
      </c>
      <c r="Z146" s="516">
        <f t="shared" si="6"/>
        <v>0</v>
      </c>
    </row>
    <row r="147" spans="1:26" ht="14.5" x14ac:dyDescent="0.35">
      <c r="A147" s="356">
        <f>'2C Typical ZZ zonder OvJ'!C147</f>
        <v>0</v>
      </c>
      <c r="B147" s="356">
        <f>'2C Typical ZZ zonder OvJ'!D147</f>
        <v>0</v>
      </c>
      <c r="C147" s="356" t="str">
        <f>'2C Typical ZZ zonder OvJ'!E147</f>
        <v>component 143</v>
      </c>
      <c r="D147" s="532">
        <f>'2C Typical ZZ zonder OvJ'!K147</f>
        <v>0</v>
      </c>
      <c r="E147" s="39"/>
      <c r="F147" s="448"/>
      <c r="G147" s="448"/>
      <c r="H147" s="448"/>
      <c r="I147" s="448"/>
      <c r="J147" s="448"/>
      <c r="K147" s="448"/>
      <c r="L147" s="448"/>
      <c r="M147" s="448"/>
      <c r="N147" s="448"/>
      <c r="O147" s="448"/>
      <c r="Q147" s="516">
        <f t="shared" si="7"/>
        <v>0</v>
      </c>
      <c r="R147" s="516">
        <f t="shared" si="7"/>
        <v>0</v>
      </c>
      <c r="S147" s="516">
        <f t="shared" si="7"/>
        <v>0</v>
      </c>
      <c r="T147" s="516">
        <f t="shared" si="7"/>
        <v>0</v>
      </c>
      <c r="U147" s="516">
        <f t="shared" si="7"/>
        <v>0</v>
      </c>
      <c r="V147" s="516">
        <f t="shared" si="6"/>
        <v>0</v>
      </c>
      <c r="W147" s="516">
        <f t="shared" si="6"/>
        <v>0</v>
      </c>
      <c r="X147" s="516">
        <f t="shared" si="6"/>
        <v>0</v>
      </c>
      <c r="Y147" s="516">
        <f t="shared" si="6"/>
        <v>0</v>
      </c>
      <c r="Z147" s="516">
        <f t="shared" si="6"/>
        <v>0</v>
      </c>
    </row>
    <row r="148" spans="1:26" ht="14.5" x14ac:dyDescent="0.35">
      <c r="A148" s="356">
        <f>'2C Typical ZZ zonder OvJ'!C148</f>
        <v>0</v>
      </c>
      <c r="B148" s="356">
        <f>'2C Typical ZZ zonder OvJ'!D148</f>
        <v>0</v>
      </c>
      <c r="C148" s="356" t="str">
        <f>'2C Typical ZZ zonder OvJ'!E148</f>
        <v>component 144</v>
      </c>
      <c r="D148" s="532">
        <f>'2C Typical ZZ zonder OvJ'!K148</f>
        <v>0</v>
      </c>
      <c r="E148" s="39"/>
      <c r="F148" s="448"/>
      <c r="G148" s="448"/>
      <c r="H148" s="448"/>
      <c r="I148" s="448"/>
      <c r="J148" s="448"/>
      <c r="K148" s="448"/>
      <c r="L148" s="448"/>
      <c r="M148" s="448"/>
      <c r="N148" s="448"/>
      <c r="O148" s="448"/>
      <c r="Q148" s="516">
        <f t="shared" si="7"/>
        <v>0</v>
      </c>
      <c r="R148" s="516">
        <f t="shared" si="7"/>
        <v>0</v>
      </c>
      <c r="S148" s="516">
        <f t="shared" si="7"/>
        <v>0</v>
      </c>
      <c r="T148" s="516">
        <f t="shared" si="7"/>
        <v>0</v>
      </c>
      <c r="U148" s="516">
        <f t="shared" si="7"/>
        <v>0</v>
      </c>
      <c r="V148" s="516">
        <f t="shared" si="6"/>
        <v>0</v>
      </c>
      <c r="W148" s="516">
        <f t="shared" si="6"/>
        <v>0</v>
      </c>
      <c r="X148" s="516">
        <f t="shared" si="6"/>
        <v>0</v>
      </c>
      <c r="Y148" s="516">
        <f t="shared" si="6"/>
        <v>0</v>
      </c>
      <c r="Z148" s="516">
        <f t="shared" si="6"/>
        <v>0</v>
      </c>
    </row>
    <row r="149" spans="1:26" ht="14.5" x14ac:dyDescent="0.35">
      <c r="A149" s="356">
        <f>'2C Typical ZZ zonder OvJ'!C149</f>
        <v>0</v>
      </c>
      <c r="B149" s="356">
        <f>'2C Typical ZZ zonder OvJ'!D149</f>
        <v>0</v>
      </c>
      <c r="C149" s="356" t="str">
        <f>'2C Typical ZZ zonder OvJ'!E149</f>
        <v>component 145</v>
      </c>
      <c r="D149" s="532">
        <f>'2C Typical ZZ zonder OvJ'!K149</f>
        <v>0</v>
      </c>
      <c r="E149" s="39"/>
      <c r="F149" s="448"/>
      <c r="G149" s="448"/>
      <c r="H149" s="448"/>
      <c r="I149" s="448"/>
      <c r="J149" s="448"/>
      <c r="K149" s="448"/>
      <c r="L149" s="448"/>
      <c r="M149" s="448"/>
      <c r="N149" s="448"/>
      <c r="O149" s="448"/>
      <c r="Q149" s="516">
        <f t="shared" si="7"/>
        <v>0</v>
      </c>
      <c r="R149" s="516">
        <f t="shared" si="7"/>
        <v>0</v>
      </c>
      <c r="S149" s="516">
        <f t="shared" si="7"/>
        <v>0</v>
      </c>
      <c r="T149" s="516">
        <f t="shared" si="7"/>
        <v>0</v>
      </c>
      <c r="U149" s="516">
        <f t="shared" si="7"/>
        <v>0</v>
      </c>
      <c r="V149" s="516">
        <f t="shared" si="6"/>
        <v>0</v>
      </c>
      <c r="W149" s="516">
        <f t="shared" si="6"/>
        <v>0</v>
      </c>
      <c r="X149" s="516">
        <f t="shared" si="6"/>
        <v>0</v>
      </c>
      <c r="Y149" s="516">
        <f t="shared" si="6"/>
        <v>0</v>
      </c>
      <c r="Z149" s="516">
        <f t="shared" si="6"/>
        <v>0</v>
      </c>
    </row>
    <row r="150" spans="1:26" ht="14.5" x14ac:dyDescent="0.35">
      <c r="A150" s="356">
        <f>'2C Typical ZZ zonder OvJ'!C150</f>
        <v>0</v>
      </c>
      <c r="B150" s="356">
        <f>'2C Typical ZZ zonder OvJ'!D150</f>
        <v>0</v>
      </c>
      <c r="C150" s="356" t="str">
        <f>'2C Typical ZZ zonder OvJ'!E150</f>
        <v>component 146</v>
      </c>
      <c r="D150" s="532">
        <f>'2C Typical ZZ zonder OvJ'!K150</f>
        <v>0</v>
      </c>
      <c r="E150" s="39"/>
      <c r="F150" s="448"/>
      <c r="G150" s="448"/>
      <c r="H150" s="448"/>
      <c r="I150" s="448"/>
      <c r="J150" s="448"/>
      <c r="K150" s="448"/>
      <c r="L150" s="448"/>
      <c r="M150" s="448"/>
      <c r="N150" s="448"/>
      <c r="O150" s="448"/>
      <c r="Q150" s="516">
        <f t="shared" si="7"/>
        <v>0</v>
      </c>
      <c r="R150" s="516">
        <f t="shared" si="7"/>
        <v>0</v>
      </c>
      <c r="S150" s="516">
        <f t="shared" si="7"/>
        <v>0</v>
      </c>
      <c r="T150" s="516">
        <f t="shared" si="7"/>
        <v>0</v>
      </c>
      <c r="U150" s="516">
        <f t="shared" si="7"/>
        <v>0</v>
      </c>
      <c r="V150" s="516">
        <f t="shared" si="6"/>
        <v>0</v>
      </c>
      <c r="W150" s="516">
        <f t="shared" si="6"/>
        <v>0</v>
      </c>
      <c r="X150" s="516">
        <f t="shared" si="6"/>
        <v>0</v>
      </c>
      <c r="Y150" s="516">
        <f t="shared" si="6"/>
        <v>0</v>
      </c>
      <c r="Z150" s="516">
        <f t="shared" si="6"/>
        <v>0</v>
      </c>
    </row>
    <row r="151" spans="1:26" ht="14.5" x14ac:dyDescent="0.35">
      <c r="A151" s="356">
        <f>'2C Typical ZZ zonder OvJ'!C151</f>
        <v>0</v>
      </c>
      <c r="B151" s="356">
        <f>'2C Typical ZZ zonder OvJ'!D151</f>
        <v>0</v>
      </c>
      <c r="C151" s="356" t="str">
        <f>'2C Typical ZZ zonder OvJ'!E151</f>
        <v>component 147</v>
      </c>
      <c r="D151" s="532">
        <f>'2C Typical ZZ zonder OvJ'!K151</f>
        <v>0</v>
      </c>
      <c r="E151" s="39"/>
      <c r="F151" s="448"/>
      <c r="G151" s="448"/>
      <c r="H151" s="448"/>
      <c r="I151" s="448"/>
      <c r="J151" s="448"/>
      <c r="K151" s="448"/>
      <c r="L151" s="448"/>
      <c r="M151" s="448"/>
      <c r="N151" s="448"/>
      <c r="O151" s="448"/>
      <c r="Q151" s="516">
        <f t="shared" si="7"/>
        <v>0</v>
      </c>
      <c r="R151" s="516">
        <f t="shared" si="7"/>
        <v>0</v>
      </c>
      <c r="S151" s="516">
        <f t="shared" si="7"/>
        <v>0</v>
      </c>
      <c r="T151" s="516">
        <f t="shared" si="7"/>
        <v>0</v>
      </c>
      <c r="U151" s="516">
        <f t="shared" si="7"/>
        <v>0</v>
      </c>
      <c r="V151" s="516">
        <f t="shared" si="6"/>
        <v>0</v>
      </c>
      <c r="W151" s="516">
        <f t="shared" si="6"/>
        <v>0</v>
      </c>
      <c r="X151" s="516">
        <f t="shared" si="6"/>
        <v>0</v>
      </c>
      <c r="Y151" s="516">
        <f t="shared" si="6"/>
        <v>0</v>
      </c>
      <c r="Z151" s="516">
        <f t="shared" si="6"/>
        <v>0</v>
      </c>
    </row>
    <row r="152" spans="1:26" ht="14.5" x14ac:dyDescent="0.35">
      <c r="A152" s="356">
        <f>'2C Typical ZZ zonder OvJ'!C152</f>
        <v>0</v>
      </c>
      <c r="B152" s="356">
        <f>'2C Typical ZZ zonder OvJ'!D152</f>
        <v>0</v>
      </c>
      <c r="C152" s="356" t="str">
        <f>'2C Typical ZZ zonder OvJ'!E152</f>
        <v>component 148</v>
      </c>
      <c r="D152" s="532">
        <f>'2C Typical ZZ zonder OvJ'!K152</f>
        <v>0</v>
      </c>
      <c r="E152" s="39"/>
      <c r="F152" s="448"/>
      <c r="G152" s="448"/>
      <c r="H152" s="448"/>
      <c r="I152" s="448"/>
      <c r="J152" s="448"/>
      <c r="K152" s="448"/>
      <c r="L152" s="448"/>
      <c r="M152" s="448"/>
      <c r="N152" s="448"/>
      <c r="O152" s="448"/>
      <c r="Q152" s="516">
        <f t="shared" si="7"/>
        <v>0</v>
      </c>
      <c r="R152" s="516">
        <f t="shared" si="7"/>
        <v>0</v>
      </c>
      <c r="S152" s="516">
        <f t="shared" si="7"/>
        <v>0</v>
      </c>
      <c r="T152" s="516">
        <f t="shared" si="7"/>
        <v>0</v>
      </c>
      <c r="U152" s="516">
        <f t="shared" si="7"/>
        <v>0</v>
      </c>
      <c r="V152" s="516">
        <f t="shared" si="6"/>
        <v>0</v>
      </c>
      <c r="W152" s="516">
        <f t="shared" si="6"/>
        <v>0</v>
      </c>
      <c r="X152" s="516">
        <f t="shared" si="6"/>
        <v>0</v>
      </c>
      <c r="Y152" s="516">
        <f t="shared" si="6"/>
        <v>0</v>
      </c>
      <c r="Z152" s="516">
        <f t="shared" si="6"/>
        <v>0</v>
      </c>
    </row>
    <row r="153" spans="1:26" ht="14.5" x14ac:dyDescent="0.35">
      <c r="A153" s="356">
        <f>'2C Typical ZZ zonder OvJ'!C153</f>
        <v>0</v>
      </c>
      <c r="B153" s="356">
        <f>'2C Typical ZZ zonder OvJ'!D153</f>
        <v>0</v>
      </c>
      <c r="C153" s="356" t="str">
        <f>'2C Typical ZZ zonder OvJ'!E153</f>
        <v>component 149</v>
      </c>
      <c r="D153" s="532">
        <f>'2C Typical ZZ zonder OvJ'!K153</f>
        <v>0</v>
      </c>
      <c r="E153" s="39"/>
      <c r="F153" s="448"/>
      <c r="G153" s="448"/>
      <c r="H153" s="448"/>
      <c r="I153" s="448"/>
      <c r="J153" s="448"/>
      <c r="K153" s="448"/>
      <c r="L153" s="448"/>
      <c r="M153" s="448"/>
      <c r="N153" s="448"/>
      <c r="O153" s="448"/>
      <c r="Q153" s="516">
        <f t="shared" si="7"/>
        <v>0</v>
      </c>
      <c r="R153" s="516">
        <f t="shared" si="7"/>
        <v>0</v>
      </c>
      <c r="S153" s="516">
        <f t="shared" si="7"/>
        <v>0</v>
      </c>
      <c r="T153" s="516">
        <f t="shared" si="7"/>
        <v>0</v>
      </c>
      <c r="U153" s="516">
        <f t="shared" si="7"/>
        <v>0</v>
      </c>
      <c r="V153" s="516">
        <f t="shared" si="6"/>
        <v>0</v>
      </c>
      <c r="W153" s="516">
        <f t="shared" si="6"/>
        <v>0</v>
      </c>
      <c r="X153" s="516">
        <f t="shared" si="6"/>
        <v>0</v>
      </c>
      <c r="Y153" s="516">
        <f t="shared" si="6"/>
        <v>0</v>
      </c>
      <c r="Z153" s="516">
        <f t="shared" si="6"/>
        <v>0</v>
      </c>
    </row>
    <row r="154" spans="1:26" ht="14.5" x14ac:dyDescent="0.35">
      <c r="A154" s="356">
        <f>'2C Typical ZZ zonder OvJ'!C154</f>
        <v>0</v>
      </c>
      <c r="B154" s="356">
        <f>'2C Typical ZZ zonder OvJ'!D154</f>
        <v>0</v>
      </c>
      <c r="C154" s="356" t="str">
        <f>'2C Typical ZZ zonder OvJ'!E154</f>
        <v>component 150</v>
      </c>
      <c r="D154" s="532">
        <f>'2C Typical ZZ zonder OvJ'!K154</f>
        <v>0</v>
      </c>
      <c r="E154" s="39"/>
      <c r="F154" s="448"/>
      <c r="G154" s="448"/>
      <c r="H154" s="448"/>
      <c r="I154" s="448"/>
      <c r="J154" s="448"/>
      <c r="K154" s="448"/>
      <c r="L154" s="448"/>
      <c r="M154" s="448"/>
      <c r="N154" s="448"/>
      <c r="O154" s="448"/>
      <c r="Q154" s="516">
        <f t="shared" si="7"/>
        <v>0</v>
      </c>
      <c r="R154" s="516">
        <f t="shared" si="7"/>
        <v>0</v>
      </c>
      <c r="S154" s="516">
        <f t="shared" si="7"/>
        <v>0</v>
      </c>
      <c r="T154" s="516">
        <f t="shared" si="7"/>
        <v>0</v>
      </c>
      <c r="U154" s="516">
        <f t="shared" si="7"/>
        <v>0</v>
      </c>
      <c r="V154" s="516">
        <f t="shared" si="6"/>
        <v>0</v>
      </c>
      <c r="W154" s="516">
        <f t="shared" si="6"/>
        <v>0</v>
      </c>
      <c r="X154" s="516">
        <f t="shared" si="6"/>
        <v>0</v>
      </c>
      <c r="Y154" s="516">
        <f t="shared" si="6"/>
        <v>0</v>
      </c>
      <c r="Z154" s="516">
        <f t="shared" si="6"/>
        <v>0</v>
      </c>
    </row>
    <row r="155" spans="1:26" ht="14.5" x14ac:dyDescent="0.35">
      <c r="A155" s="356">
        <f>'2C Typical ZZ zonder OvJ'!C155</f>
        <v>0</v>
      </c>
      <c r="B155" s="356">
        <f>'2C Typical ZZ zonder OvJ'!D155</f>
        <v>0</v>
      </c>
      <c r="C155" s="356" t="str">
        <f>'2C Typical ZZ zonder OvJ'!E155</f>
        <v>component 151</v>
      </c>
      <c r="D155" s="532">
        <f>'2C Typical ZZ zonder OvJ'!K155</f>
        <v>0</v>
      </c>
      <c r="E155" s="39"/>
      <c r="F155" s="448"/>
      <c r="G155" s="448"/>
      <c r="H155" s="448"/>
      <c r="I155" s="448"/>
      <c r="J155" s="448"/>
      <c r="K155" s="448"/>
      <c r="L155" s="448"/>
      <c r="M155" s="448"/>
      <c r="N155" s="448"/>
      <c r="O155" s="448"/>
      <c r="Q155" s="516">
        <f t="shared" si="7"/>
        <v>0</v>
      </c>
      <c r="R155" s="516">
        <f t="shared" si="7"/>
        <v>0</v>
      </c>
      <c r="S155" s="516">
        <f t="shared" si="7"/>
        <v>0</v>
      </c>
      <c r="T155" s="516">
        <f t="shared" si="7"/>
        <v>0</v>
      </c>
      <c r="U155" s="516">
        <f t="shared" si="7"/>
        <v>0</v>
      </c>
      <c r="V155" s="516">
        <f t="shared" si="6"/>
        <v>0</v>
      </c>
      <c r="W155" s="516">
        <f t="shared" si="6"/>
        <v>0</v>
      </c>
      <c r="X155" s="516">
        <f t="shared" si="6"/>
        <v>0</v>
      </c>
      <c r="Y155" s="516">
        <f t="shared" si="6"/>
        <v>0</v>
      </c>
      <c r="Z155" s="516">
        <f t="shared" si="6"/>
        <v>0</v>
      </c>
    </row>
    <row r="156" spans="1:26" ht="14.5" x14ac:dyDescent="0.35">
      <c r="A156" s="356">
        <f>'2C Typical ZZ zonder OvJ'!C156</f>
        <v>0</v>
      </c>
      <c r="B156" s="356">
        <f>'2C Typical ZZ zonder OvJ'!D156</f>
        <v>0</v>
      </c>
      <c r="C156" s="356" t="str">
        <f>'2C Typical ZZ zonder OvJ'!E156</f>
        <v>component 152</v>
      </c>
      <c r="D156" s="532">
        <f>'2C Typical ZZ zonder OvJ'!K156</f>
        <v>0</v>
      </c>
      <c r="E156" s="39"/>
      <c r="F156" s="448"/>
      <c r="G156" s="448"/>
      <c r="H156" s="448"/>
      <c r="I156" s="448"/>
      <c r="J156" s="448"/>
      <c r="K156" s="448"/>
      <c r="L156" s="448"/>
      <c r="M156" s="448"/>
      <c r="N156" s="448"/>
      <c r="O156" s="448"/>
      <c r="Q156" s="516">
        <f t="shared" si="7"/>
        <v>0</v>
      </c>
      <c r="R156" s="516">
        <f t="shared" si="7"/>
        <v>0</v>
      </c>
      <c r="S156" s="516">
        <f t="shared" si="7"/>
        <v>0</v>
      </c>
      <c r="T156" s="516">
        <f t="shared" si="7"/>
        <v>0</v>
      </c>
      <c r="U156" s="516">
        <f t="shared" si="7"/>
        <v>0</v>
      </c>
      <c r="V156" s="516">
        <f t="shared" si="6"/>
        <v>0</v>
      </c>
      <c r="W156" s="516">
        <f t="shared" si="6"/>
        <v>0</v>
      </c>
      <c r="X156" s="516">
        <f t="shared" si="6"/>
        <v>0</v>
      </c>
      <c r="Y156" s="516">
        <f t="shared" si="6"/>
        <v>0</v>
      </c>
      <c r="Z156" s="516">
        <f t="shared" si="6"/>
        <v>0</v>
      </c>
    </row>
    <row r="157" spans="1:26" ht="14.5" x14ac:dyDescent="0.35">
      <c r="A157" s="356">
        <f>'2C Typical ZZ zonder OvJ'!C157</f>
        <v>0</v>
      </c>
      <c r="B157" s="356">
        <f>'2C Typical ZZ zonder OvJ'!D157</f>
        <v>0</v>
      </c>
      <c r="C157" s="356" t="str">
        <f>'2C Typical ZZ zonder OvJ'!E157</f>
        <v>component 153</v>
      </c>
      <c r="D157" s="532">
        <f>'2C Typical ZZ zonder OvJ'!K157</f>
        <v>0</v>
      </c>
      <c r="E157" s="39"/>
      <c r="F157" s="448"/>
      <c r="G157" s="448"/>
      <c r="H157" s="448"/>
      <c r="I157" s="448"/>
      <c r="J157" s="448"/>
      <c r="K157" s="448"/>
      <c r="L157" s="448"/>
      <c r="M157" s="448"/>
      <c r="N157" s="448"/>
      <c r="O157" s="448"/>
      <c r="Q157" s="516">
        <f t="shared" si="7"/>
        <v>0</v>
      </c>
      <c r="R157" s="516">
        <f t="shared" si="7"/>
        <v>0</v>
      </c>
      <c r="S157" s="516">
        <f t="shared" si="7"/>
        <v>0</v>
      </c>
      <c r="T157" s="516">
        <f t="shared" si="7"/>
        <v>0</v>
      </c>
      <c r="U157" s="516">
        <f t="shared" si="7"/>
        <v>0</v>
      </c>
      <c r="V157" s="516">
        <f t="shared" si="6"/>
        <v>0</v>
      </c>
      <c r="W157" s="516">
        <f t="shared" si="6"/>
        <v>0</v>
      </c>
      <c r="X157" s="516">
        <f t="shared" si="6"/>
        <v>0</v>
      </c>
      <c r="Y157" s="516">
        <f t="shared" si="6"/>
        <v>0</v>
      </c>
      <c r="Z157" s="516">
        <f t="shared" si="6"/>
        <v>0</v>
      </c>
    </row>
    <row r="158" spans="1:26" ht="14.5" x14ac:dyDescent="0.35">
      <c r="A158" s="356">
        <f>'2C Typical ZZ zonder OvJ'!C158</f>
        <v>0</v>
      </c>
      <c r="B158" s="356">
        <f>'2C Typical ZZ zonder OvJ'!D158</f>
        <v>0</v>
      </c>
      <c r="C158" s="356" t="str">
        <f>'2C Typical ZZ zonder OvJ'!E158</f>
        <v>component 154</v>
      </c>
      <c r="D158" s="532">
        <f>'2C Typical ZZ zonder OvJ'!K158</f>
        <v>0</v>
      </c>
      <c r="E158" s="39"/>
      <c r="F158" s="448"/>
      <c r="G158" s="448"/>
      <c r="H158" s="448"/>
      <c r="I158" s="448"/>
      <c r="J158" s="448"/>
      <c r="K158" s="448"/>
      <c r="L158" s="448"/>
      <c r="M158" s="448"/>
      <c r="N158" s="448"/>
      <c r="O158" s="448"/>
      <c r="Q158" s="516">
        <f t="shared" si="7"/>
        <v>0</v>
      </c>
      <c r="R158" s="516">
        <f t="shared" si="7"/>
        <v>0</v>
      </c>
      <c r="S158" s="516">
        <f t="shared" si="7"/>
        <v>0</v>
      </c>
      <c r="T158" s="516">
        <f t="shared" si="7"/>
        <v>0</v>
      </c>
      <c r="U158" s="516">
        <f t="shared" si="7"/>
        <v>0</v>
      </c>
      <c r="V158" s="516">
        <f t="shared" si="6"/>
        <v>0</v>
      </c>
      <c r="W158" s="516">
        <f t="shared" si="6"/>
        <v>0</v>
      </c>
      <c r="X158" s="516">
        <f t="shared" si="6"/>
        <v>0</v>
      </c>
      <c r="Y158" s="516">
        <f t="shared" si="6"/>
        <v>0</v>
      </c>
      <c r="Z158" s="516">
        <f t="shared" si="6"/>
        <v>0</v>
      </c>
    </row>
    <row r="159" spans="1:26" ht="14.5" x14ac:dyDescent="0.35">
      <c r="A159" s="356">
        <f>'2C Typical ZZ zonder OvJ'!C159</f>
        <v>0</v>
      </c>
      <c r="B159" s="356">
        <f>'2C Typical ZZ zonder OvJ'!D159</f>
        <v>0</v>
      </c>
      <c r="C159" s="356" t="str">
        <f>'2C Typical ZZ zonder OvJ'!E159</f>
        <v>component 155</v>
      </c>
      <c r="D159" s="532">
        <f>'2C Typical ZZ zonder OvJ'!K159</f>
        <v>0</v>
      </c>
      <c r="E159" s="39"/>
      <c r="F159" s="448"/>
      <c r="G159" s="448"/>
      <c r="H159" s="448"/>
      <c r="I159" s="448"/>
      <c r="J159" s="448"/>
      <c r="K159" s="448"/>
      <c r="L159" s="448"/>
      <c r="M159" s="448"/>
      <c r="N159" s="448"/>
      <c r="O159" s="448"/>
      <c r="Q159" s="516">
        <f t="shared" si="7"/>
        <v>0</v>
      </c>
      <c r="R159" s="516">
        <f t="shared" si="7"/>
        <v>0</v>
      </c>
      <c r="S159" s="516">
        <f t="shared" si="7"/>
        <v>0</v>
      </c>
      <c r="T159" s="516">
        <f t="shared" si="7"/>
        <v>0</v>
      </c>
      <c r="U159" s="516">
        <f t="shared" si="7"/>
        <v>0</v>
      </c>
      <c r="V159" s="516">
        <f t="shared" si="6"/>
        <v>0</v>
      </c>
      <c r="W159" s="516">
        <f t="shared" si="6"/>
        <v>0</v>
      </c>
      <c r="X159" s="516">
        <f t="shared" si="6"/>
        <v>0</v>
      </c>
      <c r="Y159" s="516">
        <f t="shared" si="6"/>
        <v>0</v>
      </c>
      <c r="Z159" s="516">
        <f t="shared" si="6"/>
        <v>0</v>
      </c>
    </row>
    <row r="160" spans="1:26" ht="14.5" x14ac:dyDescent="0.35">
      <c r="A160" s="356">
        <f>'2C Typical ZZ zonder OvJ'!C160</f>
        <v>0</v>
      </c>
      <c r="B160" s="356">
        <f>'2C Typical ZZ zonder OvJ'!D160</f>
        <v>0</v>
      </c>
      <c r="C160" s="356" t="str">
        <f>'2C Typical ZZ zonder OvJ'!E160</f>
        <v>component 156</v>
      </c>
      <c r="D160" s="532">
        <f>'2C Typical ZZ zonder OvJ'!K160</f>
        <v>0</v>
      </c>
      <c r="E160" s="39"/>
      <c r="F160" s="448"/>
      <c r="G160" s="448"/>
      <c r="H160" s="448"/>
      <c r="I160" s="448"/>
      <c r="J160" s="448"/>
      <c r="K160" s="448"/>
      <c r="L160" s="448"/>
      <c r="M160" s="448"/>
      <c r="N160" s="448"/>
      <c r="O160" s="448"/>
      <c r="Q160" s="516">
        <f t="shared" si="7"/>
        <v>0</v>
      </c>
      <c r="R160" s="516">
        <f t="shared" si="7"/>
        <v>0</v>
      </c>
      <c r="S160" s="516">
        <f t="shared" si="7"/>
        <v>0</v>
      </c>
      <c r="T160" s="516">
        <f t="shared" si="7"/>
        <v>0</v>
      </c>
      <c r="U160" s="516">
        <f t="shared" si="7"/>
        <v>0</v>
      </c>
      <c r="V160" s="516">
        <f t="shared" si="6"/>
        <v>0</v>
      </c>
      <c r="W160" s="516">
        <f t="shared" si="6"/>
        <v>0</v>
      </c>
      <c r="X160" s="516">
        <f t="shared" si="6"/>
        <v>0</v>
      </c>
      <c r="Y160" s="516">
        <f t="shared" si="6"/>
        <v>0</v>
      </c>
      <c r="Z160" s="516">
        <f t="shared" si="6"/>
        <v>0</v>
      </c>
    </row>
    <row r="161" spans="1:26" ht="14.5" x14ac:dyDescent="0.35">
      <c r="A161" s="356">
        <f>'2C Typical ZZ zonder OvJ'!C161</f>
        <v>0</v>
      </c>
      <c r="B161" s="356">
        <f>'2C Typical ZZ zonder OvJ'!D161</f>
        <v>0</v>
      </c>
      <c r="C161" s="356" t="str">
        <f>'2C Typical ZZ zonder OvJ'!E161</f>
        <v>component 157</v>
      </c>
      <c r="D161" s="532">
        <f>'2C Typical ZZ zonder OvJ'!K161</f>
        <v>0</v>
      </c>
      <c r="E161" s="39"/>
      <c r="F161" s="448"/>
      <c r="G161" s="448"/>
      <c r="H161" s="448"/>
      <c r="I161" s="448"/>
      <c r="J161" s="448"/>
      <c r="K161" s="448"/>
      <c r="L161" s="448"/>
      <c r="M161" s="448"/>
      <c r="N161" s="448"/>
      <c r="O161" s="448"/>
      <c r="Q161" s="516">
        <f t="shared" si="7"/>
        <v>0</v>
      </c>
      <c r="R161" s="516">
        <f t="shared" si="7"/>
        <v>0</v>
      </c>
      <c r="S161" s="516">
        <f t="shared" si="7"/>
        <v>0</v>
      </c>
      <c r="T161" s="516">
        <f t="shared" si="7"/>
        <v>0</v>
      </c>
      <c r="U161" s="516">
        <f t="shared" si="7"/>
        <v>0</v>
      </c>
      <c r="V161" s="516">
        <f t="shared" si="6"/>
        <v>0</v>
      </c>
      <c r="W161" s="516">
        <f t="shared" si="6"/>
        <v>0</v>
      </c>
      <c r="X161" s="516">
        <f t="shared" si="6"/>
        <v>0</v>
      </c>
      <c r="Y161" s="516">
        <f t="shared" si="6"/>
        <v>0</v>
      </c>
      <c r="Z161" s="516">
        <f t="shared" si="6"/>
        <v>0</v>
      </c>
    </row>
    <row r="162" spans="1:26" ht="14.5" x14ac:dyDescent="0.35">
      <c r="A162" s="356">
        <f>'2C Typical ZZ zonder OvJ'!C162</f>
        <v>0</v>
      </c>
      <c r="B162" s="356">
        <f>'2C Typical ZZ zonder OvJ'!D162</f>
        <v>0</v>
      </c>
      <c r="C162" s="356" t="str">
        <f>'2C Typical ZZ zonder OvJ'!E162</f>
        <v>component 158</v>
      </c>
      <c r="D162" s="532">
        <f>'2C Typical ZZ zonder OvJ'!K162</f>
        <v>0</v>
      </c>
      <c r="E162" s="39"/>
      <c r="F162" s="448"/>
      <c r="G162" s="448"/>
      <c r="H162" s="448"/>
      <c r="I162" s="448"/>
      <c r="J162" s="448"/>
      <c r="K162" s="448"/>
      <c r="L162" s="448"/>
      <c r="M162" s="448"/>
      <c r="N162" s="448"/>
      <c r="O162" s="448"/>
      <c r="Q162" s="516">
        <f t="shared" si="7"/>
        <v>0</v>
      </c>
      <c r="R162" s="516">
        <f t="shared" si="7"/>
        <v>0</v>
      </c>
      <c r="S162" s="516">
        <f t="shared" si="7"/>
        <v>0</v>
      </c>
      <c r="T162" s="516">
        <f t="shared" si="7"/>
        <v>0</v>
      </c>
      <c r="U162" s="516">
        <f t="shared" si="7"/>
        <v>0</v>
      </c>
      <c r="V162" s="516">
        <f t="shared" si="6"/>
        <v>0</v>
      </c>
      <c r="W162" s="516">
        <f t="shared" si="6"/>
        <v>0</v>
      </c>
      <c r="X162" s="516">
        <f t="shared" si="6"/>
        <v>0</v>
      </c>
      <c r="Y162" s="516">
        <f t="shared" si="6"/>
        <v>0</v>
      </c>
      <c r="Z162" s="516">
        <f t="shared" si="6"/>
        <v>0</v>
      </c>
    </row>
    <row r="163" spans="1:26" ht="14.5" x14ac:dyDescent="0.35">
      <c r="A163" s="356">
        <f>'2C Typical ZZ zonder OvJ'!C163</f>
        <v>0</v>
      </c>
      <c r="B163" s="356">
        <f>'2C Typical ZZ zonder OvJ'!D163</f>
        <v>0</v>
      </c>
      <c r="C163" s="356" t="str">
        <f>'2C Typical ZZ zonder OvJ'!E163</f>
        <v>component 159</v>
      </c>
      <c r="D163" s="532">
        <f>'2C Typical ZZ zonder OvJ'!K163</f>
        <v>0</v>
      </c>
      <c r="E163" s="39"/>
      <c r="F163" s="448"/>
      <c r="G163" s="448"/>
      <c r="H163" s="448"/>
      <c r="I163" s="448"/>
      <c r="J163" s="448"/>
      <c r="K163" s="448"/>
      <c r="L163" s="448"/>
      <c r="M163" s="448"/>
      <c r="N163" s="448"/>
      <c r="O163" s="448"/>
      <c r="Q163" s="516">
        <f t="shared" si="7"/>
        <v>0</v>
      </c>
      <c r="R163" s="516">
        <f t="shared" si="7"/>
        <v>0</v>
      </c>
      <c r="S163" s="516">
        <f t="shared" si="7"/>
        <v>0</v>
      </c>
      <c r="T163" s="516">
        <f t="shared" si="7"/>
        <v>0</v>
      </c>
      <c r="U163" s="516">
        <f t="shared" si="7"/>
        <v>0</v>
      </c>
      <c r="V163" s="516">
        <f t="shared" si="6"/>
        <v>0</v>
      </c>
      <c r="W163" s="516">
        <f t="shared" si="6"/>
        <v>0</v>
      </c>
      <c r="X163" s="516">
        <f t="shared" si="6"/>
        <v>0</v>
      </c>
      <c r="Y163" s="516">
        <f t="shared" si="6"/>
        <v>0</v>
      </c>
      <c r="Z163" s="516">
        <f t="shared" si="6"/>
        <v>0</v>
      </c>
    </row>
    <row r="164" spans="1:26" ht="14.5" x14ac:dyDescent="0.35">
      <c r="A164" s="356">
        <f>'2C Typical ZZ zonder OvJ'!C164</f>
        <v>0</v>
      </c>
      <c r="B164" s="356">
        <f>'2C Typical ZZ zonder OvJ'!D164</f>
        <v>0</v>
      </c>
      <c r="C164" s="356" t="str">
        <f>'2C Typical ZZ zonder OvJ'!E164</f>
        <v>component 160</v>
      </c>
      <c r="D164" s="532">
        <f>'2C Typical ZZ zonder OvJ'!K164</f>
        <v>0</v>
      </c>
      <c r="E164" s="39"/>
      <c r="F164" s="448"/>
      <c r="G164" s="448"/>
      <c r="H164" s="448"/>
      <c r="I164" s="448"/>
      <c r="J164" s="448"/>
      <c r="K164" s="448"/>
      <c r="L164" s="448"/>
      <c r="M164" s="448"/>
      <c r="N164" s="448"/>
      <c r="O164" s="448"/>
      <c r="Q164" s="516">
        <f t="shared" si="7"/>
        <v>0</v>
      </c>
      <c r="R164" s="516">
        <f t="shared" si="7"/>
        <v>0</v>
      </c>
      <c r="S164" s="516">
        <f t="shared" si="7"/>
        <v>0</v>
      </c>
      <c r="T164" s="516">
        <f t="shared" si="7"/>
        <v>0</v>
      </c>
      <c r="U164" s="516">
        <f t="shared" si="7"/>
        <v>0</v>
      </c>
      <c r="V164" s="516">
        <f t="shared" si="6"/>
        <v>0</v>
      </c>
      <c r="W164" s="516">
        <f t="shared" si="6"/>
        <v>0</v>
      </c>
      <c r="X164" s="516">
        <f t="shared" si="6"/>
        <v>0</v>
      </c>
      <c r="Y164" s="516">
        <f t="shared" si="6"/>
        <v>0</v>
      </c>
      <c r="Z164" s="516">
        <f t="shared" si="6"/>
        <v>0</v>
      </c>
    </row>
    <row r="165" spans="1:26" ht="14.5" x14ac:dyDescent="0.35">
      <c r="A165" s="356">
        <f>'2C Typical ZZ zonder OvJ'!C165</f>
        <v>0</v>
      </c>
      <c r="B165" s="356">
        <f>'2C Typical ZZ zonder OvJ'!D165</f>
        <v>0</v>
      </c>
      <c r="C165" s="356" t="str">
        <f>'2C Typical ZZ zonder OvJ'!E165</f>
        <v>component 161</v>
      </c>
      <c r="D165" s="532">
        <f>'2C Typical ZZ zonder OvJ'!K165</f>
        <v>0</v>
      </c>
      <c r="E165" s="39"/>
      <c r="F165" s="448"/>
      <c r="G165" s="448"/>
      <c r="H165" s="448"/>
      <c r="I165" s="448"/>
      <c r="J165" s="448"/>
      <c r="K165" s="448"/>
      <c r="L165" s="448"/>
      <c r="M165" s="448"/>
      <c r="N165" s="448"/>
      <c r="O165" s="448"/>
      <c r="Q165" s="516">
        <f t="shared" si="7"/>
        <v>0</v>
      </c>
      <c r="R165" s="516">
        <f t="shared" si="7"/>
        <v>0</v>
      </c>
      <c r="S165" s="516">
        <f t="shared" si="7"/>
        <v>0</v>
      </c>
      <c r="T165" s="516">
        <f t="shared" si="7"/>
        <v>0</v>
      </c>
      <c r="U165" s="516">
        <f t="shared" si="7"/>
        <v>0</v>
      </c>
      <c r="V165" s="516">
        <f t="shared" si="6"/>
        <v>0</v>
      </c>
      <c r="W165" s="516">
        <f t="shared" si="6"/>
        <v>0</v>
      </c>
      <c r="X165" s="516">
        <f t="shared" si="6"/>
        <v>0</v>
      </c>
      <c r="Y165" s="516">
        <f t="shared" si="6"/>
        <v>0</v>
      </c>
      <c r="Z165" s="516">
        <f t="shared" si="6"/>
        <v>0</v>
      </c>
    </row>
    <row r="166" spans="1:26" ht="14.5" x14ac:dyDescent="0.35">
      <c r="A166" s="356">
        <f>'2C Typical ZZ zonder OvJ'!C166</f>
        <v>0</v>
      </c>
      <c r="B166" s="356">
        <f>'2C Typical ZZ zonder OvJ'!D166</f>
        <v>0</v>
      </c>
      <c r="C166" s="356" t="str">
        <f>'2C Typical ZZ zonder OvJ'!E166</f>
        <v>component 162</v>
      </c>
      <c r="D166" s="532">
        <f>'2C Typical ZZ zonder OvJ'!K166</f>
        <v>0</v>
      </c>
      <c r="E166" s="39"/>
      <c r="F166" s="448"/>
      <c r="G166" s="448"/>
      <c r="H166" s="448"/>
      <c r="I166" s="448"/>
      <c r="J166" s="448"/>
      <c r="K166" s="448"/>
      <c r="L166" s="448"/>
      <c r="M166" s="448"/>
      <c r="N166" s="448"/>
      <c r="O166" s="448"/>
      <c r="Q166" s="516">
        <f t="shared" si="7"/>
        <v>0</v>
      </c>
      <c r="R166" s="516">
        <f t="shared" si="7"/>
        <v>0</v>
      </c>
      <c r="S166" s="516">
        <f t="shared" si="7"/>
        <v>0</v>
      </c>
      <c r="T166" s="516">
        <f t="shared" si="7"/>
        <v>0</v>
      </c>
      <c r="U166" s="516">
        <f t="shared" si="7"/>
        <v>0</v>
      </c>
      <c r="V166" s="516">
        <f t="shared" si="6"/>
        <v>0</v>
      </c>
      <c r="W166" s="516">
        <f t="shared" si="6"/>
        <v>0</v>
      </c>
      <c r="X166" s="516">
        <f t="shared" si="6"/>
        <v>0</v>
      </c>
      <c r="Y166" s="516">
        <f t="shared" si="6"/>
        <v>0</v>
      </c>
      <c r="Z166" s="516">
        <f t="shared" si="6"/>
        <v>0</v>
      </c>
    </row>
    <row r="167" spans="1:26" ht="14.5" x14ac:dyDescent="0.35">
      <c r="A167" s="356">
        <f>'2C Typical ZZ zonder OvJ'!C167</f>
        <v>0</v>
      </c>
      <c r="B167" s="356">
        <f>'2C Typical ZZ zonder OvJ'!D167</f>
        <v>0</v>
      </c>
      <c r="C167" s="356" t="str">
        <f>'2C Typical ZZ zonder OvJ'!E167</f>
        <v>component 163</v>
      </c>
      <c r="D167" s="532">
        <f>'2C Typical ZZ zonder OvJ'!K167</f>
        <v>0</v>
      </c>
      <c r="E167" s="39"/>
      <c r="F167" s="448"/>
      <c r="G167" s="448"/>
      <c r="H167" s="448"/>
      <c r="I167" s="448"/>
      <c r="J167" s="448"/>
      <c r="K167" s="448"/>
      <c r="L167" s="448"/>
      <c r="M167" s="448"/>
      <c r="N167" s="448"/>
      <c r="O167" s="448"/>
      <c r="Q167" s="516">
        <f t="shared" si="7"/>
        <v>0</v>
      </c>
      <c r="R167" s="516">
        <f t="shared" si="7"/>
        <v>0</v>
      </c>
      <c r="S167" s="516">
        <f t="shared" si="7"/>
        <v>0</v>
      </c>
      <c r="T167" s="516">
        <f t="shared" si="7"/>
        <v>0</v>
      </c>
      <c r="U167" s="516">
        <f t="shared" si="7"/>
        <v>0</v>
      </c>
      <c r="V167" s="516">
        <f t="shared" si="6"/>
        <v>0</v>
      </c>
      <c r="W167" s="516">
        <f t="shared" si="6"/>
        <v>0</v>
      </c>
      <c r="X167" s="516">
        <f t="shared" si="6"/>
        <v>0</v>
      </c>
      <c r="Y167" s="516">
        <f t="shared" si="6"/>
        <v>0</v>
      </c>
      <c r="Z167" s="516">
        <f t="shared" si="6"/>
        <v>0</v>
      </c>
    </row>
    <row r="168" spans="1:26" ht="14.5" x14ac:dyDescent="0.35">
      <c r="A168" s="356">
        <f>'2C Typical ZZ zonder OvJ'!C168</f>
        <v>0</v>
      </c>
      <c r="B168" s="356">
        <f>'2C Typical ZZ zonder OvJ'!D168</f>
        <v>0</v>
      </c>
      <c r="C168" s="356" t="str">
        <f>'2C Typical ZZ zonder OvJ'!E168</f>
        <v>component 164</v>
      </c>
      <c r="D168" s="532">
        <f>'2C Typical ZZ zonder OvJ'!K168</f>
        <v>0</v>
      </c>
      <c r="E168" s="39"/>
      <c r="F168" s="448"/>
      <c r="G168" s="448"/>
      <c r="H168" s="448"/>
      <c r="I168" s="448"/>
      <c r="J168" s="448"/>
      <c r="K168" s="448"/>
      <c r="L168" s="448"/>
      <c r="M168" s="448"/>
      <c r="N168" s="448"/>
      <c r="O168" s="448"/>
      <c r="Q168" s="516">
        <f t="shared" si="7"/>
        <v>0</v>
      </c>
      <c r="R168" s="516">
        <f t="shared" si="7"/>
        <v>0</v>
      </c>
      <c r="S168" s="516">
        <f t="shared" si="7"/>
        <v>0</v>
      </c>
      <c r="T168" s="516">
        <f t="shared" si="7"/>
        <v>0</v>
      </c>
      <c r="U168" s="516">
        <f t="shared" si="7"/>
        <v>0</v>
      </c>
      <c r="V168" s="516">
        <f t="shared" si="6"/>
        <v>0</v>
      </c>
      <c r="W168" s="516">
        <f t="shared" si="6"/>
        <v>0</v>
      </c>
      <c r="X168" s="516">
        <f t="shared" si="6"/>
        <v>0</v>
      </c>
      <c r="Y168" s="516">
        <f t="shared" si="6"/>
        <v>0</v>
      </c>
      <c r="Z168" s="516">
        <f t="shared" si="6"/>
        <v>0</v>
      </c>
    </row>
    <row r="169" spans="1:26" ht="14.5" x14ac:dyDescent="0.35">
      <c r="A169" s="356">
        <f>'2C Typical ZZ zonder OvJ'!C169</f>
        <v>0</v>
      </c>
      <c r="B169" s="356">
        <f>'2C Typical ZZ zonder OvJ'!D169</f>
        <v>0</v>
      </c>
      <c r="C169" s="356" t="str">
        <f>'2C Typical ZZ zonder OvJ'!E169</f>
        <v>component 165</v>
      </c>
      <c r="D169" s="532">
        <f>'2C Typical ZZ zonder OvJ'!K169</f>
        <v>0</v>
      </c>
      <c r="E169" s="39"/>
      <c r="F169" s="448"/>
      <c r="G169" s="448"/>
      <c r="H169" s="448"/>
      <c r="I169" s="448"/>
      <c r="J169" s="448"/>
      <c r="K169" s="448"/>
      <c r="L169" s="448"/>
      <c r="M169" s="448"/>
      <c r="N169" s="448"/>
      <c r="O169" s="448"/>
      <c r="Q169" s="516">
        <f t="shared" si="7"/>
        <v>0</v>
      </c>
      <c r="R169" s="516">
        <f t="shared" si="7"/>
        <v>0</v>
      </c>
      <c r="S169" s="516">
        <f t="shared" si="7"/>
        <v>0</v>
      </c>
      <c r="T169" s="516">
        <f t="shared" si="7"/>
        <v>0</v>
      </c>
      <c r="U169" s="516">
        <f t="shared" si="7"/>
        <v>0</v>
      </c>
      <c r="V169" s="516">
        <f t="shared" si="6"/>
        <v>0</v>
      </c>
      <c r="W169" s="516">
        <f t="shared" si="6"/>
        <v>0</v>
      </c>
      <c r="X169" s="516">
        <f t="shared" si="6"/>
        <v>0</v>
      </c>
      <c r="Y169" s="516">
        <f t="shared" si="6"/>
        <v>0</v>
      </c>
      <c r="Z169" s="516">
        <f t="shared" si="6"/>
        <v>0</v>
      </c>
    </row>
    <row r="170" spans="1:26" ht="14.5" x14ac:dyDescent="0.35">
      <c r="A170" s="356">
        <f>'2C Typical ZZ zonder OvJ'!C170</f>
        <v>0</v>
      </c>
      <c r="B170" s="356">
        <f>'2C Typical ZZ zonder OvJ'!D170</f>
        <v>0</v>
      </c>
      <c r="C170" s="356" t="str">
        <f>'2C Typical ZZ zonder OvJ'!E170</f>
        <v>component 166</v>
      </c>
      <c r="D170" s="532">
        <f>'2C Typical ZZ zonder OvJ'!K170</f>
        <v>0</v>
      </c>
      <c r="E170" s="39"/>
      <c r="F170" s="448"/>
      <c r="G170" s="448"/>
      <c r="H170" s="448"/>
      <c r="I170" s="448"/>
      <c r="J170" s="448"/>
      <c r="K170" s="448"/>
      <c r="L170" s="448"/>
      <c r="M170" s="448"/>
      <c r="N170" s="448"/>
      <c r="O170" s="448"/>
      <c r="Q170" s="516">
        <f t="shared" si="7"/>
        <v>0</v>
      </c>
      <c r="R170" s="516">
        <f t="shared" si="7"/>
        <v>0</v>
      </c>
      <c r="S170" s="516">
        <f t="shared" si="7"/>
        <v>0</v>
      </c>
      <c r="T170" s="516">
        <f t="shared" si="7"/>
        <v>0</v>
      </c>
      <c r="U170" s="516">
        <f t="shared" si="7"/>
        <v>0</v>
      </c>
      <c r="V170" s="516">
        <f t="shared" si="6"/>
        <v>0</v>
      </c>
      <c r="W170" s="516">
        <f t="shared" si="6"/>
        <v>0</v>
      </c>
      <c r="X170" s="516">
        <f t="shared" si="6"/>
        <v>0</v>
      </c>
      <c r="Y170" s="516">
        <f t="shared" si="6"/>
        <v>0</v>
      </c>
      <c r="Z170" s="516">
        <f t="shared" si="6"/>
        <v>0</v>
      </c>
    </row>
    <row r="171" spans="1:26" ht="14.5" x14ac:dyDescent="0.35">
      <c r="A171" s="356">
        <f>'2C Typical ZZ zonder OvJ'!C171</f>
        <v>0</v>
      </c>
      <c r="B171" s="356">
        <f>'2C Typical ZZ zonder OvJ'!D171</f>
        <v>0</v>
      </c>
      <c r="C171" s="356" t="str">
        <f>'2C Typical ZZ zonder OvJ'!E171</f>
        <v>component 167</v>
      </c>
      <c r="D171" s="532">
        <f>'2C Typical ZZ zonder OvJ'!K171</f>
        <v>0</v>
      </c>
      <c r="E171" s="39"/>
      <c r="F171" s="448"/>
      <c r="G171" s="448"/>
      <c r="H171" s="448"/>
      <c r="I171" s="448"/>
      <c r="J171" s="448"/>
      <c r="K171" s="448"/>
      <c r="L171" s="448"/>
      <c r="M171" s="448"/>
      <c r="N171" s="448"/>
      <c r="O171" s="448"/>
      <c r="Q171" s="516">
        <f t="shared" si="7"/>
        <v>0</v>
      </c>
      <c r="R171" s="516">
        <f t="shared" si="7"/>
        <v>0</v>
      </c>
      <c r="S171" s="516">
        <f t="shared" si="7"/>
        <v>0</v>
      </c>
      <c r="T171" s="516">
        <f t="shared" si="7"/>
        <v>0</v>
      </c>
      <c r="U171" s="516">
        <f t="shared" si="7"/>
        <v>0</v>
      </c>
      <c r="V171" s="516">
        <f t="shared" si="6"/>
        <v>0</v>
      </c>
      <c r="W171" s="516">
        <f t="shared" si="6"/>
        <v>0</v>
      </c>
      <c r="X171" s="516">
        <f t="shared" si="6"/>
        <v>0</v>
      </c>
      <c r="Y171" s="516">
        <f t="shared" si="6"/>
        <v>0</v>
      </c>
      <c r="Z171" s="516">
        <f t="shared" si="6"/>
        <v>0</v>
      </c>
    </row>
    <row r="172" spans="1:26" ht="14.5" x14ac:dyDescent="0.35">
      <c r="A172" s="356">
        <f>'2C Typical ZZ zonder OvJ'!C172</f>
        <v>0</v>
      </c>
      <c r="B172" s="356">
        <f>'2C Typical ZZ zonder OvJ'!D172</f>
        <v>0</v>
      </c>
      <c r="C172" s="356" t="str">
        <f>'2C Typical ZZ zonder OvJ'!E172</f>
        <v>component 168</v>
      </c>
      <c r="D172" s="532">
        <f>'2C Typical ZZ zonder OvJ'!K172</f>
        <v>0</v>
      </c>
      <c r="E172" s="39"/>
      <c r="F172" s="448"/>
      <c r="G172" s="448"/>
      <c r="H172" s="448"/>
      <c r="I172" s="448"/>
      <c r="J172" s="448"/>
      <c r="K172" s="448"/>
      <c r="L172" s="448"/>
      <c r="M172" s="448"/>
      <c r="N172" s="448"/>
      <c r="O172" s="448"/>
      <c r="Q172" s="516">
        <f t="shared" si="7"/>
        <v>0</v>
      </c>
      <c r="R172" s="516">
        <f t="shared" si="7"/>
        <v>0</v>
      </c>
      <c r="S172" s="516">
        <f t="shared" si="7"/>
        <v>0</v>
      </c>
      <c r="T172" s="516">
        <f t="shared" si="7"/>
        <v>0</v>
      </c>
      <c r="U172" s="516">
        <f t="shared" si="7"/>
        <v>0</v>
      </c>
      <c r="V172" s="516">
        <f t="shared" si="6"/>
        <v>0</v>
      </c>
      <c r="W172" s="516">
        <f t="shared" si="6"/>
        <v>0</v>
      </c>
      <c r="X172" s="516">
        <f t="shared" si="6"/>
        <v>0</v>
      </c>
      <c r="Y172" s="516">
        <f t="shared" si="6"/>
        <v>0</v>
      </c>
      <c r="Z172" s="516">
        <f t="shared" si="6"/>
        <v>0</v>
      </c>
    </row>
    <row r="173" spans="1:26" ht="14.5" x14ac:dyDescent="0.35">
      <c r="A173" s="356">
        <f>'2C Typical ZZ zonder OvJ'!C173</f>
        <v>0</v>
      </c>
      <c r="B173" s="356">
        <f>'2C Typical ZZ zonder OvJ'!D173</f>
        <v>0</v>
      </c>
      <c r="C173" s="356" t="str">
        <f>'2C Typical ZZ zonder OvJ'!E173</f>
        <v>component 169</v>
      </c>
      <c r="D173" s="532">
        <f>'2C Typical ZZ zonder OvJ'!K173</f>
        <v>0</v>
      </c>
      <c r="E173" s="39"/>
      <c r="F173" s="448"/>
      <c r="G173" s="448"/>
      <c r="H173" s="448"/>
      <c r="I173" s="448"/>
      <c r="J173" s="448"/>
      <c r="K173" s="448"/>
      <c r="L173" s="448"/>
      <c r="M173" s="448"/>
      <c r="N173" s="448"/>
      <c r="O173" s="448"/>
      <c r="Q173" s="516">
        <f t="shared" si="7"/>
        <v>0</v>
      </c>
      <c r="R173" s="516">
        <f t="shared" si="7"/>
        <v>0</v>
      </c>
      <c r="S173" s="516">
        <f t="shared" si="7"/>
        <v>0</v>
      </c>
      <c r="T173" s="516">
        <f t="shared" si="7"/>
        <v>0</v>
      </c>
      <c r="U173" s="516">
        <f t="shared" si="7"/>
        <v>0</v>
      </c>
      <c r="V173" s="516">
        <f t="shared" si="6"/>
        <v>0</v>
      </c>
      <c r="W173" s="516">
        <f t="shared" si="6"/>
        <v>0</v>
      </c>
      <c r="X173" s="516">
        <f t="shared" si="6"/>
        <v>0</v>
      </c>
      <c r="Y173" s="516">
        <f t="shared" si="6"/>
        <v>0</v>
      </c>
      <c r="Z173" s="516">
        <f t="shared" si="6"/>
        <v>0</v>
      </c>
    </row>
    <row r="174" spans="1:26" ht="14.5" x14ac:dyDescent="0.35">
      <c r="A174" s="356">
        <f>'2C Typical ZZ zonder OvJ'!C174</f>
        <v>0</v>
      </c>
      <c r="B174" s="356">
        <f>'2C Typical ZZ zonder OvJ'!D174</f>
        <v>0</v>
      </c>
      <c r="C174" s="356" t="str">
        <f>'2C Typical ZZ zonder OvJ'!E174</f>
        <v>component 170</v>
      </c>
      <c r="D174" s="532">
        <f>'2C Typical ZZ zonder OvJ'!K174</f>
        <v>0</v>
      </c>
      <c r="E174" s="39"/>
      <c r="F174" s="448"/>
      <c r="G174" s="448"/>
      <c r="H174" s="448"/>
      <c r="I174" s="448"/>
      <c r="J174" s="448"/>
      <c r="K174" s="448"/>
      <c r="L174" s="448"/>
      <c r="M174" s="448"/>
      <c r="N174" s="448"/>
      <c r="O174" s="448"/>
      <c r="Q174" s="516">
        <f t="shared" si="7"/>
        <v>0</v>
      </c>
      <c r="R174" s="516">
        <f t="shared" si="7"/>
        <v>0</v>
      </c>
      <c r="S174" s="516">
        <f t="shared" si="7"/>
        <v>0</v>
      </c>
      <c r="T174" s="516">
        <f t="shared" si="7"/>
        <v>0</v>
      </c>
      <c r="U174" s="516">
        <f t="shared" si="7"/>
        <v>0</v>
      </c>
      <c r="V174" s="516">
        <f t="shared" si="6"/>
        <v>0</v>
      </c>
      <c r="W174" s="516">
        <f t="shared" si="6"/>
        <v>0</v>
      </c>
      <c r="X174" s="516">
        <f t="shared" si="6"/>
        <v>0</v>
      </c>
      <c r="Y174" s="516">
        <f t="shared" si="6"/>
        <v>0</v>
      </c>
      <c r="Z174" s="516">
        <f t="shared" si="6"/>
        <v>0</v>
      </c>
    </row>
    <row r="175" spans="1:26" ht="14.5" x14ac:dyDescent="0.35">
      <c r="A175" s="356">
        <f>'2C Typical ZZ zonder OvJ'!C175</f>
        <v>0</v>
      </c>
      <c r="B175" s="356">
        <f>'2C Typical ZZ zonder OvJ'!D175</f>
        <v>0</v>
      </c>
      <c r="C175" s="356" t="str">
        <f>'2C Typical ZZ zonder OvJ'!E175</f>
        <v>component 171</v>
      </c>
      <c r="D175" s="532">
        <f>'2C Typical ZZ zonder OvJ'!K175</f>
        <v>0</v>
      </c>
      <c r="E175" s="39"/>
      <c r="F175" s="448"/>
      <c r="G175" s="448"/>
      <c r="H175" s="448"/>
      <c r="I175" s="448"/>
      <c r="J175" s="448"/>
      <c r="K175" s="448"/>
      <c r="L175" s="448"/>
      <c r="M175" s="448"/>
      <c r="N175" s="448"/>
      <c r="O175" s="448"/>
      <c r="Q175" s="516">
        <f t="shared" si="7"/>
        <v>0</v>
      </c>
      <c r="R175" s="516">
        <f t="shared" si="7"/>
        <v>0</v>
      </c>
      <c r="S175" s="516">
        <f t="shared" si="7"/>
        <v>0</v>
      </c>
      <c r="T175" s="516">
        <f t="shared" si="7"/>
        <v>0</v>
      </c>
      <c r="U175" s="516">
        <f t="shared" si="7"/>
        <v>0</v>
      </c>
      <c r="V175" s="516">
        <f t="shared" si="6"/>
        <v>0</v>
      </c>
      <c r="W175" s="516">
        <f t="shared" si="6"/>
        <v>0</v>
      </c>
      <c r="X175" s="516">
        <f t="shared" si="6"/>
        <v>0</v>
      </c>
      <c r="Y175" s="516">
        <f t="shared" si="6"/>
        <v>0</v>
      </c>
      <c r="Z175" s="516">
        <f t="shared" si="6"/>
        <v>0</v>
      </c>
    </row>
    <row r="176" spans="1:26" ht="14.5" x14ac:dyDescent="0.35">
      <c r="A176" s="356">
        <f>'2C Typical ZZ zonder OvJ'!C176</f>
        <v>0</v>
      </c>
      <c r="B176" s="356">
        <f>'2C Typical ZZ zonder OvJ'!D176</f>
        <v>0</v>
      </c>
      <c r="C176" s="356" t="str">
        <f>'2C Typical ZZ zonder OvJ'!E176</f>
        <v>component 172</v>
      </c>
      <c r="D176" s="532">
        <f>'2C Typical ZZ zonder OvJ'!K176</f>
        <v>0</v>
      </c>
      <c r="E176" s="39"/>
      <c r="F176" s="448"/>
      <c r="G176" s="448"/>
      <c r="H176" s="448"/>
      <c r="I176" s="448"/>
      <c r="J176" s="448"/>
      <c r="K176" s="448"/>
      <c r="L176" s="448"/>
      <c r="M176" s="448"/>
      <c r="N176" s="448"/>
      <c r="O176" s="448"/>
      <c r="Q176" s="516">
        <f t="shared" si="7"/>
        <v>0</v>
      </c>
      <c r="R176" s="516">
        <f t="shared" si="7"/>
        <v>0</v>
      </c>
      <c r="S176" s="516">
        <f t="shared" si="7"/>
        <v>0</v>
      </c>
      <c r="T176" s="516">
        <f t="shared" si="7"/>
        <v>0</v>
      </c>
      <c r="U176" s="516">
        <f t="shared" si="7"/>
        <v>0</v>
      </c>
      <c r="V176" s="516">
        <f t="shared" si="6"/>
        <v>0</v>
      </c>
      <c r="W176" s="516">
        <f t="shared" si="6"/>
        <v>0</v>
      </c>
      <c r="X176" s="516">
        <f t="shared" si="6"/>
        <v>0</v>
      </c>
      <c r="Y176" s="516">
        <f t="shared" si="6"/>
        <v>0</v>
      </c>
      <c r="Z176" s="516">
        <f t="shared" si="6"/>
        <v>0</v>
      </c>
    </row>
    <row r="177" spans="1:26" ht="14.5" x14ac:dyDescent="0.35">
      <c r="A177" s="356">
        <f>'2C Typical ZZ zonder OvJ'!C177</f>
        <v>0</v>
      </c>
      <c r="B177" s="356">
        <f>'2C Typical ZZ zonder OvJ'!D177</f>
        <v>0</v>
      </c>
      <c r="C177" s="356" t="str">
        <f>'2C Typical ZZ zonder OvJ'!E177</f>
        <v>component 173</v>
      </c>
      <c r="D177" s="532">
        <f>'2C Typical ZZ zonder OvJ'!K177</f>
        <v>0</v>
      </c>
      <c r="E177" s="39"/>
      <c r="F177" s="448"/>
      <c r="G177" s="448"/>
      <c r="H177" s="448"/>
      <c r="I177" s="448"/>
      <c r="J177" s="448"/>
      <c r="K177" s="448"/>
      <c r="L177" s="448"/>
      <c r="M177" s="448"/>
      <c r="N177" s="448"/>
      <c r="O177" s="448"/>
      <c r="Q177" s="516">
        <f t="shared" si="7"/>
        <v>0</v>
      </c>
      <c r="R177" s="516">
        <f t="shared" si="7"/>
        <v>0</v>
      </c>
      <c r="S177" s="516">
        <f t="shared" si="7"/>
        <v>0</v>
      </c>
      <c r="T177" s="516">
        <f t="shared" si="7"/>
        <v>0</v>
      </c>
      <c r="U177" s="516">
        <f t="shared" si="7"/>
        <v>0</v>
      </c>
      <c r="V177" s="516">
        <f t="shared" ref="V177:Z201" si="8">$D177*K177</f>
        <v>0</v>
      </c>
      <c r="W177" s="516">
        <f t="shared" si="8"/>
        <v>0</v>
      </c>
      <c r="X177" s="516">
        <f t="shared" si="8"/>
        <v>0</v>
      </c>
      <c r="Y177" s="516">
        <f t="shared" si="8"/>
        <v>0</v>
      </c>
      <c r="Z177" s="516">
        <f t="shared" si="8"/>
        <v>0</v>
      </c>
    </row>
    <row r="178" spans="1:26" ht="14.5" x14ac:dyDescent="0.35">
      <c r="A178" s="356">
        <f>'2C Typical ZZ zonder OvJ'!C178</f>
        <v>0</v>
      </c>
      <c r="B178" s="356">
        <f>'2C Typical ZZ zonder OvJ'!D178</f>
        <v>0</v>
      </c>
      <c r="C178" s="356" t="str">
        <f>'2C Typical ZZ zonder OvJ'!E178</f>
        <v>component 174</v>
      </c>
      <c r="D178" s="532">
        <f>'2C Typical ZZ zonder OvJ'!K178</f>
        <v>0</v>
      </c>
      <c r="E178" s="39"/>
      <c r="F178" s="448"/>
      <c r="G178" s="448"/>
      <c r="H178" s="448"/>
      <c r="I178" s="448"/>
      <c r="J178" s="448"/>
      <c r="K178" s="448"/>
      <c r="L178" s="448"/>
      <c r="M178" s="448"/>
      <c r="N178" s="448"/>
      <c r="O178" s="448"/>
      <c r="Q178" s="516">
        <f t="shared" ref="Q178:U201" si="9">$D178*F178</f>
        <v>0</v>
      </c>
      <c r="R178" s="516">
        <f t="shared" si="9"/>
        <v>0</v>
      </c>
      <c r="S178" s="516">
        <f t="shared" si="9"/>
        <v>0</v>
      </c>
      <c r="T178" s="516">
        <f t="shared" si="9"/>
        <v>0</v>
      </c>
      <c r="U178" s="516">
        <f t="shared" si="9"/>
        <v>0</v>
      </c>
      <c r="V178" s="516">
        <f t="shared" si="8"/>
        <v>0</v>
      </c>
      <c r="W178" s="516">
        <f t="shared" si="8"/>
        <v>0</v>
      </c>
      <c r="X178" s="516">
        <f t="shared" si="8"/>
        <v>0</v>
      </c>
      <c r="Y178" s="516">
        <f t="shared" si="8"/>
        <v>0</v>
      </c>
      <c r="Z178" s="516">
        <f t="shared" si="8"/>
        <v>0</v>
      </c>
    </row>
    <row r="179" spans="1:26" ht="14.5" x14ac:dyDescent="0.35">
      <c r="A179" s="356">
        <f>'2C Typical ZZ zonder OvJ'!C179</f>
        <v>0</v>
      </c>
      <c r="B179" s="356">
        <f>'2C Typical ZZ zonder OvJ'!D179</f>
        <v>0</v>
      </c>
      <c r="C179" s="356" t="str">
        <f>'2C Typical ZZ zonder OvJ'!E179</f>
        <v>component 175</v>
      </c>
      <c r="D179" s="532">
        <f>'2C Typical ZZ zonder OvJ'!K179</f>
        <v>0</v>
      </c>
      <c r="E179" s="39"/>
      <c r="F179" s="448"/>
      <c r="G179" s="448"/>
      <c r="H179" s="448"/>
      <c r="I179" s="448"/>
      <c r="J179" s="448"/>
      <c r="K179" s="448"/>
      <c r="L179" s="448"/>
      <c r="M179" s="448"/>
      <c r="N179" s="448"/>
      <c r="O179" s="448"/>
      <c r="Q179" s="516">
        <f t="shared" si="9"/>
        <v>0</v>
      </c>
      <c r="R179" s="516">
        <f t="shared" si="9"/>
        <v>0</v>
      </c>
      <c r="S179" s="516">
        <f t="shared" si="9"/>
        <v>0</v>
      </c>
      <c r="T179" s="516">
        <f t="shared" si="9"/>
        <v>0</v>
      </c>
      <c r="U179" s="516">
        <f t="shared" si="9"/>
        <v>0</v>
      </c>
      <c r="V179" s="516">
        <f t="shared" si="8"/>
        <v>0</v>
      </c>
      <c r="W179" s="516">
        <f t="shared" si="8"/>
        <v>0</v>
      </c>
      <c r="X179" s="516">
        <f t="shared" si="8"/>
        <v>0</v>
      </c>
      <c r="Y179" s="516">
        <f t="shared" si="8"/>
        <v>0</v>
      </c>
      <c r="Z179" s="516">
        <f t="shared" si="8"/>
        <v>0</v>
      </c>
    </row>
    <row r="180" spans="1:26" ht="14.5" x14ac:dyDescent="0.35">
      <c r="A180" s="356">
        <f>'2C Typical ZZ zonder OvJ'!C180</f>
        <v>0</v>
      </c>
      <c r="B180" s="356">
        <f>'2C Typical ZZ zonder OvJ'!D180</f>
        <v>0</v>
      </c>
      <c r="C180" s="356" t="str">
        <f>'2C Typical ZZ zonder OvJ'!E180</f>
        <v>component 176</v>
      </c>
      <c r="D180" s="532">
        <f>'2C Typical ZZ zonder OvJ'!K180</f>
        <v>0</v>
      </c>
      <c r="E180" s="39"/>
      <c r="F180" s="448"/>
      <c r="G180" s="448"/>
      <c r="H180" s="448"/>
      <c r="I180" s="448"/>
      <c r="J180" s="448"/>
      <c r="K180" s="448"/>
      <c r="L180" s="448"/>
      <c r="M180" s="448"/>
      <c r="N180" s="448"/>
      <c r="O180" s="448"/>
      <c r="Q180" s="516">
        <f t="shared" si="9"/>
        <v>0</v>
      </c>
      <c r="R180" s="516">
        <f t="shared" si="9"/>
        <v>0</v>
      </c>
      <c r="S180" s="516">
        <f t="shared" si="9"/>
        <v>0</v>
      </c>
      <c r="T180" s="516">
        <f t="shared" si="9"/>
        <v>0</v>
      </c>
      <c r="U180" s="516">
        <f t="shared" si="9"/>
        <v>0</v>
      </c>
      <c r="V180" s="516">
        <f t="shared" si="8"/>
        <v>0</v>
      </c>
      <c r="W180" s="516">
        <f t="shared" si="8"/>
        <v>0</v>
      </c>
      <c r="X180" s="516">
        <f t="shared" si="8"/>
        <v>0</v>
      </c>
      <c r="Y180" s="516">
        <f t="shared" si="8"/>
        <v>0</v>
      </c>
      <c r="Z180" s="516">
        <f t="shared" si="8"/>
        <v>0</v>
      </c>
    </row>
    <row r="181" spans="1:26" ht="14.5" x14ac:dyDescent="0.35">
      <c r="A181" s="356">
        <f>'2C Typical ZZ zonder OvJ'!C181</f>
        <v>0</v>
      </c>
      <c r="B181" s="356">
        <f>'2C Typical ZZ zonder OvJ'!D181</f>
        <v>0</v>
      </c>
      <c r="C181" s="356" t="str">
        <f>'2C Typical ZZ zonder OvJ'!E181</f>
        <v>component 177</v>
      </c>
      <c r="D181" s="532">
        <f>'2C Typical ZZ zonder OvJ'!K181</f>
        <v>0</v>
      </c>
      <c r="E181" s="39"/>
      <c r="F181" s="448"/>
      <c r="G181" s="448"/>
      <c r="H181" s="448"/>
      <c r="I181" s="448"/>
      <c r="J181" s="448"/>
      <c r="K181" s="448"/>
      <c r="L181" s="448"/>
      <c r="M181" s="448"/>
      <c r="N181" s="448"/>
      <c r="O181" s="448"/>
      <c r="Q181" s="516">
        <f t="shared" si="9"/>
        <v>0</v>
      </c>
      <c r="R181" s="516">
        <f t="shared" si="9"/>
        <v>0</v>
      </c>
      <c r="S181" s="516">
        <f t="shared" si="9"/>
        <v>0</v>
      </c>
      <c r="T181" s="516">
        <f t="shared" si="9"/>
        <v>0</v>
      </c>
      <c r="U181" s="516">
        <f t="shared" si="9"/>
        <v>0</v>
      </c>
      <c r="V181" s="516">
        <f t="shared" si="8"/>
        <v>0</v>
      </c>
      <c r="W181" s="516">
        <f t="shared" si="8"/>
        <v>0</v>
      </c>
      <c r="X181" s="516">
        <f t="shared" si="8"/>
        <v>0</v>
      </c>
      <c r="Y181" s="516">
        <f t="shared" si="8"/>
        <v>0</v>
      </c>
      <c r="Z181" s="516">
        <f t="shared" si="8"/>
        <v>0</v>
      </c>
    </row>
    <row r="182" spans="1:26" ht="14.5" x14ac:dyDescent="0.35">
      <c r="A182" s="356">
        <f>'2C Typical ZZ zonder OvJ'!C182</f>
        <v>0</v>
      </c>
      <c r="B182" s="356">
        <f>'2C Typical ZZ zonder OvJ'!D182</f>
        <v>0</v>
      </c>
      <c r="C182" s="356" t="str">
        <f>'2C Typical ZZ zonder OvJ'!E182</f>
        <v>component 178</v>
      </c>
      <c r="D182" s="532">
        <f>'2C Typical ZZ zonder OvJ'!K182</f>
        <v>0</v>
      </c>
      <c r="E182" s="39"/>
      <c r="F182" s="448"/>
      <c r="G182" s="448"/>
      <c r="H182" s="448"/>
      <c r="I182" s="448"/>
      <c r="J182" s="448"/>
      <c r="K182" s="448"/>
      <c r="L182" s="448"/>
      <c r="M182" s="448"/>
      <c r="N182" s="448"/>
      <c r="O182" s="448"/>
      <c r="Q182" s="516">
        <f t="shared" si="9"/>
        <v>0</v>
      </c>
      <c r="R182" s="516">
        <f t="shared" si="9"/>
        <v>0</v>
      </c>
      <c r="S182" s="516">
        <f t="shared" si="9"/>
        <v>0</v>
      </c>
      <c r="T182" s="516">
        <f t="shared" si="9"/>
        <v>0</v>
      </c>
      <c r="U182" s="516">
        <f t="shared" si="9"/>
        <v>0</v>
      </c>
      <c r="V182" s="516">
        <f t="shared" si="8"/>
        <v>0</v>
      </c>
      <c r="W182" s="516">
        <f t="shared" si="8"/>
        <v>0</v>
      </c>
      <c r="X182" s="516">
        <f t="shared" si="8"/>
        <v>0</v>
      </c>
      <c r="Y182" s="516">
        <f t="shared" si="8"/>
        <v>0</v>
      </c>
      <c r="Z182" s="516">
        <f t="shared" si="8"/>
        <v>0</v>
      </c>
    </row>
    <row r="183" spans="1:26" ht="14.5" x14ac:dyDescent="0.35">
      <c r="A183" s="356">
        <f>'2C Typical ZZ zonder OvJ'!C183</f>
        <v>0</v>
      </c>
      <c r="B183" s="356">
        <f>'2C Typical ZZ zonder OvJ'!D183</f>
        <v>0</v>
      </c>
      <c r="C183" s="356" t="str">
        <f>'2C Typical ZZ zonder OvJ'!E183</f>
        <v>component 179</v>
      </c>
      <c r="D183" s="532">
        <f>'2C Typical ZZ zonder OvJ'!K183</f>
        <v>0</v>
      </c>
      <c r="E183" s="39"/>
      <c r="F183" s="448"/>
      <c r="G183" s="448"/>
      <c r="H183" s="448"/>
      <c r="I183" s="448"/>
      <c r="J183" s="448"/>
      <c r="K183" s="448"/>
      <c r="L183" s="448"/>
      <c r="M183" s="448"/>
      <c r="N183" s="448"/>
      <c r="O183" s="448"/>
      <c r="Q183" s="516">
        <f t="shared" si="9"/>
        <v>0</v>
      </c>
      <c r="R183" s="516">
        <f t="shared" si="9"/>
        <v>0</v>
      </c>
      <c r="S183" s="516">
        <f t="shared" si="9"/>
        <v>0</v>
      </c>
      <c r="T183" s="516">
        <f t="shared" si="9"/>
        <v>0</v>
      </c>
      <c r="U183" s="516">
        <f t="shared" si="9"/>
        <v>0</v>
      </c>
      <c r="V183" s="516">
        <f t="shared" si="8"/>
        <v>0</v>
      </c>
      <c r="W183" s="516">
        <f t="shared" si="8"/>
        <v>0</v>
      </c>
      <c r="X183" s="516">
        <f t="shared" si="8"/>
        <v>0</v>
      </c>
      <c r="Y183" s="516">
        <f t="shared" si="8"/>
        <v>0</v>
      </c>
      <c r="Z183" s="516">
        <f t="shared" si="8"/>
        <v>0</v>
      </c>
    </row>
    <row r="184" spans="1:26" ht="14.5" x14ac:dyDescent="0.35">
      <c r="A184" s="356">
        <f>'2C Typical ZZ zonder OvJ'!C184</f>
        <v>0</v>
      </c>
      <c r="B184" s="356">
        <f>'2C Typical ZZ zonder OvJ'!D184</f>
        <v>0</v>
      </c>
      <c r="C184" s="356" t="str">
        <f>'2C Typical ZZ zonder OvJ'!E184</f>
        <v>component 180</v>
      </c>
      <c r="D184" s="532">
        <f>'2C Typical ZZ zonder OvJ'!K184</f>
        <v>0</v>
      </c>
      <c r="E184" s="39"/>
      <c r="F184" s="448"/>
      <c r="G184" s="448"/>
      <c r="H184" s="448"/>
      <c r="I184" s="448"/>
      <c r="J184" s="448"/>
      <c r="K184" s="448"/>
      <c r="L184" s="448"/>
      <c r="M184" s="448"/>
      <c r="N184" s="448"/>
      <c r="O184" s="448"/>
      <c r="Q184" s="516">
        <f t="shared" si="9"/>
        <v>0</v>
      </c>
      <c r="R184" s="516">
        <f t="shared" si="9"/>
        <v>0</v>
      </c>
      <c r="S184" s="516">
        <f t="shared" si="9"/>
        <v>0</v>
      </c>
      <c r="T184" s="516">
        <f t="shared" si="9"/>
        <v>0</v>
      </c>
      <c r="U184" s="516">
        <f t="shared" si="9"/>
        <v>0</v>
      </c>
      <c r="V184" s="516">
        <f t="shared" si="8"/>
        <v>0</v>
      </c>
      <c r="W184" s="516">
        <f t="shared" si="8"/>
        <v>0</v>
      </c>
      <c r="X184" s="516">
        <f t="shared" si="8"/>
        <v>0</v>
      </c>
      <c r="Y184" s="516">
        <f t="shared" si="8"/>
        <v>0</v>
      </c>
      <c r="Z184" s="516">
        <f t="shared" si="8"/>
        <v>0</v>
      </c>
    </row>
    <row r="185" spans="1:26" ht="14.5" x14ac:dyDescent="0.35">
      <c r="A185" s="356">
        <f>'2C Typical ZZ zonder OvJ'!C185</f>
        <v>0</v>
      </c>
      <c r="B185" s="356">
        <f>'2C Typical ZZ zonder OvJ'!D185</f>
        <v>0</v>
      </c>
      <c r="C185" s="356" t="str">
        <f>'2C Typical ZZ zonder OvJ'!E185</f>
        <v>component 181</v>
      </c>
      <c r="D185" s="532">
        <f>'2C Typical ZZ zonder OvJ'!K185</f>
        <v>0</v>
      </c>
      <c r="E185" s="39"/>
      <c r="F185" s="448"/>
      <c r="G185" s="448"/>
      <c r="H185" s="448"/>
      <c r="I185" s="448"/>
      <c r="J185" s="448"/>
      <c r="K185" s="448"/>
      <c r="L185" s="448"/>
      <c r="M185" s="448"/>
      <c r="N185" s="448"/>
      <c r="O185" s="448"/>
      <c r="Q185" s="516">
        <f t="shared" si="9"/>
        <v>0</v>
      </c>
      <c r="R185" s="516">
        <f t="shared" si="9"/>
        <v>0</v>
      </c>
      <c r="S185" s="516">
        <f t="shared" si="9"/>
        <v>0</v>
      </c>
      <c r="T185" s="516">
        <f t="shared" si="9"/>
        <v>0</v>
      </c>
      <c r="U185" s="516">
        <f t="shared" si="9"/>
        <v>0</v>
      </c>
      <c r="V185" s="516">
        <f t="shared" si="8"/>
        <v>0</v>
      </c>
      <c r="W185" s="516">
        <f t="shared" si="8"/>
        <v>0</v>
      </c>
      <c r="X185" s="516">
        <f t="shared" si="8"/>
        <v>0</v>
      </c>
      <c r="Y185" s="516">
        <f t="shared" si="8"/>
        <v>0</v>
      </c>
      <c r="Z185" s="516">
        <f t="shared" si="8"/>
        <v>0</v>
      </c>
    </row>
    <row r="186" spans="1:26" ht="14.5" x14ac:dyDescent="0.35">
      <c r="A186" s="356">
        <f>'2C Typical ZZ zonder OvJ'!C186</f>
        <v>0</v>
      </c>
      <c r="B186" s="356">
        <f>'2C Typical ZZ zonder OvJ'!D186</f>
        <v>0</v>
      </c>
      <c r="C186" s="356" t="str">
        <f>'2C Typical ZZ zonder OvJ'!E186</f>
        <v>component 182</v>
      </c>
      <c r="D186" s="532">
        <f>'2C Typical ZZ zonder OvJ'!K186</f>
        <v>0</v>
      </c>
      <c r="E186" s="39"/>
      <c r="F186" s="448"/>
      <c r="G186" s="448"/>
      <c r="H186" s="448"/>
      <c r="I186" s="448"/>
      <c r="J186" s="448"/>
      <c r="K186" s="448"/>
      <c r="L186" s="448"/>
      <c r="M186" s="448"/>
      <c r="N186" s="448"/>
      <c r="O186" s="448"/>
      <c r="Q186" s="516">
        <f t="shared" si="9"/>
        <v>0</v>
      </c>
      <c r="R186" s="516">
        <f t="shared" si="9"/>
        <v>0</v>
      </c>
      <c r="S186" s="516">
        <f t="shared" si="9"/>
        <v>0</v>
      </c>
      <c r="T186" s="516">
        <f t="shared" si="9"/>
        <v>0</v>
      </c>
      <c r="U186" s="516">
        <f t="shared" si="9"/>
        <v>0</v>
      </c>
      <c r="V186" s="516">
        <f t="shared" si="8"/>
        <v>0</v>
      </c>
      <c r="W186" s="516">
        <f t="shared" si="8"/>
        <v>0</v>
      </c>
      <c r="X186" s="516">
        <f t="shared" si="8"/>
        <v>0</v>
      </c>
      <c r="Y186" s="516">
        <f t="shared" si="8"/>
        <v>0</v>
      </c>
      <c r="Z186" s="516">
        <f t="shared" si="8"/>
        <v>0</v>
      </c>
    </row>
    <row r="187" spans="1:26" ht="14.5" x14ac:dyDescent="0.35">
      <c r="A187" s="356">
        <f>'2C Typical ZZ zonder OvJ'!C187</f>
        <v>0</v>
      </c>
      <c r="B187" s="356">
        <f>'2C Typical ZZ zonder OvJ'!D187</f>
        <v>0</v>
      </c>
      <c r="C187" s="356" t="str">
        <f>'2C Typical ZZ zonder OvJ'!E187</f>
        <v>component 183</v>
      </c>
      <c r="D187" s="532">
        <f>'2C Typical ZZ zonder OvJ'!K187</f>
        <v>0</v>
      </c>
      <c r="E187" s="39"/>
      <c r="F187" s="448"/>
      <c r="G187" s="448"/>
      <c r="H187" s="448"/>
      <c r="I187" s="448"/>
      <c r="J187" s="448"/>
      <c r="K187" s="448"/>
      <c r="L187" s="448"/>
      <c r="M187" s="448"/>
      <c r="N187" s="448"/>
      <c r="O187" s="448"/>
      <c r="Q187" s="516">
        <f t="shared" si="9"/>
        <v>0</v>
      </c>
      <c r="R187" s="516">
        <f t="shared" si="9"/>
        <v>0</v>
      </c>
      <c r="S187" s="516">
        <f t="shared" si="9"/>
        <v>0</v>
      </c>
      <c r="T187" s="516">
        <f t="shared" si="9"/>
        <v>0</v>
      </c>
      <c r="U187" s="516">
        <f t="shared" si="9"/>
        <v>0</v>
      </c>
      <c r="V187" s="516">
        <f t="shared" si="8"/>
        <v>0</v>
      </c>
      <c r="W187" s="516">
        <f t="shared" si="8"/>
        <v>0</v>
      </c>
      <c r="X187" s="516">
        <f t="shared" si="8"/>
        <v>0</v>
      </c>
      <c r="Y187" s="516">
        <f t="shared" si="8"/>
        <v>0</v>
      </c>
      <c r="Z187" s="516">
        <f t="shared" si="8"/>
        <v>0</v>
      </c>
    </row>
    <row r="188" spans="1:26" ht="14.5" x14ac:dyDescent="0.35">
      <c r="A188" s="356">
        <f>'2C Typical ZZ zonder OvJ'!C188</f>
        <v>0</v>
      </c>
      <c r="B188" s="356">
        <f>'2C Typical ZZ zonder OvJ'!D188</f>
        <v>0</v>
      </c>
      <c r="C188" s="356" t="str">
        <f>'2C Typical ZZ zonder OvJ'!E188</f>
        <v>component 184</v>
      </c>
      <c r="D188" s="532">
        <f>'2C Typical ZZ zonder OvJ'!K188</f>
        <v>0</v>
      </c>
      <c r="E188" s="39"/>
      <c r="F188" s="448"/>
      <c r="G188" s="448"/>
      <c r="H188" s="448"/>
      <c r="I188" s="448"/>
      <c r="J188" s="448"/>
      <c r="K188" s="448"/>
      <c r="L188" s="448"/>
      <c r="M188" s="448"/>
      <c r="N188" s="448"/>
      <c r="O188" s="448"/>
      <c r="Q188" s="516">
        <f t="shared" si="9"/>
        <v>0</v>
      </c>
      <c r="R188" s="516">
        <f t="shared" si="9"/>
        <v>0</v>
      </c>
      <c r="S188" s="516">
        <f t="shared" si="9"/>
        <v>0</v>
      </c>
      <c r="T188" s="516">
        <f t="shared" si="9"/>
        <v>0</v>
      </c>
      <c r="U188" s="516">
        <f t="shared" si="9"/>
        <v>0</v>
      </c>
      <c r="V188" s="516">
        <f t="shared" si="8"/>
        <v>0</v>
      </c>
      <c r="W188" s="516">
        <f t="shared" si="8"/>
        <v>0</v>
      </c>
      <c r="X188" s="516">
        <f t="shared" si="8"/>
        <v>0</v>
      </c>
      <c r="Y188" s="516">
        <f t="shared" si="8"/>
        <v>0</v>
      </c>
      <c r="Z188" s="516">
        <f t="shared" si="8"/>
        <v>0</v>
      </c>
    </row>
    <row r="189" spans="1:26" ht="14.5" x14ac:dyDescent="0.35">
      <c r="A189" s="356">
        <f>'2C Typical ZZ zonder OvJ'!C189</f>
        <v>0</v>
      </c>
      <c r="B189" s="356">
        <f>'2C Typical ZZ zonder OvJ'!D189</f>
        <v>0</v>
      </c>
      <c r="C189" s="356" t="str">
        <f>'2C Typical ZZ zonder OvJ'!E189</f>
        <v>component 185</v>
      </c>
      <c r="D189" s="532">
        <f>'2C Typical ZZ zonder OvJ'!K189</f>
        <v>0</v>
      </c>
      <c r="E189" s="39"/>
      <c r="F189" s="448"/>
      <c r="G189" s="448"/>
      <c r="H189" s="448"/>
      <c r="I189" s="448"/>
      <c r="J189" s="448"/>
      <c r="K189" s="448"/>
      <c r="L189" s="448"/>
      <c r="M189" s="448"/>
      <c r="N189" s="448"/>
      <c r="O189" s="448"/>
      <c r="Q189" s="516">
        <f t="shared" si="9"/>
        <v>0</v>
      </c>
      <c r="R189" s="516">
        <f t="shared" si="9"/>
        <v>0</v>
      </c>
      <c r="S189" s="516">
        <f t="shared" si="9"/>
        <v>0</v>
      </c>
      <c r="T189" s="516">
        <f t="shared" si="9"/>
        <v>0</v>
      </c>
      <c r="U189" s="516">
        <f t="shared" si="9"/>
        <v>0</v>
      </c>
      <c r="V189" s="516">
        <f t="shared" si="8"/>
        <v>0</v>
      </c>
      <c r="W189" s="516">
        <f t="shared" si="8"/>
        <v>0</v>
      </c>
      <c r="X189" s="516">
        <f t="shared" si="8"/>
        <v>0</v>
      </c>
      <c r="Y189" s="516">
        <f t="shared" si="8"/>
        <v>0</v>
      </c>
      <c r="Z189" s="516">
        <f t="shared" si="8"/>
        <v>0</v>
      </c>
    </row>
    <row r="190" spans="1:26" ht="14.5" x14ac:dyDescent="0.35">
      <c r="A190" s="356">
        <f>'2C Typical ZZ zonder OvJ'!C190</f>
        <v>0</v>
      </c>
      <c r="B190" s="356">
        <f>'2C Typical ZZ zonder OvJ'!D190</f>
        <v>0</v>
      </c>
      <c r="C190" s="356" t="str">
        <f>'2C Typical ZZ zonder OvJ'!E190</f>
        <v>component 186</v>
      </c>
      <c r="D190" s="532">
        <f>'2C Typical ZZ zonder OvJ'!K190</f>
        <v>0</v>
      </c>
      <c r="E190" s="39"/>
      <c r="F190" s="448"/>
      <c r="G190" s="448"/>
      <c r="H190" s="448"/>
      <c r="I190" s="448"/>
      <c r="J190" s="448"/>
      <c r="K190" s="448"/>
      <c r="L190" s="448"/>
      <c r="M190" s="448"/>
      <c r="N190" s="448"/>
      <c r="O190" s="448"/>
      <c r="Q190" s="516">
        <f t="shared" si="9"/>
        <v>0</v>
      </c>
      <c r="R190" s="516">
        <f t="shared" si="9"/>
        <v>0</v>
      </c>
      <c r="S190" s="516">
        <f t="shared" si="9"/>
        <v>0</v>
      </c>
      <c r="T190" s="516">
        <f t="shared" si="9"/>
        <v>0</v>
      </c>
      <c r="U190" s="516">
        <f t="shared" si="9"/>
        <v>0</v>
      </c>
      <c r="V190" s="516">
        <f t="shared" si="8"/>
        <v>0</v>
      </c>
      <c r="W190" s="516">
        <f t="shared" si="8"/>
        <v>0</v>
      </c>
      <c r="X190" s="516">
        <f t="shared" si="8"/>
        <v>0</v>
      </c>
      <c r="Y190" s="516">
        <f t="shared" si="8"/>
        <v>0</v>
      </c>
      <c r="Z190" s="516">
        <f t="shared" si="8"/>
        <v>0</v>
      </c>
    </row>
    <row r="191" spans="1:26" ht="14.5" x14ac:dyDescent="0.35">
      <c r="A191" s="356">
        <f>'2C Typical ZZ zonder OvJ'!C191</f>
        <v>0</v>
      </c>
      <c r="B191" s="356">
        <f>'2C Typical ZZ zonder OvJ'!D191</f>
        <v>0</v>
      </c>
      <c r="C191" s="356" t="str">
        <f>'2C Typical ZZ zonder OvJ'!E191</f>
        <v>component 187</v>
      </c>
      <c r="D191" s="532">
        <f>'2C Typical ZZ zonder OvJ'!K191</f>
        <v>0</v>
      </c>
      <c r="E191" s="39"/>
      <c r="F191" s="448"/>
      <c r="G191" s="448"/>
      <c r="H191" s="448"/>
      <c r="I191" s="448"/>
      <c r="J191" s="448"/>
      <c r="K191" s="448"/>
      <c r="L191" s="448"/>
      <c r="M191" s="448"/>
      <c r="N191" s="448"/>
      <c r="O191" s="448"/>
      <c r="Q191" s="516">
        <f t="shared" si="9"/>
        <v>0</v>
      </c>
      <c r="R191" s="516">
        <f t="shared" si="9"/>
        <v>0</v>
      </c>
      <c r="S191" s="516">
        <f t="shared" si="9"/>
        <v>0</v>
      </c>
      <c r="T191" s="516">
        <f t="shared" si="9"/>
        <v>0</v>
      </c>
      <c r="U191" s="516">
        <f t="shared" si="9"/>
        <v>0</v>
      </c>
      <c r="V191" s="516">
        <f t="shared" si="8"/>
        <v>0</v>
      </c>
      <c r="W191" s="516">
        <f t="shared" si="8"/>
        <v>0</v>
      </c>
      <c r="X191" s="516">
        <f t="shared" si="8"/>
        <v>0</v>
      </c>
      <c r="Y191" s="516">
        <f t="shared" si="8"/>
        <v>0</v>
      </c>
      <c r="Z191" s="516">
        <f t="shared" si="8"/>
        <v>0</v>
      </c>
    </row>
    <row r="192" spans="1:26" ht="14.5" x14ac:dyDescent="0.35">
      <c r="A192" s="356">
        <f>'2C Typical ZZ zonder OvJ'!C192</f>
        <v>0</v>
      </c>
      <c r="B192" s="356">
        <f>'2C Typical ZZ zonder OvJ'!D192</f>
        <v>0</v>
      </c>
      <c r="C192" s="356" t="str">
        <f>'2C Typical ZZ zonder OvJ'!E192</f>
        <v>component 188</v>
      </c>
      <c r="D192" s="532">
        <f>'2C Typical ZZ zonder OvJ'!K192</f>
        <v>0</v>
      </c>
      <c r="E192" s="39"/>
      <c r="F192" s="448"/>
      <c r="G192" s="448"/>
      <c r="H192" s="448"/>
      <c r="I192" s="448"/>
      <c r="J192" s="448"/>
      <c r="K192" s="448"/>
      <c r="L192" s="448"/>
      <c r="M192" s="448"/>
      <c r="N192" s="448"/>
      <c r="O192" s="448"/>
      <c r="Q192" s="516">
        <f t="shared" si="9"/>
        <v>0</v>
      </c>
      <c r="R192" s="516">
        <f t="shared" si="9"/>
        <v>0</v>
      </c>
      <c r="S192" s="516">
        <f t="shared" si="9"/>
        <v>0</v>
      </c>
      <c r="T192" s="516">
        <f t="shared" si="9"/>
        <v>0</v>
      </c>
      <c r="U192" s="516">
        <f t="shared" si="9"/>
        <v>0</v>
      </c>
      <c r="V192" s="516">
        <f t="shared" si="8"/>
        <v>0</v>
      </c>
      <c r="W192" s="516">
        <f t="shared" si="8"/>
        <v>0</v>
      </c>
      <c r="X192" s="516">
        <f t="shared" si="8"/>
        <v>0</v>
      </c>
      <c r="Y192" s="516">
        <f t="shared" si="8"/>
        <v>0</v>
      </c>
      <c r="Z192" s="516">
        <f t="shared" si="8"/>
        <v>0</v>
      </c>
    </row>
    <row r="193" spans="1:26" ht="14.5" x14ac:dyDescent="0.35">
      <c r="A193" s="356">
        <f>'2C Typical ZZ zonder OvJ'!C193</f>
        <v>0</v>
      </c>
      <c r="B193" s="356">
        <f>'2C Typical ZZ zonder OvJ'!D193</f>
        <v>0</v>
      </c>
      <c r="C193" s="356" t="str">
        <f>'2C Typical ZZ zonder OvJ'!E193</f>
        <v>component 189</v>
      </c>
      <c r="D193" s="532">
        <f>'2C Typical ZZ zonder OvJ'!K193</f>
        <v>0</v>
      </c>
      <c r="E193" s="39"/>
      <c r="F193" s="448"/>
      <c r="G193" s="448"/>
      <c r="H193" s="448"/>
      <c r="I193" s="448"/>
      <c r="J193" s="448"/>
      <c r="K193" s="448"/>
      <c r="L193" s="448"/>
      <c r="M193" s="448"/>
      <c r="N193" s="448"/>
      <c r="O193" s="448"/>
      <c r="Q193" s="516">
        <f t="shared" si="9"/>
        <v>0</v>
      </c>
      <c r="R193" s="516">
        <f t="shared" si="9"/>
        <v>0</v>
      </c>
      <c r="S193" s="516">
        <f t="shared" si="9"/>
        <v>0</v>
      </c>
      <c r="T193" s="516">
        <f t="shared" si="9"/>
        <v>0</v>
      </c>
      <c r="U193" s="516">
        <f t="shared" si="9"/>
        <v>0</v>
      </c>
      <c r="V193" s="516">
        <f t="shared" si="8"/>
        <v>0</v>
      </c>
      <c r="W193" s="516">
        <f t="shared" si="8"/>
        <v>0</v>
      </c>
      <c r="X193" s="516">
        <f t="shared" si="8"/>
        <v>0</v>
      </c>
      <c r="Y193" s="516">
        <f t="shared" si="8"/>
        <v>0</v>
      </c>
      <c r="Z193" s="516">
        <f t="shared" si="8"/>
        <v>0</v>
      </c>
    </row>
    <row r="194" spans="1:26" ht="14.5" x14ac:dyDescent="0.35">
      <c r="A194" s="356">
        <f>'2C Typical ZZ zonder OvJ'!C194</f>
        <v>0</v>
      </c>
      <c r="B194" s="356">
        <f>'2C Typical ZZ zonder OvJ'!D194</f>
        <v>0</v>
      </c>
      <c r="C194" s="356" t="str">
        <f>'2C Typical ZZ zonder OvJ'!E194</f>
        <v>component 190</v>
      </c>
      <c r="D194" s="532">
        <f>'2C Typical ZZ zonder OvJ'!K194</f>
        <v>0</v>
      </c>
      <c r="E194" s="39"/>
      <c r="F194" s="448"/>
      <c r="G194" s="448"/>
      <c r="H194" s="448"/>
      <c r="I194" s="448"/>
      <c r="J194" s="448"/>
      <c r="K194" s="448"/>
      <c r="L194" s="448"/>
      <c r="M194" s="448"/>
      <c r="N194" s="448"/>
      <c r="O194" s="448"/>
      <c r="Q194" s="516">
        <f t="shared" si="9"/>
        <v>0</v>
      </c>
      <c r="R194" s="516">
        <f t="shared" si="9"/>
        <v>0</v>
      </c>
      <c r="S194" s="516">
        <f t="shared" si="9"/>
        <v>0</v>
      </c>
      <c r="T194" s="516">
        <f t="shared" si="9"/>
        <v>0</v>
      </c>
      <c r="U194" s="516">
        <f t="shared" si="9"/>
        <v>0</v>
      </c>
      <c r="V194" s="516">
        <f t="shared" si="8"/>
        <v>0</v>
      </c>
      <c r="W194" s="516">
        <f t="shared" si="8"/>
        <v>0</v>
      </c>
      <c r="X194" s="516">
        <f t="shared" si="8"/>
        <v>0</v>
      </c>
      <c r="Y194" s="516">
        <f t="shared" si="8"/>
        <v>0</v>
      </c>
      <c r="Z194" s="516">
        <f t="shared" si="8"/>
        <v>0</v>
      </c>
    </row>
    <row r="195" spans="1:26" ht="14.5" x14ac:dyDescent="0.35">
      <c r="A195" s="356">
        <f>'2C Typical ZZ zonder OvJ'!C195</f>
        <v>0</v>
      </c>
      <c r="B195" s="356">
        <f>'2C Typical ZZ zonder OvJ'!D195</f>
        <v>0</v>
      </c>
      <c r="C195" s="356" t="str">
        <f>'2C Typical ZZ zonder OvJ'!E195</f>
        <v>component 191</v>
      </c>
      <c r="D195" s="532">
        <f>'2C Typical ZZ zonder OvJ'!K195</f>
        <v>0</v>
      </c>
      <c r="E195" s="39"/>
      <c r="F195" s="448"/>
      <c r="G195" s="448"/>
      <c r="H195" s="448"/>
      <c r="I195" s="448"/>
      <c r="J195" s="448"/>
      <c r="K195" s="448"/>
      <c r="L195" s="448"/>
      <c r="M195" s="448"/>
      <c r="N195" s="448"/>
      <c r="O195" s="448"/>
      <c r="Q195" s="516">
        <f t="shared" si="9"/>
        <v>0</v>
      </c>
      <c r="R195" s="516">
        <f t="shared" si="9"/>
        <v>0</v>
      </c>
      <c r="S195" s="516">
        <f t="shared" si="9"/>
        <v>0</v>
      </c>
      <c r="T195" s="516">
        <f t="shared" si="9"/>
        <v>0</v>
      </c>
      <c r="U195" s="516">
        <f t="shared" si="9"/>
        <v>0</v>
      </c>
      <c r="V195" s="516">
        <f t="shared" si="8"/>
        <v>0</v>
      </c>
      <c r="W195" s="516">
        <f t="shared" si="8"/>
        <v>0</v>
      </c>
      <c r="X195" s="516">
        <f t="shared" si="8"/>
        <v>0</v>
      </c>
      <c r="Y195" s="516">
        <f t="shared" si="8"/>
        <v>0</v>
      </c>
      <c r="Z195" s="516">
        <f t="shared" si="8"/>
        <v>0</v>
      </c>
    </row>
    <row r="196" spans="1:26" ht="14.5" x14ac:dyDescent="0.35">
      <c r="A196" s="356">
        <f>'2C Typical ZZ zonder OvJ'!C196</f>
        <v>0</v>
      </c>
      <c r="B196" s="356">
        <f>'2C Typical ZZ zonder OvJ'!D196</f>
        <v>0</v>
      </c>
      <c r="C196" s="356" t="str">
        <f>'2C Typical ZZ zonder OvJ'!E196</f>
        <v>component 192</v>
      </c>
      <c r="D196" s="532">
        <f>'2C Typical ZZ zonder OvJ'!K196</f>
        <v>0</v>
      </c>
      <c r="E196" s="39"/>
      <c r="F196" s="448"/>
      <c r="G196" s="448"/>
      <c r="H196" s="448"/>
      <c r="I196" s="448"/>
      <c r="J196" s="448"/>
      <c r="K196" s="448"/>
      <c r="L196" s="448"/>
      <c r="M196" s="448"/>
      <c r="N196" s="448"/>
      <c r="O196" s="448"/>
      <c r="Q196" s="516">
        <f t="shared" si="9"/>
        <v>0</v>
      </c>
      <c r="R196" s="516">
        <f t="shared" si="9"/>
        <v>0</v>
      </c>
      <c r="S196" s="516">
        <f t="shared" si="9"/>
        <v>0</v>
      </c>
      <c r="T196" s="516">
        <f t="shared" si="9"/>
        <v>0</v>
      </c>
      <c r="U196" s="516">
        <f t="shared" si="9"/>
        <v>0</v>
      </c>
      <c r="V196" s="516">
        <f t="shared" si="8"/>
        <v>0</v>
      </c>
      <c r="W196" s="516">
        <f t="shared" si="8"/>
        <v>0</v>
      </c>
      <c r="X196" s="516">
        <f t="shared" si="8"/>
        <v>0</v>
      </c>
      <c r="Y196" s="516">
        <f t="shared" si="8"/>
        <v>0</v>
      </c>
      <c r="Z196" s="516">
        <f t="shared" si="8"/>
        <v>0</v>
      </c>
    </row>
    <row r="197" spans="1:26" ht="14.5" x14ac:dyDescent="0.35">
      <c r="A197" s="356">
        <f>'2C Typical ZZ zonder OvJ'!C197</f>
        <v>0</v>
      </c>
      <c r="B197" s="356">
        <f>'2C Typical ZZ zonder OvJ'!D197</f>
        <v>0</v>
      </c>
      <c r="C197" s="356" t="str">
        <f>'2C Typical ZZ zonder OvJ'!E197</f>
        <v>component 193</v>
      </c>
      <c r="D197" s="532">
        <f>'2C Typical ZZ zonder OvJ'!K197</f>
        <v>0</v>
      </c>
      <c r="E197" s="39"/>
      <c r="F197" s="448"/>
      <c r="G197" s="448"/>
      <c r="H197" s="448"/>
      <c r="I197" s="448"/>
      <c r="J197" s="448"/>
      <c r="K197" s="448"/>
      <c r="L197" s="448"/>
      <c r="M197" s="448"/>
      <c r="N197" s="448"/>
      <c r="O197" s="448"/>
      <c r="Q197" s="516">
        <f t="shared" si="9"/>
        <v>0</v>
      </c>
      <c r="R197" s="516">
        <f t="shared" si="9"/>
        <v>0</v>
      </c>
      <c r="S197" s="516">
        <f t="shared" si="9"/>
        <v>0</v>
      </c>
      <c r="T197" s="516">
        <f t="shared" si="9"/>
        <v>0</v>
      </c>
      <c r="U197" s="516">
        <f t="shared" si="9"/>
        <v>0</v>
      </c>
      <c r="V197" s="516">
        <f t="shared" si="8"/>
        <v>0</v>
      </c>
      <c r="W197" s="516">
        <f t="shared" si="8"/>
        <v>0</v>
      </c>
      <c r="X197" s="516">
        <f t="shared" si="8"/>
        <v>0</v>
      </c>
      <c r="Y197" s="516">
        <f t="shared" si="8"/>
        <v>0</v>
      </c>
      <c r="Z197" s="516">
        <f t="shared" si="8"/>
        <v>0</v>
      </c>
    </row>
    <row r="198" spans="1:26" ht="14.5" x14ac:dyDescent="0.35">
      <c r="A198" s="356">
        <f>'2C Typical ZZ zonder OvJ'!C198</f>
        <v>0</v>
      </c>
      <c r="B198" s="356">
        <f>'2C Typical ZZ zonder OvJ'!D198</f>
        <v>0</v>
      </c>
      <c r="C198" s="356" t="str">
        <f>'2C Typical ZZ zonder OvJ'!E198</f>
        <v>component 194</v>
      </c>
      <c r="D198" s="532">
        <f>'2C Typical ZZ zonder OvJ'!K198</f>
        <v>0</v>
      </c>
      <c r="E198" s="39"/>
      <c r="F198" s="448"/>
      <c r="G198" s="448"/>
      <c r="H198" s="448"/>
      <c r="I198" s="448"/>
      <c r="J198" s="448"/>
      <c r="K198" s="448"/>
      <c r="L198" s="448"/>
      <c r="M198" s="448"/>
      <c r="N198" s="448"/>
      <c r="O198" s="448"/>
      <c r="Q198" s="516">
        <f t="shared" si="9"/>
        <v>0</v>
      </c>
      <c r="R198" s="516">
        <f t="shared" si="9"/>
        <v>0</v>
      </c>
      <c r="S198" s="516">
        <f t="shared" si="9"/>
        <v>0</v>
      </c>
      <c r="T198" s="516">
        <f t="shared" si="9"/>
        <v>0</v>
      </c>
      <c r="U198" s="516">
        <f t="shared" si="9"/>
        <v>0</v>
      </c>
      <c r="V198" s="516">
        <f t="shared" si="8"/>
        <v>0</v>
      </c>
      <c r="W198" s="516">
        <f t="shared" si="8"/>
        <v>0</v>
      </c>
      <c r="X198" s="516">
        <f t="shared" si="8"/>
        <v>0</v>
      </c>
      <c r="Y198" s="516">
        <f t="shared" si="8"/>
        <v>0</v>
      </c>
      <c r="Z198" s="516">
        <f t="shared" si="8"/>
        <v>0</v>
      </c>
    </row>
    <row r="199" spans="1:26" ht="14.5" x14ac:dyDescent="0.35">
      <c r="A199" s="356">
        <f>'2C Typical ZZ zonder OvJ'!C199</f>
        <v>0</v>
      </c>
      <c r="B199" s="356">
        <f>'2C Typical ZZ zonder OvJ'!D199</f>
        <v>0</v>
      </c>
      <c r="C199" s="356" t="str">
        <f>'2C Typical ZZ zonder OvJ'!E199</f>
        <v>component 195</v>
      </c>
      <c r="D199" s="532">
        <f>'2C Typical ZZ zonder OvJ'!K199</f>
        <v>0</v>
      </c>
      <c r="E199" s="39"/>
      <c r="F199" s="448"/>
      <c r="G199" s="448"/>
      <c r="H199" s="448"/>
      <c r="I199" s="448"/>
      <c r="J199" s="448"/>
      <c r="K199" s="448"/>
      <c r="L199" s="448"/>
      <c r="M199" s="448"/>
      <c r="N199" s="448"/>
      <c r="O199" s="448"/>
      <c r="Q199" s="516">
        <f t="shared" si="9"/>
        <v>0</v>
      </c>
      <c r="R199" s="516">
        <f t="shared" si="9"/>
        <v>0</v>
      </c>
      <c r="S199" s="516">
        <f t="shared" si="9"/>
        <v>0</v>
      </c>
      <c r="T199" s="516">
        <f t="shared" si="9"/>
        <v>0</v>
      </c>
      <c r="U199" s="516">
        <f t="shared" si="9"/>
        <v>0</v>
      </c>
      <c r="V199" s="516">
        <f t="shared" si="8"/>
        <v>0</v>
      </c>
      <c r="W199" s="516">
        <f t="shared" si="8"/>
        <v>0</v>
      </c>
      <c r="X199" s="516">
        <f t="shared" si="8"/>
        <v>0</v>
      </c>
      <c r="Y199" s="516">
        <f t="shared" si="8"/>
        <v>0</v>
      </c>
      <c r="Z199" s="516">
        <f t="shared" si="8"/>
        <v>0</v>
      </c>
    </row>
    <row r="200" spans="1:26" ht="14.5" x14ac:dyDescent="0.35">
      <c r="A200" s="356">
        <f>'2C Typical ZZ zonder OvJ'!C200</f>
        <v>0</v>
      </c>
      <c r="B200" s="356">
        <f>'2C Typical ZZ zonder OvJ'!D200</f>
        <v>0</v>
      </c>
      <c r="C200" s="356" t="str">
        <f>'2C Typical ZZ zonder OvJ'!E200</f>
        <v>component 196</v>
      </c>
      <c r="D200" s="532">
        <f>'2C Typical ZZ zonder OvJ'!K200</f>
        <v>0</v>
      </c>
      <c r="E200" s="39"/>
      <c r="F200" s="448"/>
      <c r="G200" s="448"/>
      <c r="H200" s="448"/>
      <c r="I200" s="448"/>
      <c r="J200" s="448"/>
      <c r="K200" s="448"/>
      <c r="L200" s="448"/>
      <c r="M200" s="448"/>
      <c r="N200" s="448"/>
      <c r="O200" s="448"/>
      <c r="Q200" s="516">
        <f t="shared" si="9"/>
        <v>0</v>
      </c>
      <c r="R200" s="516">
        <f t="shared" si="9"/>
        <v>0</v>
      </c>
      <c r="S200" s="516">
        <f t="shared" si="9"/>
        <v>0</v>
      </c>
      <c r="T200" s="516">
        <f t="shared" si="9"/>
        <v>0</v>
      </c>
      <c r="U200" s="516">
        <f t="shared" si="9"/>
        <v>0</v>
      </c>
      <c r="V200" s="516">
        <f t="shared" si="8"/>
        <v>0</v>
      </c>
      <c r="W200" s="516">
        <f t="shared" si="8"/>
        <v>0</v>
      </c>
      <c r="X200" s="516">
        <f t="shared" si="8"/>
        <v>0</v>
      </c>
      <c r="Y200" s="516">
        <f t="shared" si="8"/>
        <v>0</v>
      </c>
      <c r="Z200" s="516">
        <f t="shared" si="8"/>
        <v>0</v>
      </c>
    </row>
    <row r="201" spans="1:26" ht="14.5" x14ac:dyDescent="0.35">
      <c r="A201" s="356">
        <f>'2C Typical ZZ zonder OvJ'!C201</f>
        <v>0</v>
      </c>
      <c r="B201" s="356">
        <f>'2C Typical ZZ zonder OvJ'!D201</f>
        <v>0</v>
      </c>
      <c r="C201" s="356" t="str">
        <f>'2C Typical ZZ zonder OvJ'!E201</f>
        <v>component 197</v>
      </c>
      <c r="D201" s="532">
        <f>'2C Typical ZZ zonder OvJ'!K201</f>
        <v>0</v>
      </c>
      <c r="E201" s="39"/>
      <c r="F201" s="448"/>
      <c r="G201" s="448"/>
      <c r="H201" s="448"/>
      <c r="I201" s="448"/>
      <c r="J201" s="448"/>
      <c r="K201" s="448"/>
      <c r="L201" s="448"/>
      <c r="M201" s="448"/>
      <c r="N201" s="448"/>
      <c r="O201" s="448"/>
      <c r="Q201" s="516">
        <f t="shared" si="9"/>
        <v>0</v>
      </c>
      <c r="R201" s="516">
        <f t="shared" si="9"/>
        <v>0</v>
      </c>
      <c r="S201" s="516">
        <f t="shared" si="9"/>
        <v>0</v>
      </c>
      <c r="T201" s="516">
        <f t="shared" si="9"/>
        <v>0</v>
      </c>
      <c r="U201" s="516">
        <f t="shared" si="9"/>
        <v>0</v>
      </c>
      <c r="V201" s="516">
        <f t="shared" si="8"/>
        <v>0</v>
      </c>
      <c r="W201" s="516">
        <f t="shared" si="8"/>
        <v>0</v>
      </c>
      <c r="X201" s="516">
        <f t="shared" si="8"/>
        <v>0</v>
      </c>
      <c r="Y201" s="516">
        <f t="shared" si="8"/>
        <v>0</v>
      </c>
      <c r="Z201" s="516">
        <f t="shared" si="8"/>
        <v>0</v>
      </c>
    </row>
    <row r="202" spans="1:26" ht="14.5" x14ac:dyDescent="0.35">
      <c r="A202" s="356">
        <f>'2C Typical ZZ zonder OvJ'!C202</f>
        <v>0</v>
      </c>
      <c r="B202" s="356">
        <f>'2C Typical ZZ zonder OvJ'!D202</f>
        <v>0</v>
      </c>
      <c r="C202" s="356" t="str">
        <f>'2C Typical ZZ zonder OvJ'!E202</f>
        <v>component 198</v>
      </c>
      <c r="D202" s="532">
        <f>'2C Typical ZZ zonder OvJ'!K202</f>
        <v>0</v>
      </c>
      <c r="E202" s="39"/>
      <c r="F202" s="448"/>
      <c r="G202" s="448"/>
      <c r="H202" s="448"/>
      <c r="I202" s="448"/>
      <c r="J202" s="448"/>
      <c r="K202" s="448"/>
      <c r="L202" s="448"/>
      <c r="M202" s="448"/>
      <c r="N202" s="448"/>
      <c r="O202" s="448"/>
      <c r="Q202" s="516">
        <f t="shared" si="4"/>
        <v>0</v>
      </c>
      <c r="R202" s="516">
        <f t="shared" si="4"/>
        <v>0</v>
      </c>
      <c r="S202" s="516">
        <f t="shared" si="4"/>
        <v>0</v>
      </c>
      <c r="T202" s="516">
        <f t="shared" si="4"/>
        <v>0</v>
      </c>
      <c r="U202" s="516">
        <f t="shared" si="4"/>
        <v>0</v>
      </c>
      <c r="V202" s="516">
        <f t="shared" si="3"/>
        <v>0</v>
      </c>
      <c r="W202" s="516">
        <f t="shared" si="3"/>
        <v>0</v>
      </c>
      <c r="X202" s="516">
        <f t="shared" si="3"/>
        <v>0</v>
      </c>
      <c r="Y202" s="516">
        <f t="shared" si="3"/>
        <v>0</v>
      </c>
      <c r="Z202" s="516">
        <f t="shared" si="3"/>
        <v>0</v>
      </c>
    </row>
    <row r="203" spans="1:26" ht="14.5" x14ac:dyDescent="0.35">
      <c r="A203" s="356">
        <f>'2C Typical ZZ zonder OvJ'!C203</f>
        <v>0</v>
      </c>
      <c r="B203" s="356">
        <f>'2C Typical ZZ zonder OvJ'!D203</f>
        <v>0</v>
      </c>
      <c r="C203" s="356" t="str">
        <f>'2C Typical ZZ zonder OvJ'!E203</f>
        <v>component 199</v>
      </c>
      <c r="D203" s="532">
        <f>'2C Typical ZZ zonder OvJ'!K203</f>
        <v>0</v>
      </c>
      <c r="E203" s="39"/>
      <c r="F203" s="448"/>
      <c r="G203" s="448"/>
      <c r="H203" s="448"/>
      <c r="I203" s="448"/>
      <c r="J203" s="448"/>
      <c r="K203" s="448"/>
      <c r="L203" s="448"/>
      <c r="M203" s="448"/>
      <c r="N203" s="448"/>
      <c r="O203" s="448"/>
      <c r="Q203" s="516">
        <f t="shared" si="4"/>
        <v>0</v>
      </c>
      <c r="R203" s="516">
        <f t="shared" si="4"/>
        <v>0</v>
      </c>
      <c r="S203" s="516">
        <f t="shared" si="4"/>
        <v>0</v>
      </c>
      <c r="T203" s="516">
        <f t="shared" si="4"/>
        <v>0</v>
      </c>
      <c r="U203" s="516">
        <f t="shared" si="4"/>
        <v>0</v>
      </c>
      <c r="V203" s="516">
        <f t="shared" si="3"/>
        <v>0</v>
      </c>
      <c r="W203" s="516">
        <f t="shared" si="3"/>
        <v>0</v>
      </c>
      <c r="X203" s="516">
        <f t="shared" si="3"/>
        <v>0</v>
      </c>
      <c r="Y203" s="516">
        <f t="shared" si="3"/>
        <v>0</v>
      </c>
      <c r="Z203" s="516">
        <f t="shared" si="3"/>
        <v>0</v>
      </c>
    </row>
    <row r="204" spans="1:26" ht="14.5" x14ac:dyDescent="0.35">
      <c r="A204" s="356">
        <f>'2C Typical ZZ zonder OvJ'!C204</f>
        <v>0</v>
      </c>
      <c r="B204" s="356">
        <f>'2C Typical ZZ zonder OvJ'!D204</f>
        <v>0</v>
      </c>
      <c r="C204" s="356" t="str">
        <f>'2C Typical ZZ zonder OvJ'!E204</f>
        <v>component 200</v>
      </c>
      <c r="D204" s="532">
        <f>'2C Typical ZZ zonder OvJ'!K204</f>
        <v>0</v>
      </c>
      <c r="E204" s="39"/>
      <c r="F204" s="448"/>
      <c r="G204" s="448"/>
      <c r="H204" s="448"/>
      <c r="I204" s="448"/>
      <c r="J204" s="448"/>
      <c r="K204" s="448"/>
      <c r="L204" s="448"/>
      <c r="M204" s="448"/>
      <c r="N204" s="448"/>
      <c r="O204" s="448"/>
      <c r="Q204" s="516">
        <f t="shared" si="4"/>
        <v>0</v>
      </c>
      <c r="R204" s="516">
        <f t="shared" si="4"/>
        <v>0</v>
      </c>
      <c r="S204" s="516">
        <f t="shared" si="4"/>
        <v>0</v>
      </c>
      <c r="T204" s="516">
        <f t="shared" si="4"/>
        <v>0</v>
      </c>
      <c r="U204" s="516">
        <f t="shared" si="4"/>
        <v>0</v>
      </c>
      <c r="V204" s="516">
        <f t="shared" si="3"/>
        <v>0</v>
      </c>
      <c r="W204" s="516">
        <f t="shared" si="3"/>
        <v>0</v>
      </c>
      <c r="X204" s="516">
        <f t="shared" si="3"/>
        <v>0</v>
      </c>
      <c r="Y204" s="516">
        <f t="shared" si="3"/>
        <v>0</v>
      </c>
      <c r="Z204" s="516">
        <f t="shared" si="3"/>
        <v>0</v>
      </c>
    </row>
    <row r="205" spans="1:26" ht="14.5" x14ac:dyDescent="0.35">
      <c r="A205" s="356">
        <f>'2C Typical ZZ zonder OvJ'!C205</f>
        <v>0</v>
      </c>
      <c r="B205" s="356">
        <f>'2C Typical ZZ zonder OvJ'!D205</f>
        <v>0</v>
      </c>
      <c r="C205" s="356" t="str">
        <f>'2C Typical ZZ zonder OvJ'!E205</f>
        <v>component 201</v>
      </c>
      <c r="D205" s="532">
        <f>'2C Typical ZZ zonder OvJ'!K205</f>
        <v>0</v>
      </c>
      <c r="E205" s="39"/>
      <c r="F205" s="448"/>
      <c r="G205" s="448"/>
      <c r="H205" s="448"/>
      <c r="I205" s="448"/>
      <c r="J205" s="448"/>
      <c r="K205" s="448"/>
      <c r="L205" s="448"/>
      <c r="M205" s="448"/>
      <c r="N205" s="448"/>
      <c r="O205" s="448"/>
      <c r="Q205" s="516">
        <f t="shared" si="4"/>
        <v>0</v>
      </c>
      <c r="R205" s="516">
        <f t="shared" si="4"/>
        <v>0</v>
      </c>
      <c r="S205" s="516">
        <f t="shared" si="4"/>
        <v>0</v>
      </c>
      <c r="T205" s="516">
        <f t="shared" si="4"/>
        <v>0</v>
      </c>
      <c r="U205" s="516">
        <f t="shared" si="4"/>
        <v>0</v>
      </c>
      <c r="V205" s="516">
        <f t="shared" si="3"/>
        <v>0</v>
      </c>
      <c r="W205" s="516">
        <f t="shared" si="3"/>
        <v>0</v>
      </c>
      <c r="X205" s="516">
        <f t="shared" si="3"/>
        <v>0</v>
      </c>
      <c r="Y205" s="516">
        <f t="shared" si="3"/>
        <v>0</v>
      </c>
      <c r="Z205" s="516">
        <f t="shared" si="3"/>
        <v>0</v>
      </c>
    </row>
    <row r="206" spans="1:26" ht="14.5" x14ac:dyDescent="0.35">
      <c r="A206" s="356">
        <f>'2C Typical ZZ zonder OvJ'!C206</f>
        <v>0</v>
      </c>
      <c r="B206" s="356">
        <f>'2C Typical ZZ zonder OvJ'!D206</f>
        <v>0</v>
      </c>
      <c r="C206" s="356" t="str">
        <f>'2C Typical ZZ zonder OvJ'!E206</f>
        <v>component 202</v>
      </c>
      <c r="D206" s="532">
        <f>'2C Typical ZZ zonder OvJ'!K206</f>
        <v>0</v>
      </c>
      <c r="E206" s="39"/>
      <c r="F206" s="448"/>
      <c r="G206" s="448"/>
      <c r="H206" s="448"/>
      <c r="I206" s="448"/>
      <c r="J206" s="448"/>
      <c r="K206" s="448"/>
      <c r="L206" s="448"/>
      <c r="M206" s="448"/>
      <c r="N206" s="448"/>
      <c r="O206" s="448"/>
      <c r="Q206" s="516">
        <f t="shared" si="4"/>
        <v>0</v>
      </c>
      <c r="R206" s="516">
        <f t="shared" si="4"/>
        <v>0</v>
      </c>
      <c r="S206" s="516">
        <f t="shared" si="4"/>
        <v>0</v>
      </c>
      <c r="T206" s="516">
        <f t="shared" si="4"/>
        <v>0</v>
      </c>
      <c r="U206" s="516">
        <f t="shared" si="4"/>
        <v>0</v>
      </c>
      <c r="V206" s="516">
        <f t="shared" si="3"/>
        <v>0</v>
      </c>
      <c r="W206" s="516">
        <f t="shared" si="3"/>
        <v>0</v>
      </c>
      <c r="X206" s="516">
        <f t="shared" si="3"/>
        <v>0</v>
      </c>
      <c r="Y206" s="516">
        <f t="shared" si="3"/>
        <v>0</v>
      </c>
      <c r="Z206" s="516">
        <f t="shared" si="3"/>
        <v>0</v>
      </c>
    </row>
    <row r="207" spans="1:26" ht="14.5" x14ac:dyDescent="0.35">
      <c r="A207" s="356">
        <f>'2C Typical ZZ zonder OvJ'!C207</f>
        <v>0</v>
      </c>
      <c r="B207" s="356">
        <f>'2C Typical ZZ zonder OvJ'!D207</f>
        <v>0</v>
      </c>
      <c r="C207" s="356" t="str">
        <f>'2C Typical ZZ zonder OvJ'!E207</f>
        <v>component 203</v>
      </c>
      <c r="D207" s="532">
        <f>'2C Typical ZZ zonder OvJ'!K207</f>
        <v>0</v>
      </c>
      <c r="E207" s="39"/>
      <c r="F207" s="448"/>
      <c r="G207" s="448"/>
      <c r="H207" s="448"/>
      <c r="I207" s="448"/>
      <c r="J207" s="448"/>
      <c r="K207" s="448"/>
      <c r="L207" s="448"/>
      <c r="M207" s="448"/>
      <c r="N207" s="448"/>
      <c r="O207" s="448"/>
      <c r="Q207" s="516">
        <f t="shared" si="4"/>
        <v>0</v>
      </c>
      <c r="R207" s="516">
        <f t="shared" si="4"/>
        <v>0</v>
      </c>
      <c r="S207" s="516">
        <f t="shared" si="4"/>
        <v>0</v>
      </c>
      <c r="T207" s="516">
        <f t="shared" si="4"/>
        <v>0</v>
      </c>
      <c r="U207" s="516">
        <f t="shared" si="4"/>
        <v>0</v>
      </c>
      <c r="V207" s="516">
        <f t="shared" si="3"/>
        <v>0</v>
      </c>
      <c r="W207" s="516">
        <f t="shared" si="3"/>
        <v>0</v>
      </c>
      <c r="X207" s="516">
        <f t="shared" si="3"/>
        <v>0</v>
      </c>
      <c r="Y207" s="516">
        <f t="shared" si="3"/>
        <v>0</v>
      </c>
      <c r="Z207" s="516">
        <f t="shared" si="3"/>
        <v>0</v>
      </c>
    </row>
    <row r="208" spans="1:26" ht="14.5" x14ac:dyDescent="0.35">
      <c r="A208" s="356">
        <f>'2C Typical ZZ zonder OvJ'!C208</f>
        <v>0</v>
      </c>
      <c r="B208" s="356">
        <f>'2C Typical ZZ zonder OvJ'!D208</f>
        <v>0</v>
      </c>
      <c r="C208" s="356" t="str">
        <f>'2C Typical ZZ zonder OvJ'!E208</f>
        <v>component 204</v>
      </c>
      <c r="D208" s="532">
        <f>'2C Typical ZZ zonder OvJ'!K208</f>
        <v>0</v>
      </c>
      <c r="E208" s="39"/>
      <c r="F208" s="448"/>
      <c r="G208" s="448"/>
      <c r="H208" s="448"/>
      <c r="I208" s="448"/>
      <c r="J208" s="448"/>
      <c r="K208" s="448"/>
      <c r="L208" s="448"/>
      <c r="M208" s="448"/>
      <c r="N208" s="448"/>
      <c r="O208" s="448"/>
      <c r="Q208" s="516">
        <f t="shared" si="4"/>
        <v>0</v>
      </c>
      <c r="R208" s="516">
        <f t="shared" si="4"/>
        <v>0</v>
      </c>
      <c r="S208" s="516">
        <f t="shared" si="4"/>
        <v>0</v>
      </c>
      <c r="T208" s="516">
        <f t="shared" si="4"/>
        <v>0</v>
      </c>
      <c r="U208" s="516">
        <f t="shared" si="4"/>
        <v>0</v>
      </c>
      <c r="V208" s="516">
        <f t="shared" si="3"/>
        <v>0</v>
      </c>
      <c r="W208" s="516">
        <f t="shared" si="3"/>
        <v>0</v>
      </c>
      <c r="X208" s="516">
        <f t="shared" si="3"/>
        <v>0</v>
      </c>
      <c r="Y208" s="516">
        <f t="shared" si="3"/>
        <v>0</v>
      </c>
      <c r="Z208" s="516">
        <f t="shared" si="3"/>
        <v>0</v>
      </c>
    </row>
    <row r="209" spans="1:26" ht="14.5" x14ac:dyDescent="0.35">
      <c r="A209" s="356">
        <f>'2C Typical ZZ zonder OvJ'!C209</f>
        <v>0</v>
      </c>
      <c r="B209" s="356">
        <f>'2C Typical ZZ zonder OvJ'!D209</f>
        <v>0</v>
      </c>
      <c r="C209" s="356" t="str">
        <f>'2C Typical ZZ zonder OvJ'!E209</f>
        <v>component 205</v>
      </c>
      <c r="D209" s="532">
        <f>'2C Typical ZZ zonder OvJ'!K209</f>
        <v>0</v>
      </c>
      <c r="E209" s="39"/>
      <c r="F209" s="448"/>
      <c r="G209" s="448"/>
      <c r="H209" s="448"/>
      <c r="I209" s="448"/>
      <c r="J209" s="448"/>
      <c r="K209" s="448"/>
      <c r="L209" s="448"/>
      <c r="M209" s="448"/>
      <c r="N209" s="448"/>
      <c r="O209" s="448"/>
      <c r="Q209" s="516">
        <f t="shared" si="4"/>
        <v>0</v>
      </c>
      <c r="R209" s="516">
        <f t="shared" si="4"/>
        <v>0</v>
      </c>
      <c r="S209" s="516">
        <f t="shared" si="4"/>
        <v>0</v>
      </c>
      <c r="T209" s="516">
        <f t="shared" si="4"/>
        <v>0</v>
      </c>
      <c r="U209" s="516">
        <f t="shared" si="4"/>
        <v>0</v>
      </c>
      <c r="V209" s="516">
        <f t="shared" si="3"/>
        <v>0</v>
      </c>
      <c r="W209" s="516">
        <f t="shared" si="3"/>
        <v>0</v>
      </c>
      <c r="X209" s="516">
        <f t="shared" si="3"/>
        <v>0</v>
      </c>
      <c r="Y209" s="516">
        <f t="shared" si="3"/>
        <v>0</v>
      </c>
      <c r="Z209" s="516">
        <f t="shared" si="3"/>
        <v>0</v>
      </c>
    </row>
    <row r="210" spans="1:26" ht="14.5" x14ac:dyDescent="0.35">
      <c r="A210" s="356">
        <f>'2C Typical ZZ zonder OvJ'!C210</f>
        <v>0</v>
      </c>
      <c r="B210" s="356">
        <f>'2C Typical ZZ zonder OvJ'!D210</f>
        <v>0</v>
      </c>
      <c r="C210" s="356" t="str">
        <f>'2C Typical ZZ zonder OvJ'!E210</f>
        <v>component 206</v>
      </c>
      <c r="D210" s="532">
        <f>'2C Typical ZZ zonder OvJ'!K210</f>
        <v>0</v>
      </c>
      <c r="E210" s="39"/>
      <c r="F210" s="448"/>
      <c r="G210" s="448"/>
      <c r="H210" s="448"/>
      <c r="I210" s="448"/>
      <c r="J210" s="448"/>
      <c r="K210" s="448"/>
      <c r="L210" s="448"/>
      <c r="M210" s="448"/>
      <c r="N210" s="448"/>
      <c r="O210" s="448"/>
      <c r="Q210" s="516">
        <f t="shared" si="4"/>
        <v>0</v>
      </c>
      <c r="R210" s="516">
        <f t="shared" si="4"/>
        <v>0</v>
      </c>
      <c r="S210" s="516">
        <f t="shared" si="4"/>
        <v>0</v>
      </c>
      <c r="T210" s="516">
        <f t="shared" si="4"/>
        <v>0</v>
      </c>
      <c r="U210" s="516">
        <f t="shared" si="4"/>
        <v>0</v>
      </c>
      <c r="V210" s="516">
        <f t="shared" si="3"/>
        <v>0</v>
      </c>
      <c r="W210" s="516">
        <f t="shared" si="3"/>
        <v>0</v>
      </c>
      <c r="X210" s="516">
        <f t="shared" si="3"/>
        <v>0</v>
      </c>
      <c r="Y210" s="516">
        <f t="shared" si="3"/>
        <v>0</v>
      </c>
      <c r="Z210" s="516">
        <f t="shared" si="3"/>
        <v>0</v>
      </c>
    </row>
    <row r="211" spans="1:26" ht="14.5" x14ac:dyDescent="0.35">
      <c r="A211" s="356">
        <f>'2C Typical ZZ zonder OvJ'!C211</f>
        <v>0</v>
      </c>
      <c r="B211" s="356">
        <f>'2C Typical ZZ zonder OvJ'!D211</f>
        <v>0</v>
      </c>
      <c r="C211" s="356" t="str">
        <f>'2C Typical ZZ zonder OvJ'!E211</f>
        <v>component 207</v>
      </c>
      <c r="D211" s="532">
        <f>'2C Typical ZZ zonder OvJ'!K211</f>
        <v>0</v>
      </c>
      <c r="E211" s="39"/>
      <c r="F211" s="448"/>
      <c r="G211" s="448"/>
      <c r="H211" s="448"/>
      <c r="I211" s="448"/>
      <c r="J211" s="448"/>
      <c r="K211" s="448"/>
      <c r="L211" s="448"/>
      <c r="M211" s="448"/>
      <c r="N211" s="448"/>
      <c r="O211" s="448"/>
      <c r="Q211" s="516">
        <f t="shared" si="4"/>
        <v>0</v>
      </c>
      <c r="R211" s="516">
        <f t="shared" si="4"/>
        <v>0</v>
      </c>
      <c r="S211" s="516">
        <f t="shared" si="4"/>
        <v>0</v>
      </c>
      <c r="T211" s="516">
        <f t="shared" si="4"/>
        <v>0</v>
      </c>
      <c r="U211" s="516">
        <f t="shared" si="4"/>
        <v>0</v>
      </c>
      <c r="V211" s="516">
        <f t="shared" si="3"/>
        <v>0</v>
      </c>
      <c r="W211" s="516">
        <f t="shared" si="3"/>
        <v>0</v>
      </c>
      <c r="X211" s="516">
        <f t="shared" si="3"/>
        <v>0</v>
      </c>
      <c r="Y211" s="516">
        <f t="shared" si="3"/>
        <v>0</v>
      </c>
      <c r="Z211" s="516">
        <f t="shared" si="3"/>
        <v>0</v>
      </c>
    </row>
    <row r="212" spans="1:26" ht="14.5" x14ac:dyDescent="0.35">
      <c r="A212" s="356">
        <f>'2C Typical ZZ zonder OvJ'!C212</f>
        <v>0</v>
      </c>
      <c r="B212" s="356">
        <f>'2C Typical ZZ zonder OvJ'!D212</f>
        <v>0</v>
      </c>
      <c r="C212" s="356" t="str">
        <f>'2C Typical ZZ zonder OvJ'!E212</f>
        <v>component 208</v>
      </c>
      <c r="D212" s="532">
        <f>'2C Typical ZZ zonder OvJ'!K212</f>
        <v>0</v>
      </c>
      <c r="E212" s="39"/>
      <c r="F212" s="448"/>
      <c r="G212" s="448"/>
      <c r="H212" s="448"/>
      <c r="I212" s="448"/>
      <c r="J212" s="448"/>
      <c r="K212" s="448"/>
      <c r="L212" s="448"/>
      <c r="M212" s="448"/>
      <c r="N212" s="448"/>
      <c r="O212" s="448"/>
      <c r="Q212" s="516">
        <f t="shared" si="4"/>
        <v>0</v>
      </c>
      <c r="R212" s="516">
        <f t="shared" si="4"/>
        <v>0</v>
      </c>
      <c r="S212" s="516">
        <f t="shared" si="4"/>
        <v>0</v>
      </c>
      <c r="T212" s="516">
        <f t="shared" si="4"/>
        <v>0</v>
      </c>
      <c r="U212" s="516">
        <f t="shared" si="4"/>
        <v>0</v>
      </c>
      <c r="V212" s="516">
        <f t="shared" si="3"/>
        <v>0</v>
      </c>
      <c r="W212" s="516">
        <f t="shared" si="3"/>
        <v>0</v>
      </c>
      <c r="X212" s="516">
        <f t="shared" si="3"/>
        <v>0</v>
      </c>
      <c r="Y212" s="516">
        <f t="shared" si="3"/>
        <v>0</v>
      </c>
      <c r="Z212" s="516">
        <f t="shared" si="3"/>
        <v>0</v>
      </c>
    </row>
    <row r="213" spans="1:26" ht="14.5" x14ac:dyDescent="0.35">
      <c r="A213" s="356">
        <f>'2C Typical ZZ zonder OvJ'!C213</f>
        <v>0</v>
      </c>
      <c r="B213" s="356">
        <f>'2C Typical ZZ zonder OvJ'!D213</f>
        <v>0</v>
      </c>
      <c r="C213" s="356" t="str">
        <f>'2C Typical ZZ zonder OvJ'!E213</f>
        <v>component 209</v>
      </c>
      <c r="D213" s="532">
        <f>'2C Typical ZZ zonder OvJ'!K213</f>
        <v>0</v>
      </c>
      <c r="E213" s="39"/>
      <c r="F213" s="448"/>
      <c r="G213" s="448"/>
      <c r="H213" s="448"/>
      <c r="I213" s="448"/>
      <c r="J213" s="448"/>
      <c r="K213" s="448"/>
      <c r="L213" s="448"/>
      <c r="M213" s="448"/>
      <c r="N213" s="448"/>
      <c r="O213" s="448"/>
      <c r="Q213" s="516">
        <f t="shared" si="4"/>
        <v>0</v>
      </c>
      <c r="R213" s="516">
        <f t="shared" si="4"/>
        <v>0</v>
      </c>
      <c r="S213" s="516">
        <f t="shared" si="4"/>
        <v>0</v>
      </c>
      <c r="T213" s="516">
        <f t="shared" si="4"/>
        <v>0</v>
      </c>
      <c r="U213" s="516">
        <f t="shared" si="4"/>
        <v>0</v>
      </c>
      <c r="V213" s="516">
        <f t="shared" si="3"/>
        <v>0</v>
      </c>
      <c r="W213" s="516">
        <f t="shared" si="3"/>
        <v>0</v>
      </c>
      <c r="X213" s="516">
        <f t="shared" si="3"/>
        <v>0</v>
      </c>
      <c r="Y213" s="516">
        <f t="shared" si="3"/>
        <v>0</v>
      </c>
      <c r="Z213" s="516">
        <f t="shared" si="3"/>
        <v>0</v>
      </c>
    </row>
    <row r="214" spans="1:26" ht="14.5" x14ac:dyDescent="0.35">
      <c r="A214" s="356">
        <f>'2C Typical ZZ zonder OvJ'!C214</f>
        <v>0</v>
      </c>
      <c r="B214" s="356">
        <f>'2C Typical ZZ zonder OvJ'!D214</f>
        <v>0</v>
      </c>
      <c r="C214" s="356" t="str">
        <f>'2C Typical ZZ zonder OvJ'!E214</f>
        <v>component 210</v>
      </c>
      <c r="D214" s="532">
        <f>'2C Typical ZZ zonder OvJ'!K214</f>
        <v>0</v>
      </c>
      <c r="E214" s="39"/>
      <c r="F214" s="448"/>
      <c r="G214" s="448"/>
      <c r="H214" s="448"/>
      <c r="I214" s="448"/>
      <c r="J214" s="448"/>
      <c r="K214" s="448"/>
      <c r="L214" s="448"/>
      <c r="M214" s="448"/>
      <c r="N214" s="448"/>
      <c r="O214" s="448"/>
      <c r="Q214" s="516">
        <f t="shared" si="4"/>
        <v>0</v>
      </c>
      <c r="R214" s="516">
        <f t="shared" si="4"/>
        <v>0</v>
      </c>
      <c r="S214" s="516">
        <f t="shared" si="4"/>
        <v>0</v>
      </c>
      <c r="T214" s="516">
        <f t="shared" si="4"/>
        <v>0</v>
      </c>
      <c r="U214" s="516">
        <f t="shared" si="4"/>
        <v>0</v>
      </c>
      <c r="V214" s="516">
        <f t="shared" si="3"/>
        <v>0</v>
      </c>
      <c r="W214" s="516">
        <f t="shared" si="3"/>
        <v>0</v>
      </c>
      <c r="X214" s="516">
        <f t="shared" si="3"/>
        <v>0</v>
      </c>
      <c r="Y214" s="516">
        <f t="shared" si="3"/>
        <v>0</v>
      </c>
      <c r="Z214" s="516">
        <f t="shared" si="3"/>
        <v>0</v>
      </c>
    </row>
    <row r="215" spans="1:26" ht="14.5" x14ac:dyDescent="0.35">
      <c r="A215" s="356">
        <f>'2C Typical ZZ zonder OvJ'!C215</f>
        <v>0</v>
      </c>
      <c r="B215" s="356">
        <f>'2C Typical ZZ zonder OvJ'!D215</f>
        <v>0</v>
      </c>
      <c r="C215" s="356" t="str">
        <f>'2C Typical ZZ zonder OvJ'!E215</f>
        <v>component 211</v>
      </c>
      <c r="D215" s="532">
        <f>'2C Typical ZZ zonder OvJ'!K215</f>
        <v>0</v>
      </c>
      <c r="E215" s="39"/>
      <c r="F215" s="448"/>
      <c r="G215" s="448"/>
      <c r="H215" s="448"/>
      <c r="I215" s="448"/>
      <c r="J215" s="448"/>
      <c r="K215" s="448"/>
      <c r="L215" s="448"/>
      <c r="M215" s="448"/>
      <c r="N215" s="448"/>
      <c r="O215" s="448"/>
      <c r="Q215" s="516">
        <f t="shared" si="4"/>
        <v>0</v>
      </c>
      <c r="R215" s="516">
        <f t="shared" si="4"/>
        <v>0</v>
      </c>
      <c r="S215" s="516">
        <f t="shared" si="4"/>
        <v>0</v>
      </c>
      <c r="T215" s="516">
        <f t="shared" si="4"/>
        <v>0</v>
      </c>
      <c r="U215" s="516">
        <f t="shared" si="4"/>
        <v>0</v>
      </c>
      <c r="V215" s="516">
        <f t="shared" si="3"/>
        <v>0</v>
      </c>
      <c r="W215" s="516">
        <f t="shared" si="3"/>
        <v>0</v>
      </c>
      <c r="X215" s="516">
        <f t="shared" si="3"/>
        <v>0</v>
      </c>
      <c r="Y215" s="516">
        <f t="shared" si="3"/>
        <v>0</v>
      </c>
      <c r="Z215" s="516">
        <f t="shared" si="3"/>
        <v>0</v>
      </c>
    </row>
    <row r="216" spans="1:26" ht="14.5" x14ac:dyDescent="0.35">
      <c r="A216" s="356">
        <f>'2C Typical ZZ zonder OvJ'!C216</f>
        <v>0</v>
      </c>
      <c r="B216" s="356">
        <f>'2C Typical ZZ zonder OvJ'!D216</f>
        <v>0</v>
      </c>
      <c r="C216" s="356" t="str">
        <f>'2C Typical ZZ zonder OvJ'!E216</f>
        <v>component 212</v>
      </c>
      <c r="D216" s="532">
        <f>'2C Typical ZZ zonder OvJ'!K216</f>
        <v>0</v>
      </c>
      <c r="E216" s="39"/>
      <c r="F216" s="448"/>
      <c r="G216" s="448"/>
      <c r="H216" s="448"/>
      <c r="I216" s="448"/>
      <c r="J216" s="448"/>
      <c r="K216" s="448"/>
      <c r="L216" s="448"/>
      <c r="M216" s="448"/>
      <c r="N216" s="448"/>
      <c r="O216" s="448"/>
      <c r="Q216" s="516">
        <f t="shared" si="4"/>
        <v>0</v>
      </c>
      <c r="R216" s="516">
        <f t="shared" si="4"/>
        <v>0</v>
      </c>
      <c r="S216" s="516">
        <f t="shared" si="4"/>
        <v>0</v>
      </c>
      <c r="T216" s="516">
        <f t="shared" si="4"/>
        <v>0</v>
      </c>
      <c r="U216" s="516">
        <f t="shared" si="4"/>
        <v>0</v>
      </c>
      <c r="V216" s="516">
        <f t="shared" si="3"/>
        <v>0</v>
      </c>
      <c r="W216" s="516">
        <f t="shared" si="3"/>
        <v>0</v>
      </c>
      <c r="X216" s="516">
        <f t="shared" si="3"/>
        <v>0</v>
      </c>
      <c r="Y216" s="516">
        <f t="shared" si="3"/>
        <v>0</v>
      </c>
      <c r="Z216" s="516">
        <f t="shared" si="3"/>
        <v>0</v>
      </c>
    </row>
    <row r="217" spans="1:26" ht="14.5" x14ac:dyDescent="0.35">
      <c r="A217" s="356">
        <f>'2C Typical ZZ zonder OvJ'!C217</f>
        <v>0</v>
      </c>
      <c r="B217" s="356">
        <f>'2C Typical ZZ zonder OvJ'!D217</f>
        <v>0</v>
      </c>
      <c r="C217" s="356" t="str">
        <f>'2C Typical ZZ zonder OvJ'!E217</f>
        <v>component 213</v>
      </c>
      <c r="D217" s="532">
        <f>'2C Typical ZZ zonder OvJ'!K217</f>
        <v>0</v>
      </c>
      <c r="E217" s="39"/>
      <c r="F217" s="448"/>
      <c r="G217" s="448"/>
      <c r="H217" s="448"/>
      <c r="I217" s="448"/>
      <c r="J217" s="448"/>
      <c r="K217" s="448"/>
      <c r="L217" s="448"/>
      <c r="M217" s="448"/>
      <c r="N217" s="448"/>
      <c r="O217" s="448"/>
      <c r="Q217" s="516">
        <f t="shared" si="4"/>
        <v>0</v>
      </c>
      <c r="R217" s="516">
        <f t="shared" si="4"/>
        <v>0</v>
      </c>
      <c r="S217" s="516">
        <f t="shared" si="4"/>
        <v>0</v>
      </c>
      <c r="T217" s="516">
        <f t="shared" si="4"/>
        <v>0</v>
      </c>
      <c r="U217" s="516">
        <f t="shared" si="4"/>
        <v>0</v>
      </c>
      <c r="V217" s="516">
        <f t="shared" si="3"/>
        <v>0</v>
      </c>
      <c r="W217" s="516">
        <f t="shared" si="3"/>
        <v>0</v>
      </c>
      <c r="X217" s="516">
        <f t="shared" si="3"/>
        <v>0</v>
      </c>
      <c r="Y217" s="516">
        <f t="shared" si="3"/>
        <v>0</v>
      </c>
      <c r="Z217" s="516">
        <f t="shared" si="3"/>
        <v>0</v>
      </c>
    </row>
    <row r="218" spans="1:26" ht="14.5" x14ac:dyDescent="0.35">
      <c r="A218" s="356">
        <f>'2C Typical ZZ zonder OvJ'!C218</f>
        <v>0</v>
      </c>
      <c r="B218" s="356">
        <f>'2C Typical ZZ zonder OvJ'!D218</f>
        <v>0</v>
      </c>
      <c r="C218" s="356" t="str">
        <f>'2C Typical ZZ zonder OvJ'!E218</f>
        <v>component 214</v>
      </c>
      <c r="D218" s="532">
        <f>'2C Typical ZZ zonder OvJ'!K218</f>
        <v>0</v>
      </c>
      <c r="E218" s="39"/>
      <c r="F218" s="448"/>
      <c r="G218" s="448"/>
      <c r="H218" s="448"/>
      <c r="I218" s="448"/>
      <c r="J218" s="448"/>
      <c r="K218" s="448"/>
      <c r="L218" s="448"/>
      <c r="M218" s="448"/>
      <c r="N218" s="448"/>
      <c r="O218" s="448"/>
      <c r="Q218" s="516">
        <f t="shared" si="4"/>
        <v>0</v>
      </c>
      <c r="R218" s="516">
        <f t="shared" si="4"/>
        <v>0</v>
      </c>
      <c r="S218" s="516">
        <f t="shared" si="4"/>
        <v>0</v>
      </c>
      <c r="T218" s="516">
        <f t="shared" si="4"/>
        <v>0</v>
      </c>
      <c r="U218" s="516">
        <f t="shared" si="4"/>
        <v>0</v>
      </c>
      <c r="V218" s="516">
        <f t="shared" si="3"/>
        <v>0</v>
      </c>
      <c r="W218" s="516">
        <f t="shared" si="3"/>
        <v>0</v>
      </c>
      <c r="X218" s="516">
        <f t="shared" si="3"/>
        <v>0</v>
      </c>
      <c r="Y218" s="516">
        <f t="shared" si="3"/>
        <v>0</v>
      </c>
      <c r="Z218" s="516">
        <f t="shared" si="3"/>
        <v>0</v>
      </c>
    </row>
    <row r="219" spans="1:26" ht="14.5" x14ac:dyDescent="0.35">
      <c r="A219" s="356">
        <f>'2C Typical ZZ zonder OvJ'!C219</f>
        <v>0</v>
      </c>
      <c r="B219" s="356">
        <f>'2C Typical ZZ zonder OvJ'!D219</f>
        <v>0</v>
      </c>
      <c r="C219" s="356" t="str">
        <f>'2C Typical ZZ zonder OvJ'!E219</f>
        <v>component 215</v>
      </c>
      <c r="D219" s="532">
        <f>'2C Typical ZZ zonder OvJ'!K219</f>
        <v>0</v>
      </c>
      <c r="E219" s="39"/>
      <c r="F219" s="448"/>
      <c r="G219" s="448"/>
      <c r="H219" s="448"/>
      <c r="I219" s="448"/>
      <c r="J219" s="448"/>
      <c r="K219" s="448"/>
      <c r="L219" s="448"/>
      <c r="M219" s="448"/>
      <c r="N219" s="448"/>
      <c r="O219" s="448"/>
      <c r="Q219" s="516">
        <f t="shared" si="4"/>
        <v>0</v>
      </c>
      <c r="R219" s="516">
        <f t="shared" si="4"/>
        <v>0</v>
      </c>
      <c r="S219" s="516">
        <f t="shared" si="4"/>
        <v>0</v>
      </c>
      <c r="T219" s="516">
        <f t="shared" si="4"/>
        <v>0</v>
      </c>
      <c r="U219" s="516">
        <f t="shared" si="4"/>
        <v>0</v>
      </c>
      <c r="V219" s="516">
        <f t="shared" si="3"/>
        <v>0</v>
      </c>
      <c r="W219" s="516">
        <f t="shared" si="3"/>
        <v>0</v>
      </c>
      <c r="X219" s="516">
        <f t="shared" si="3"/>
        <v>0</v>
      </c>
      <c r="Y219" s="516">
        <f t="shared" si="3"/>
        <v>0</v>
      </c>
      <c r="Z219" s="516">
        <f t="shared" si="3"/>
        <v>0</v>
      </c>
    </row>
    <row r="220" spans="1:26" ht="14.5" x14ac:dyDescent="0.35">
      <c r="A220" s="356">
        <f>'2C Typical ZZ zonder OvJ'!C220</f>
        <v>0</v>
      </c>
      <c r="B220" s="356">
        <f>'2C Typical ZZ zonder OvJ'!D220</f>
        <v>0</v>
      </c>
      <c r="C220" s="356" t="str">
        <f>'2C Typical ZZ zonder OvJ'!E220</f>
        <v>component 216</v>
      </c>
      <c r="D220" s="532">
        <f>'2C Typical ZZ zonder OvJ'!K220</f>
        <v>0</v>
      </c>
      <c r="E220" s="39"/>
      <c r="F220" s="448"/>
      <c r="G220" s="448"/>
      <c r="H220" s="448"/>
      <c r="I220" s="448"/>
      <c r="J220" s="448"/>
      <c r="K220" s="448"/>
      <c r="L220" s="448"/>
      <c r="M220" s="448"/>
      <c r="N220" s="448"/>
      <c r="O220" s="448"/>
      <c r="Q220" s="516">
        <f t="shared" si="4"/>
        <v>0</v>
      </c>
      <c r="R220" s="516">
        <f t="shared" si="4"/>
        <v>0</v>
      </c>
      <c r="S220" s="516">
        <f t="shared" si="4"/>
        <v>0</v>
      </c>
      <c r="T220" s="516">
        <f t="shared" si="4"/>
        <v>0</v>
      </c>
      <c r="U220" s="516">
        <f t="shared" si="4"/>
        <v>0</v>
      </c>
      <c r="V220" s="516">
        <f t="shared" ref="V220:Z269" si="10">$D220*K220</f>
        <v>0</v>
      </c>
      <c r="W220" s="516">
        <f t="shared" si="10"/>
        <v>0</v>
      </c>
      <c r="X220" s="516">
        <f t="shared" si="10"/>
        <v>0</v>
      </c>
      <c r="Y220" s="516">
        <f t="shared" si="10"/>
        <v>0</v>
      </c>
      <c r="Z220" s="516">
        <f t="shared" si="10"/>
        <v>0</v>
      </c>
    </row>
    <row r="221" spans="1:26" ht="14.5" x14ac:dyDescent="0.35">
      <c r="A221" s="356">
        <f>'2C Typical ZZ zonder OvJ'!C221</f>
        <v>0</v>
      </c>
      <c r="B221" s="356">
        <f>'2C Typical ZZ zonder OvJ'!D221</f>
        <v>0</v>
      </c>
      <c r="C221" s="356" t="str">
        <f>'2C Typical ZZ zonder OvJ'!E221</f>
        <v>component 217</v>
      </c>
      <c r="D221" s="532">
        <f>'2C Typical ZZ zonder OvJ'!K221</f>
        <v>0</v>
      </c>
      <c r="E221" s="39"/>
      <c r="F221" s="448"/>
      <c r="G221" s="448"/>
      <c r="H221" s="448"/>
      <c r="I221" s="448"/>
      <c r="J221" s="448"/>
      <c r="K221" s="448"/>
      <c r="L221" s="448"/>
      <c r="M221" s="448"/>
      <c r="N221" s="448"/>
      <c r="O221" s="448"/>
      <c r="Q221" s="516">
        <f t="shared" ref="Q221:U270" si="11">$D221*F221</f>
        <v>0</v>
      </c>
      <c r="R221" s="516">
        <f t="shared" si="11"/>
        <v>0</v>
      </c>
      <c r="S221" s="516">
        <f t="shared" si="11"/>
        <v>0</v>
      </c>
      <c r="T221" s="516">
        <f t="shared" si="11"/>
        <v>0</v>
      </c>
      <c r="U221" s="516">
        <f t="shared" si="11"/>
        <v>0</v>
      </c>
      <c r="V221" s="516">
        <f t="shared" si="10"/>
        <v>0</v>
      </c>
      <c r="W221" s="516">
        <f t="shared" si="10"/>
        <v>0</v>
      </c>
      <c r="X221" s="516">
        <f t="shared" si="10"/>
        <v>0</v>
      </c>
      <c r="Y221" s="516">
        <f t="shared" si="10"/>
        <v>0</v>
      </c>
      <c r="Z221" s="516">
        <f t="shared" si="10"/>
        <v>0</v>
      </c>
    </row>
    <row r="222" spans="1:26" ht="14.5" x14ac:dyDescent="0.35">
      <c r="A222" s="356">
        <f>'2C Typical ZZ zonder OvJ'!C222</f>
        <v>0</v>
      </c>
      <c r="B222" s="356">
        <f>'2C Typical ZZ zonder OvJ'!D222</f>
        <v>0</v>
      </c>
      <c r="C222" s="356" t="str">
        <f>'2C Typical ZZ zonder OvJ'!E222</f>
        <v>component 218</v>
      </c>
      <c r="D222" s="532">
        <f>'2C Typical ZZ zonder OvJ'!K222</f>
        <v>0</v>
      </c>
      <c r="E222" s="39"/>
      <c r="F222" s="448"/>
      <c r="G222" s="448"/>
      <c r="H222" s="448"/>
      <c r="I222" s="448"/>
      <c r="J222" s="448"/>
      <c r="K222" s="448"/>
      <c r="L222" s="448"/>
      <c r="M222" s="448"/>
      <c r="N222" s="448"/>
      <c r="O222" s="448"/>
      <c r="Q222" s="516">
        <f t="shared" si="11"/>
        <v>0</v>
      </c>
      <c r="R222" s="516">
        <f t="shared" si="11"/>
        <v>0</v>
      </c>
      <c r="S222" s="516">
        <f t="shared" si="11"/>
        <v>0</v>
      </c>
      <c r="T222" s="516">
        <f t="shared" si="11"/>
        <v>0</v>
      </c>
      <c r="U222" s="516">
        <f t="shared" si="11"/>
        <v>0</v>
      </c>
      <c r="V222" s="516">
        <f t="shared" si="10"/>
        <v>0</v>
      </c>
      <c r="W222" s="516">
        <f t="shared" si="10"/>
        <v>0</v>
      </c>
      <c r="X222" s="516">
        <f t="shared" si="10"/>
        <v>0</v>
      </c>
      <c r="Y222" s="516">
        <f t="shared" si="10"/>
        <v>0</v>
      </c>
      <c r="Z222" s="516">
        <f t="shared" si="10"/>
        <v>0</v>
      </c>
    </row>
    <row r="223" spans="1:26" ht="14.5" x14ac:dyDescent="0.35">
      <c r="A223" s="356">
        <f>'2C Typical ZZ zonder OvJ'!C223</f>
        <v>0</v>
      </c>
      <c r="B223" s="356">
        <f>'2C Typical ZZ zonder OvJ'!D223</f>
        <v>0</v>
      </c>
      <c r="C223" s="356" t="str">
        <f>'2C Typical ZZ zonder OvJ'!E223</f>
        <v>component 219</v>
      </c>
      <c r="D223" s="532">
        <f>'2C Typical ZZ zonder OvJ'!K223</f>
        <v>0</v>
      </c>
      <c r="E223" s="39"/>
      <c r="F223" s="448"/>
      <c r="G223" s="448"/>
      <c r="H223" s="448"/>
      <c r="I223" s="448"/>
      <c r="J223" s="448"/>
      <c r="K223" s="448"/>
      <c r="L223" s="448"/>
      <c r="M223" s="448"/>
      <c r="N223" s="448"/>
      <c r="O223" s="448"/>
      <c r="Q223" s="516">
        <f t="shared" si="11"/>
        <v>0</v>
      </c>
      <c r="R223" s="516">
        <f t="shared" si="11"/>
        <v>0</v>
      </c>
      <c r="S223" s="516">
        <f t="shared" si="11"/>
        <v>0</v>
      </c>
      <c r="T223" s="516">
        <f t="shared" si="11"/>
        <v>0</v>
      </c>
      <c r="U223" s="516">
        <f t="shared" si="11"/>
        <v>0</v>
      </c>
      <c r="V223" s="516">
        <f t="shared" si="10"/>
        <v>0</v>
      </c>
      <c r="W223" s="516">
        <f t="shared" si="10"/>
        <v>0</v>
      </c>
      <c r="X223" s="516">
        <f t="shared" si="10"/>
        <v>0</v>
      </c>
      <c r="Y223" s="516">
        <f t="shared" si="10"/>
        <v>0</v>
      </c>
      <c r="Z223" s="516">
        <f t="shared" si="10"/>
        <v>0</v>
      </c>
    </row>
    <row r="224" spans="1:26" ht="14.5" x14ac:dyDescent="0.35">
      <c r="A224" s="356">
        <f>'2C Typical ZZ zonder OvJ'!C224</f>
        <v>0</v>
      </c>
      <c r="B224" s="356">
        <f>'2C Typical ZZ zonder OvJ'!D224</f>
        <v>0</v>
      </c>
      <c r="C224" s="356" t="str">
        <f>'2C Typical ZZ zonder OvJ'!E224</f>
        <v>component 220</v>
      </c>
      <c r="D224" s="532">
        <f>'2C Typical ZZ zonder OvJ'!K224</f>
        <v>0</v>
      </c>
      <c r="E224" s="39"/>
      <c r="F224" s="448"/>
      <c r="G224" s="448"/>
      <c r="H224" s="448"/>
      <c r="I224" s="448"/>
      <c r="J224" s="448"/>
      <c r="K224" s="448"/>
      <c r="L224" s="448"/>
      <c r="M224" s="448"/>
      <c r="N224" s="448"/>
      <c r="O224" s="448"/>
      <c r="Q224" s="516">
        <f t="shared" si="11"/>
        <v>0</v>
      </c>
      <c r="R224" s="516">
        <f t="shared" si="11"/>
        <v>0</v>
      </c>
      <c r="S224" s="516">
        <f t="shared" si="11"/>
        <v>0</v>
      </c>
      <c r="T224" s="516">
        <f t="shared" si="11"/>
        <v>0</v>
      </c>
      <c r="U224" s="516">
        <f t="shared" si="11"/>
        <v>0</v>
      </c>
      <c r="V224" s="516">
        <f t="shared" si="10"/>
        <v>0</v>
      </c>
      <c r="W224" s="516">
        <f t="shared" si="10"/>
        <v>0</v>
      </c>
      <c r="X224" s="516">
        <f t="shared" si="10"/>
        <v>0</v>
      </c>
      <c r="Y224" s="516">
        <f t="shared" si="10"/>
        <v>0</v>
      </c>
      <c r="Z224" s="516">
        <f t="shared" si="10"/>
        <v>0</v>
      </c>
    </row>
    <row r="225" spans="1:26" ht="14.5" x14ac:dyDescent="0.35">
      <c r="A225" s="356">
        <f>'2C Typical ZZ zonder OvJ'!C225</f>
        <v>0</v>
      </c>
      <c r="B225" s="356">
        <f>'2C Typical ZZ zonder OvJ'!D225</f>
        <v>0</v>
      </c>
      <c r="C225" s="356" t="str">
        <f>'2C Typical ZZ zonder OvJ'!E225</f>
        <v>component 221</v>
      </c>
      <c r="D225" s="532">
        <f>'2C Typical ZZ zonder OvJ'!K225</f>
        <v>0</v>
      </c>
      <c r="E225" s="39"/>
      <c r="F225" s="448"/>
      <c r="G225" s="448"/>
      <c r="H225" s="448"/>
      <c r="I225" s="448"/>
      <c r="J225" s="448"/>
      <c r="K225" s="448"/>
      <c r="L225" s="448"/>
      <c r="M225" s="448"/>
      <c r="N225" s="448"/>
      <c r="O225" s="448"/>
      <c r="Q225" s="516">
        <f t="shared" si="11"/>
        <v>0</v>
      </c>
      <c r="R225" s="516">
        <f t="shared" si="11"/>
        <v>0</v>
      </c>
      <c r="S225" s="516">
        <f t="shared" si="11"/>
        <v>0</v>
      </c>
      <c r="T225" s="516">
        <f t="shared" si="11"/>
        <v>0</v>
      </c>
      <c r="U225" s="516">
        <f t="shared" si="11"/>
        <v>0</v>
      </c>
      <c r="V225" s="516">
        <f t="shared" si="10"/>
        <v>0</v>
      </c>
      <c r="W225" s="516">
        <f t="shared" si="10"/>
        <v>0</v>
      </c>
      <c r="X225" s="516">
        <f t="shared" si="10"/>
        <v>0</v>
      </c>
      <c r="Y225" s="516">
        <f t="shared" si="10"/>
        <v>0</v>
      </c>
      <c r="Z225" s="516">
        <f t="shared" si="10"/>
        <v>0</v>
      </c>
    </row>
    <row r="226" spans="1:26" ht="14.5" x14ac:dyDescent="0.35">
      <c r="A226" s="356">
        <f>'2C Typical ZZ zonder OvJ'!C226</f>
        <v>0</v>
      </c>
      <c r="B226" s="356">
        <f>'2C Typical ZZ zonder OvJ'!D226</f>
        <v>0</v>
      </c>
      <c r="C226" s="356" t="str">
        <f>'2C Typical ZZ zonder OvJ'!E226</f>
        <v>component 222</v>
      </c>
      <c r="D226" s="532">
        <f>'2C Typical ZZ zonder OvJ'!K226</f>
        <v>0</v>
      </c>
      <c r="E226" s="39"/>
      <c r="F226" s="448"/>
      <c r="G226" s="448"/>
      <c r="H226" s="448"/>
      <c r="I226" s="448"/>
      <c r="J226" s="448"/>
      <c r="K226" s="448"/>
      <c r="L226" s="448"/>
      <c r="M226" s="448"/>
      <c r="N226" s="448"/>
      <c r="O226" s="448"/>
      <c r="Q226" s="516">
        <f t="shared" si="11"/>
        <v>0</v>
      </c>
      <c r="R226" s="516">
        <f t="shared" si="11"/>
        <v>0</v>
      </c>
      <c r="S226" s="516">
        <f t="shared" si="11"/>
        <v>0</v>
      </c>
      <c r="T226" s="516">
        <f t="shared" si="11"/>
        <v>0</v>
      </c>
      <c r="U226" s="516">
        <f t="shared" si="11"/>
        <v>0</v>
      </c>
      <c r="V226" s="516">
        <f t="shared" si="10"/>
        <v>0</v>
      </c>
      <c r="W226" s="516">
        <f t="shared" si="10"/>
        <v>0</v>
      </c>
      <c r="X226" s="516">
        <f t="shared" si="10"/>
        <v>0</v>
      </c>
      <c r="Y226" s="516">
        <f t="shared" si="10"/>
        <v>0</v>
      </c>
      <c r="Z226" s="516">
        <f t="shared" si="10"/>
        <v>0</v>
      </c>
    </row>
    <row r="227" spans="1:26" ht="14.5" x14ac:dyDescent="0.35">
      <c r="A227" s="356">
        <f>'2C Typical ZZ zonder OvJ'!C227</f>
        <v>0</v>
      </c>
      <c r="B227" s="356">
        <f>'2C Typical ZZ zonder OvJ'!D227</f>
        <v>0</v>
      </c>
      <c r="C227" s="356" t="str">
        <f>'2C Typical ZZ zonder OvJ'!E227</f>
        <v>component 223</v>
      </c>
      <c r="D227" s="532">
        <f>'2C Typical ZZ zonder OvJ'!K227</f>
        <v>0</v>
      </c>
      <c r="E227" s="39"/>
      <c r="F227" s="448"/>
      <c r="G227" s="448"/>
      <c r="H227" s="448"/>
      <c r="I227" s="448"/>
      <c r="J227" s="448"/>
      <c r="K227" s="448"/>
      <c r="L227" s="448"/>
      <c r="M227" s="448"/>
      <c r="N227" s="448"/>
      <c r="O227" s="448"/>
      <c r="Q227" s="516">
        <f t="shared" si="11"/>
        <v>0</v>
      </c>
      <c r="R227" s="516">
        <f t="shared" si="11"/>
        <v>0</v>
      </c>
      <c r="S227" s="516">
        <f t="shared" si="11"/>
        <v>0</v>
      </c>
      <c r="T227" s="516">
        <f t="shared" si="11"/>
        <v>0</v>
      </c>
      <c r="U227" s="516">
        <f t="shared" si="11"/>
        <v>0</v>
      </c>
      <c r="V227" s="516">
        <f t="shared" si="10"/>
        <v>0</v>
      </c>
      <c r="W227" s="516">
        <f t="shared" si="10"/>
        <v>0</v>
      </c>
      <c r="X227" s="516">
        <f t="shared" si="10"/>
        <v>0</v>
      </c>
      <c r="Y227" s="516">
        <f t="shared" si="10"/>
        <v>0</v>
      </c>
      <c r="Z227" s="516">
        <f t="shared" si="10"/>
        <v>0</v>
      </c>
    </row>
    <row r="228" spans="1:26" ht="14.5" x14ac:dyDescent="0.35">
      <c r="A228" s="356">
        <f>'2C Typical ZZ zonder OvJ'!C228</f>
        <v>0</v>
      </c>
      <c r="B228" s="356">
        <f>'2C Typical ZZ zonder OvJ'!D228</f>
        <v>0</v>
      </c>
      <c r="C228" s="356" t="str">
        <f>'2C Typical ZZ zonder OvJ'!E228</f>
        <v>component 224</v>
      </c>
      <c r="D228" s="532">
        <f>'2C Typical ZZ zonder OvJ'!K228</f>
        <v>0</v>
      </c>
      <c r="E228" s="39"/>
      <c r="F228" s="448"/>
      <c r="G228" s="448"/>
      <c r="H228" s="448"/>
      <c r="I228" s="448"/>
      <c r="J228" s="448"/>
      <c r="K228" s="448"/>
      <c r="L228" s="448"/>
      <c r="M228" s="448"/>
      <c r="N228" s="448"/>
      <c r="O228" s="448"/>
      <c r="Q228" s="516">
        <f t="shared" si="11"/>
        <v>0</v>
      </c>
      <c r="R228" s="516">
        <f t="shared" si="11"/>
        <v>0</v>
      </c>
      <c r="S228" s="516">
        <f t="shared" si="11"/>
        <v>0</v>
      </c>
      <c r="T228" s="516">
        <f t="shared" si="11"/>
        <v>0</v>
      </c>
      <c r="U228" s="516">
        <f t="shared" si="11"/>
        <v>0</v>
      </c>
      <c r="V228" s="516">
        <f t="shared" si="10"/>
        <v>0</v>
      </c>
      <c r="W228" s="516">
        <f t="shared" si="10"/>
        <v>0</v>
      </c>
      <c r="X228" s="516">
        <f t="shared" si="10"/>
        <v>0</v>
      </c>
      <c r="Y228" s="516">
        <f t="shared" si="10"/>
        <v>0</v>
      </c>
      <c r="Z228" s="516">
        <f t="shared" si="10"/>
        <v>0</v>
      </c>
    </row>
    <row r="229" spans="1:26" ht="14.5" x14ac:dyDescent="0.35">
      <c r="A229" s="356">
        <f>'2C Typical ZZ zonder OvJ'!C229</f>
        <v>0</v>
      </c>
      <c r="B229" s="356">
        <f>'2C Typical ZZ zonder OvJ'!D229</f>
        <v>0</v>
      </c>
      <c r="C229" s="356" t="str">
        <f>'2C Typical ZZ zonder OvJ'!E229</f>
        <v>component 225</v>
      </c>
      <c r="D229" s="532">
        <f>'2C Typical ZZ zonder OvJ'!K229</f>
        <v>0</v>
      </c>
      <c r="E229" s="39"/>
      <c r="F229" s="448"/>
      <c r="G229" s="448"/>
      <c r="H229" s="448"/>
      <c r="I229" s="448"/>
      <c r="J229" s="448"/>
      <c r="K229" s="448"/>
      <c r="L229" s="448"/>
      <c r="M229" s="448"/>
      <c r="N229" s="448"/>
      <c r="O229" s="448"/>
      <c r="Q229" s="516">
        <f t="shared" si="11"/>
        <v>0</v>
      </c>
      <c r="R229" s="516">
        <f t="shared" si="11"/>
        <v>0</v>
      </c>
      <c r="S229" s="516">
        <f t="shared" si="11"/>
        <v>0</v>
      </c>
      <c r="T229" s="516">
        <f t="shared" si="11"/>
        <v>0</v>
      </c>
      <c r="U229" s="516">
        <f t="shared" si="11"/>
        <v>0</v>
      </c>
      <c r="V229" s="516">
        <f t="shared" si="10"/>
        <v>0</v>
      </c>
      <c r="W229" s="516">
        <f t="shared" si="10"/>
        <v>0</v>
      </c>
      <c r="X229" s="516">
        <f t="shared" si="10"/>
        <v>0</v>
      </c>
      <c r="Y229" s="516">
        <f t="shared" si="10"/>
        <v>0</v>
      </c>
      <c r="Z229" s="516">
        <f t="shared" si="10"/>
        <v>0</v>
      </c>
    </row>
    <row r="230" spans="1:26" ht="14.5" x14ac:dyDescent="0.35">
      <c r="A230" s="356">
        <f>'2C Typical ZZ zonder OvJ'!C230</f>
        <v>0</v>
      </c>
      <c r="B230" s="356">
        <f>'2C Typical ZZ zonder OvJ'!D230</f>
        <v>0</v>
      </c>
      <c r="C230" s="356" t="str">
        <f>'2C Typical ZZ zonder OvJ'!E230</f>
        <v>component 226</v>
      </c>
      <c r="D230" s="532">
        <f>'2C Typical ZZ zonder OvJ'!K230</f>
        <v>0</v>
      </c>
      <c r="E230" s="39"/>
      <c r="F230" s="448"/>
      <c r="G230" s="448"/>
      <c r="H230" s="448"/>
      <c r="I230" s="448"/>
      <c r="J230" s="448"/>
      <c r="K230" s="448"/>
      <c r="L230" s="448"/>
      <c r="M230" s="448"/>
      <c r="N230" s="448"/>
      <c r="O230" s="448"/>
      <c r="Q230" s="516">
        <f t="shared" si="11"/>
        <v>0</v>
      </c>
      <c r="R230" s="516">
        <f t="shared" si="11"/>
        <v>0</v>
      </c>
      <c r="S230" s="516">
        <f t="shared" si="11"/>
        <v>0</v>
      </c>
      <c r="T230" s="516">
        <f t="shared" si="11"/>
        <v>0</v>
      </c>
      <c r="U230" s="516">
        <f t="shared" si="11"/>
        <v>0</v>
      </c>
      <c r="V230" s="516">
        <f t="shared" si="10"/>
        <v>0</v>
      </c>
      <c r="W230" s="516">
        <f t="shared" si="10"/>
        <v>0</v>
      </c>
      <c r="X230" s="516">
        <f t="shared" si="10"/>
        <v>0</v>
      </c>
      <c r="Y230" s="516">
        <f t="shared" si="10"/>
        <v>0</v>
      </c>
      <c r="Z230" s="516">
        <f t="shared" si="10"/>
        <v>0</v>
      </c>
    </row>
    <row r="231" spans="1:26" ht="14.5" x14ac:dyDescent="0.35">
      <c r="A231" s="356">
        <f>'2C Typical ZZ zonder OvJ'!C231</f>
        <v>0</v>
      </c>
      <c r="B231" s="356">
        <f>'2C Typical ZZ zonder OvJ'!D231</f>
        <v>0</v>
      </c>
      <c r="C231" s="356" t="str">
        <f>'2C Typical ZZ zonder OvJ'!E231</f>
        <v>component 227</v>
      </c>
      <c r="D231" s="532">
        <f>'2C Typical ZZ zonder OvJ'!K231</f>
        <v>0</v>
      </c>
      <c r="E231" s="39"/>
      <c r="F231" s="448"/>
      <c r="G231" s="448"/>
      <c r="H231" s="448"/>
      <c r="I231" s="448"/>
      <c r="J231" s="448"/>
      <c r="K231" s="448"/>
      <c r="L231" s="448"/>
      <c r="M231" s="448"/>
      <c r="N231" s="448"/>
      <c r="O231" s="448"/>
      <c r="Q231" s="516">
        <f t="shared" si="11"/>
        <v>0</v>
      </c>
      <c r="R231" s="516">
        <f t="shared" si="11"/>
        <v>0</v>
      </c>
      <c r="S231" s="516">
        <f t="shared" si="11"/>
        <v>0</v>
      </c>
      <c r="T231" s="516">
        <f t="shared" si="11"/>
        <v>0</v>
      </c>
      <c r="U231" s="516">
        <f t="shared" si="11"/>
        <v>0</v>
      </c>
      <c r="V231" s="516">
        <f t="shared" si="10"/>
        <v>0</v>
      </c>
      <c r="W231" s="516">
        <f t="shared" si="10"/>
        <v>0</v>
      </c>
      <c r="X231" s="516">
        <f t="shared" si="10"/>
        <v>0</v>
      </c>
      <c r="Y231" s="516">
        <f t="shared" si="10"/>
        <v>0</v>
      </c>
      <c r="Z231" s="516">
        <f t="shared" si="10"/>
        <v>0</v>
      </c>
    </row>
    <row r="232" spans="1:26" ht="14.5" x14ac:dyDescent="0.35">
      <c r="A232" s="356">
        <f>'2C Typical ZZ zonder OvJ'!C232</f>
        <v>0</v>
      </c>
      <c r="B232" s="356">
        <f>'2C Typical ZZ zonder OvJ'!D232</f>
        <v>0</v>
      </c>
      <c r="C232" s="356" t="str">
        <f>'2C Typical ZZ zonder OvJ'!E232</f>
        <v>component 228</v>
      </c>
      <c r="D232" s="532">
        <f>'2C Typical ZZ zonder OvJ'!K232</f>
        <v>0</v>
      </c>
      <c r="E232" s="39"/>
      <c r="F232" s="448"/>
      <c r="G232" s="448"/>
      <c r="H232" s="448"/>
      <c r="I232" s="448"/>
      <c r="J232" s="448"/>
      <c r="K232" s="448"/>
      <c r="L232" s="448"/>
      <c r="M232" s="448"/>
      <c r="N232" s="448"/>
      <c r="O232" s="448"/>
      <c r="Q232" s="516">
        <f t="shared" si="11"/>
        <v>0</v>
      </c>
      <c r="R232" s="516">
        <f t="shared" si="11"/>
        <v>0</v>
      </c>
      <c r="S232" s="516">
        <f t="shared" si="11"/>
        <v>0</v>
      </c>
      <c r="T232" s="516">
        <f t="shared" si="11"/>
        <v>0</v>
      </c>
      <c r="U232" s="516">
        <f t="shared" si="11"/>
        <v>0</v>
      </c>
      <c r="V232" s="516">
        <f t="shared" si="10"/>
        <v>0</v>
      </c>
      <c r="W232" s="516">
        <f t="shared" si="10"/>
        <v>0</v>
      </c>
      <c r="X232" s="516">
        <f t="shared" si="10"/>
        <v>0</v>
      </c>
      <c r="Y232" s="516">
        <f t="shared" si="10"/>
        <v>0</v>
      </c>
      <c r="Z232" s="516">
        <f t="shared" si="10"/>
        <v>0</v>
      </c>
    </row>
    <row r="233" spans="1:26" ht="14.5" x14ac:dyDescent="0.35">
      <c r="A233" s="356">
        <f>'2C Typical ZZ zonder OvJ'!C233</f>
        <v>0</v>
      </c>
      <c r="B233" s="356">
        <f>'2C Typical ZZ zonder OvJ'!D233</f>
        <v>0</v>
      </c>
      <c r="C233" s="356" t="str">
        <f>'2C Typical ZZ zonder OvJ'!E233</f>
        <v>component 229</v>
      </c>
      <c r="D233" s="532">
        <f>'2C Typical ZZ zonder OvJ'!K233</f>
        <v>0</v>
      </c>
      <c r="E233" s="39"/>
      <c r="F233" s="448"/>
      <c r="G233" s="448"/>
      <c r="H233" s="448"/>
      <c r="I233" s="448"/>
      <c r="J233" s="448"/>
      <c r="K233" s="448"/>
      <c r="L233" s="448"/>
      <c r="M233" s="448"/>
      <c r="N233" s="448"/>
      <c r="O233" s="448"/>
      <c r="Q233" s="516">
        <f t="shared" si="11"/>
        <v>0</v>
      </c>
      <c r="R233" s="516">
        <f t="shared" si="11"/>
        <v>0</v>
      </c>
      <c r="S233" s="516">
        <f t="shared" si="11"/>
        <v>0</v>
      </c>
      <c r="T233" s="516">
        <f t="shared" si="11"/>
        <v>0</v>
      </c>
      <c r="U233" s="516">
        <f t="shared" si="11"/>
        <v>0</v>
      </c>
      <c r="V233" s="516">
        <f t="shared" si="10"/>
        <v>0</v>
      </c>
      <c r="W233" s="516">
        <f t="shared" si="10"/>
        <v>0</v>
      </c>
      <c r="X233" s="516">
        <f t="shared" si="10"/>
        <v>0</v>
      </c>
      <c r="Y233" s="516">
        <f t="shared" si="10"/>
        <v>0</v>
      </c>
      <c r="Z233" s="516">
        <f t="shared" si="10"/>
        <v>0</v>
      </c>
    </row>
    <row r="234" spans="1:26" ht="14.5" x14ac:dyDescent="0.35">
      <c r="A234" s="356">
        <f>'2C Typical ZZ zonder OvJ'!C234</f>
        <v>0</v>
      </c>
      <c r="B234" s="356">
        <f>'2C Typical ZZ zonder OvJ'!D234</f>
        <v>0</v>
      </c>
      <c r="C234" s="356" t="str">
        <f>'2C Typical ZZ zonder OvJ'!E234</f>
        <v>component 230</v>
      </c>
      <c r="D234" s="532">
        <f>'2C Typical ZZ zonder OvJ'!K234</f>
        <v>0</v>
      </c>
      <c r="E234" s="39"/>
      <c r="F234" s="448"/>
      <c r="G234" s="448"/>
      <c r="H234" s="448"/>
      <c r="I234" s="448"/>
      <c r="J234" s="448"/>
      <c r="K234" s="448"/>
      <c r="L234" s="448"/>
      <c r="M234" s="448"/>
      <c r="N234" s="448"/>
      <c r="O234" s="448"/>
      <c r="Q234" s="516">
        <f t="shared" si="11"/>
        <v>0</v>
      </c>
      <c r="R234" s="516">
        <f t="shared" si="11"/>
        <v>0</v>
      </c>
      <c r="S234" s="516">
        <f t="shared" si="11"/>
        <v>0</v>
      </c>
      <c r="T234" s="516">
        <f t="shared" si="11"/>
        <v>0</v>
      </c>
      <c r="U234" s="516">
        <f t="shared" si="11"/>
        <v>0</v>
      </c>
      <c r="V234" s="516">
        <f t="shared" si="10"/>
        <v>0</v>
      </c>
      <c r="W234" s="516">
        <f t="shared" si="10"/>
        <v>0</v>
      </c>
      <c r="X234" s="516">
        <f t="shared" si="10"/>
        <v>0</v>
      </c>
      <c r="Y234" s="516">
        <f t="shared" si="10"/>
        <v>0</v>
      </c>
      <c r="Z234" s="516">
        <f t="shared" si="10"/>
        <v>0</v>
      </c>
    </row>
    <row r="235" spans="1:26" ht="14.5" x14ac:dyDescent="0.35">
      <c r="A235" s="356">
        <f>'2C Typical ZZ zonder OvJ'!C235</f>
        <v>0</v>
      </c>
      <c r="B235" s="356">
        <f>'2C Typical ZZ zonder OvJ'!D235</f>
        <v>0</v>
      </c>
      <c r="C235" s="356" t="str">
        <f>'2C Typical ZZ zonder OvJ'!E235</f>
        <v>component 231</v>
      </c>
      <c r="D235" s="532">
        <f>'2C Typical ZZ zonder OvJ'!K235</f>
        <v>0</v>
      </c>
      <c r="E235" s="39"/>
      <c r="F235" s="448"/>
      <c r="G235" s="448"/>
      <c r="H235" s="448"/>
      <c r="I235" s="448"/>
      <c r="J235" s="448"/>
      <c r="K235" s="448"/>
      <c r="L235" s="448"/>
      <c r="M235" s="448"/>
      <c r="N235" s="448"/>
      <c r="O235" s="448"/>
      <c r="Q235" s="516">
        <f t="shared" si="11"/>
        <v>0</v>
      </c>
      <c r="R235" s="516">
        <f t="shared" si="11"/>
        <v>0</v>
      </c>
      <c r="S235" s="516">
        <f t="shared" si="11"/>
        <v>0</v>
      </c>
      <c r="T235" s="516">
        <f t="shared" si="11"/>
        <v>0</v>
      </c>
      <c r="U235" s="516">
        <f t="shared" si="11"/>
        <v>0</v>
      </c>
      <c r="V235" s="516">
        <f t="shared" si="10"/>
        <v>0</v>
      </c>
      <c r="W235" s="516">
        <f t="shared" si="10"/>
        <v>0</v>
      </c>
      <c r="X235" s="516">
        <f t="shared" si="10"/>
        <v>0</v>
      </c>
      <c r="Y235" s="516">
        <f t="shared" si="10"/>
        <v>0</v>
      </c>
      <c r="Z235" s="516">
        <f t="shared" si="10"/>
        <v>0</v>
      </c>
    </row>
    <row r="236" spans="1:26" ht="14.5" x14ac:dyDescent="0.35">
      <c r="A236" s="356">
        <f>'2C Typical ZZ zonder OvJ'!C236</f>
        <v>0</v>
      </c>
      <c r="B236" s="356">
        <f>'2C Typical ZZ zonder OvJ'!D236</f>
        <v>0</v>
      </c>
      <c r="C236" s="356" t="str">
        <f>'2C Typical ZZ zonder OvJ'!E236</f>
        <v>component 232</v>
      </c>
      <c r="D236" s="532">
        <f>'2C Typical ZZ zonder OvJ'!K236</f>
        <v>0</v>
      </c>
      <c r="E236" s="39"/>
      <c r="F236" s="448"/>
      <c r="G236" s="448"/>
      <c r="H236" s="448"/>
      <c r="I236" s="448"/>
      <c r="J236" s="448"/>
      <c r="K236" s="448"/>
      <c r="L236" s="448"/>
      <c r="M236" s="448"/>
      <c r="N236" s="448"/>
      <c r="O236" s="448"/>
      <c r="Q236" s="516">
        <f t="shared" si="11"/>
        <v>0</v>
      </c>
      <c r="R236" s="516">
        <f t="shared" si="11"/>
        <v>0</v>
      </c>
      <c r="S236" s="516">
        <f t="shared" si="11"/>
        <v>0</v>
      </c>
      <c r="T236" s="516">
        <f t="shared" si="11"/>
        <v>0</v>
      </c>
      <c r="U236" s="516">
        <f t="shared" si="11"/>
        <v>0</v>
      </c>
      <c r="V236" s="516">
        <f t="shared" si="10"/>
        <v>0</v>
      </c>
      <c r="W236" s="516">
        <f t="shared" si="10"/>
        <v>0</v>
      </c>
      <c r="X236" s="516">
        <f t="shared" si="10"/>
        <v>0</v>
      </c>
      <c r="Y236" s="516">
        <f t="shared" si="10"/>
        <v>0</v>
      </c>
      <c r="Z236" s="516">
        <f t="shared" si="10"/>
        <v>0</v>
      </c>
    </row>
    <row r="237" spans="1:26" ht="14.5" x14ac:dyDescent="0.35">
      <c r="A237" s="356">
        <f>'2C Typical ZZ zonder OvJ'!C237</f>
        <v>0</v>
      </c>
      <c r="B237" s="356">
        <f>'2C Typical ZZ zonder OvJ'!D237</f>
        <v>0</v>
      </c>
      <c r="C237" s="356" t="str">
        <f>'2C Typical ZZ zonder OvJ'!E237</f>
        <v>component 233</v>
      </c>
      <c r="D237" s="532">
        <f>'2C Typical ZZ zonder OvJ'!K237</f>
        <v>0</v>
      </c>
      <c r="E237" s="39"/>
      <c r="F237" s="448"/>
      <c r="G237" s="448"/>
      <c r="H237" s="448"/>
      <c r="I237" s="448"/>
      <c r="J237" s="448"/>
      <c r="K237" s="448"/>
      <c r="L237" s="448"/>
      <c r="M237" s="448"/>
      <c r="N237" s="448"/>
      <c r="O237" s="448"/>
      <c r="Q237" s="516">
        <f t="shared" si="11"/>
        <v>0</v>
      </c>
      <c r="R237" s="516">
        <f t="shared" si="11"/>
        <v>0</v>
      </c>
      <c r="S237" s="516">
        <f t="shared" si="11"/>
        <v>0</v>
      </c>
      <c r="T237" s="516">
        <f t="shared" si="11"/>
        <v>0</v>
      </c>
      <c r="U237" s="516">
        <f t="shared" si="11"/>
        <v>0</v>
      </c>
      <c r="V237" s="516">
        <f t="shared" si="10"/>
        <v>0</v>
      </c>
      <c r="W237" s="516">
        <f t="shared" si="10"/>
        <v>0</v>
      </c>
      <c r="X237" s="516">
        <f t="shared" si="10"/>
        <v>0</v>
      </c>
      <c r="Y237" s="516">
        <f t="shared" si="10"/>
        <v>0</v>
      </c>
      <c r="Z237" s="516">
        <f t="shared" si="10"/>
        <v>0</v>
      </c>
    </row>
    <row r="238" spans="1:26" ht="14.5" x14ac:dyDescent="0.35">
      <c r="A238" s="356">
        <f>'2C Typical ZZ zonder OvJ'!C238</f>
        <v>0</v>
      </c>
      <c r="B238" s="356">
        <f>'2C Typical ZZ zonder OvJ'!D238</f>
        <v>0</v>
      </c>
      <c r="C238" s="356" t="str">
        <f>'2C Typical ZZ zonder OvJ'!E238</f>
        <v>component 234</v>
      </c>
      <c r="D238" s="532">
        <f>'2C Typical ZZ zonder OvJ'!K238</f>
        <v>0</v>
      </c>
      <c r="E238" s="39"/>
      <c r="F238" s="448"/>
      <c r="G238" s="448"/>
      <c r="H238" s="448"/>
      <c r="I238" s="448"/>
      <c r="J238" s="448"/>
      <c r="K238" s="448"/>
      <c r="L238" s="448"/>
      <c r="M238" s="448"/>
      <c r="N238" s="448"/>
      <c r="O238" s="448"/>
      <c r="Q238" s="516">
        <f t="shared" si="11"/>
        <v>0</v>
      </c>
      <c r="R238" s="516">
        <f t="shared" si="11"/>
        <v>0</v>
      </c>
      <c r="S238" s="516">
        <f t="shared" si="11"/>
        <v>0</v>
      </c>
      <c r="T238" s="516">
        <f t="shared" si="11"/>
        <v>0</v>
      </c>
      <c r="U238" s="516">
        <f t="shared" si="11"/>
        <v>0</v>
      </c>
      <c r="V238" s="516">
        <f t="shared" si="10"/>
        <v>0</v>
      </c>
      <c r="W238" s="516">
        <f t="shared" si="10"/>
        <v>0</v>
      </c>
      <c r="X238" s="516">
        <f t="shared" si="10"/>
        <v>0</v>
      </c>
      <c r="Y238" s="516">
        <f t="shared" si="10"/>
        <v>0</v>
      </c>
      <c r="Z238" s="516">
        <f t="shared" si="10"/>
        <v>0</v>
      </c>
    </row>
    <row r="239" spans="1:26" ht="14.5" x14ac:dyDescent="0.35">
      <c r="A239" s="356">
        <f>'2C Typical ZZ zonder OvJ'!C239</f>
        <v>0</v>
      </c>
      <c r="B239" s="356">
        <f>'2C Typical ZZ zonder OvJ'!D239</f>
        <v>0</v>
      </c>
      <c r="C239" s="356" t="str">
        <f>'2C Typical ZZ zonder OvJ'!E239</f>
        <v>component 235</v>
      </c>
      <c r="D239" s="532">
        <f>'2C Typical ZZ zonder OvJ'!K239</f>
        <v>0</v>
      </c>
      <c r="E239" s="39"/>
      <c r="F239" s="448"/>
      <c r="G239" s="448"/>
      <c r="H239" s="448"/>
      <c r="I239" s="448"/>
      <c r="J239" s="448"/>
      <c r="K239" s="448"/>
      <c r="L239" s="448"/>
      <c r="M239" s="448"/>
      <c r="N239" s="448"/>
      <c r="O239" s="448"/>
      <c r="Q239" s="516">
        <f t="shared" si="11"/>
        <v>0</v>
      </c>
      <c r="R239" s="516">
        <f t="shared" si="11"/>
        <v>0</v>
      </c>
      <c r="S239" s="516">
        <f t="shared" si="11"/>
        <v>0</v>
      </c>
      <c r="T239" s="516">
        <f t="shared" si="11"/>
        <v>0</v>
      </c>
      <c r="U239" s="516">
        <f t="shared" si="11"/>
        <v>0</v>
      </c>
      <c r="V239" s="516">
        <f t="shared" si="10"/>
        <v>0</v>
      </c>
      <c r="W239" s="516">
        <f t="shared" si="10"/>
        <v>0</v>
      </c>
      <c r="X239" s="516">
        <f t="shared" si="10"/>
        <v>0</v>
      </c>
      <c r="Y239" s="516">
        <f t="shared" si="10"/>
        <v>0</v>
      </c>
      <c r="Z239" s="516">
        <f t="shared" si="10"/>
        <v>0</v>
      </c>
    </row>
    <row r="240" spans="1:26" ht="14.5" x14ac:dyDescent="0.35">
      <c r="A240" s="356">
        <f>'2C Typical ZZ zonder OvJ'!C240</f>
        <v>0</v>
      </c>
      <c r="B240" s="356">
        <f>'2C Typical ZZ zonder OvJ'!D240</f>
        <v>0</v>
      </c>
      <c r="C240" s="356" t="str">
        <f>'2C Typical ZZ zonder OvJ'!E240</f>
        <v>component 236</v>
      </c>
      <c r="D240" s="532">
        <f>'2C Typical ZZ zonder OvJ'!K240</f>
        <v>0</v>
      </c>
      <c r="E240" s="39"/>
      <c r="F240" s="448"/>
      <c r="G240" s="448"/>
      <c r="H240" s="448"/>
      <c r="I240" s="448"/>
      <c r="J240" s="448"/>
      <c r="K240" s="448"/>
      <c r="L240" s="448"/>
      <c r="M240" s="448"/>
      <c r="N240" s="448"/>
      <c r="O240" s="448"/>
      <c r="Q240" s="516">
        <f t="shared" si="11"/>
        <v>0</v>
      </c>
      <c r="R240" s="516">
        <f t="shared" si="11"/>
        <v>0</v>
      </c>
      <c r="S240" s="516">
        <f t="shared" si="11"/>
        <v>0</v>
      </c>
      <c r="T240" s="516">
        <f t="shared" si="11"/>
        <v>0</v>
      </c>
      <c r="U240" s="516">
        <f t="shared" si="11"/>
        <v>0</v>
      </c>
      <c r="V240" s="516">
        <f t="shared" si="10"/>
        <v>0</v>
      </c>
      <c r="W240" s="516">
        <f t="shared" si="10"/>
        <v>0</v>
      </c>
      <c r="X240" s="516">
        <f t="shared" si="10"/>
        <v>0</v>
      </c>
      <c r="Y240" s="516">
        <f t="shared" si="10"/>
        <v>0</v>
      </c>
      <c r="Z240" s="516">
        <f t="shared" si="10"/>
        <v>0</v>
      </c>
    </row>
    <row r="241" spans="1:26" ht="14.5" x14ac:dyDescent="0.35">
      <c r="A241" s="356">
        <f>'2C Typical ZZ zonder OvJ'!C241</f>
        <v>0</v>
      </c>
      <c r="B241" s="356">
        <f>'2C Typical ZZ zonder OvJ'!D241</f>
        <v>0</v>
      </c>
      <c r="C241" s="356" t="str">
        <f>'2C Typical ZZ zonder OvJ'!E241</f>
        <v>component 237</v>
      </c>
      <c r="D241" s="532">
        <f>'2C Typical ZZ zonder OvJ'!K241</f>
        <v>0</v>
      </c>
      <c r="E241" s="39"/>
      <c r="F241" s="448"/>
      <c r="G241" s="448"/>
      <c r="H241" s="448"/>
      <c r="I241" s="448"/>
      <c r="J241" s="448"/>
      <c r="K241" s="448"/>
      <c r="L241" s="448"/>
      <c r="M241" s="448"/>
      <c r="N241" s="448"/>
      <c r="O241" s="448"/>
      <c r="Q241" s="516">
        <f t="shared" si="11"/>
        <v>0</v>
      </c>
      <c r="R241" s="516">
        <f t="shared" si="11"/>
        <v>0</v>
      </c>
      <c r="S241" s="516">
        <f t="shared" si="11"/>
        <v>0</v>
      </c>
      <c r="T241" s="516">
        <f t="shared" si="11"/>
        <v>0</v>
      </c>
      <c r="U241" s="516">
        <f t="shared" si="11"/>
        <v>0</v>
      </c>
      <c r="V241" s="516">
        <f t="shared" si="10"/>
        <v>0</v>
      </c>
      <c r="W241" s="516">
        <f t="shared" si="10"/>
        <v>0</v>
      </c>
      <c r="X241" s="516">
        <f t="shared" si="10"/>
        <v>0</v>
      </c>
      <c r="Y241" s="516">
        <f t="shared" si="10"/>
        <v>0</v>
      </c>
      <c r="Z241" s="516">
        <f t="shared" si="10"/>
        <v>0</v>
      </c>
    </row>
    <row r="242" spans="1:26" ht="14.5" x14ac:dyDescent="0.35">
      <c r="A242" s="356">
        <f>'2C Typical ZZ zonder OvJ'!C242</f>
        <v>0</v>
      </c>
      <c r="B242" s="356">
        <f>'2C Typical ZZ zonder OvJ'!D242</f>
        <v>0</v>
      </c>
      <c r="C242" s="356" t="str">
        <f>'2C Typical ZZ zonder OvJ'!E242</f>
        <v>component 238</v>
      </c>
      <c r="D242" s="532">
        <f>'2C Typical ZZ zonder OvJ'!K242</f>
        <v>0</v>
      </c>
      <c r="E242" s="39"/>
      <c r="F242" s="448"/>
      <c r="G242" s="448"/>
      <c r="H242" s="448"/>
      <c r="I242" s="448"/>
      <c r="J242" s="448"/>
      <c r="K242" s="448"/>
      <c r="L242" s="448"/>
      <c r="M242" s="448"/>
      <c r="N242" s="448"/>
      <c r="O242" s="448"/>
      <c r="Q242" s="516">
        <f t="shared" si="11"/>
        <v>0</v>
      </c>
      <c r="R242" s="516">
        <f t="shared" si="11"/>
        <v>0</v>
      </c>
      <c r="S242" s="516">
        <f t="shared" si="11"/>
        <v>0</v>
      </c>
      <c r="T242" s="516">
        <f t="shared" si="11"/>
        <v>0</v>
      </c>
      <c r="U242" s="516">
        <f t="shared" si="11"/>
        <v>0</v>
      </c>
      <c r="V242" s="516">
        <f t="shared" si="10"/>
        <v>0</v>
      </c>
      <c r="W242" s="516">
        <f t="shared" si="10"/>
        <v>0</v>
      </c>
      <c r="X242" s="516">
        <f t="shared" si="10"/>
        <v>0</v>
      </c>
      <c r="Y242" s="516">
        <f t="shared" si="10"/>
        <v>0</v>
      </c>
      <c r="Z242" s="516">
        <f t="shared" si="10"/>
        <v>0</v>
      </c>
    </row>
    <row r="243" spans="1:26" ht="14.5" x14ac:dyDescent="0.35">
      <c r="A243" s="356">
        <f>'2C Typical ZZ zonder OvJ'!C243</f>
        <v>0</v>
      </c>
      <c r="B243" s="356">
        <f>'2C Typical ZZ zonder OvJ'!D243</f>
        <v>0</v>
      </c>
      <c r="C243" s="356" t="str">
        <f>'2C Typical ZZ zonder OvJ'!E243</f>
        <v>component 239</v>
      </c>
      <c r="D243" s="532">
        <f>'2C Typical ZZ zonder OvJ'!K243</f>
        <v>0</v>
      </c>
      <c r="E243" s="39"/>
      <c r="F243" s="448"/>
      <c r="G243" s="448"/>
      <c r="H243" s="448"/>
      <c r="I243" s="448"/>
      <c r="J243" s="448"/>
      <c r="K243" s="448"/>
      <c r="L243" s="448"/>
      <c r="M243" s="448"/>
      <c r="N243" s="448"/>
      <c r="O243" s="448"/>
      <c r="Q243" s="516">
        <f t="shared" si="11"/>
        <v>0</v>
      </c>
      <c r="R243" s="516">
        <f t="shared" si="11"/>
        <v>0</v>
      </c>
      <c r="S243" s="516">
        <f t="shared" si="11"/>
        <v>0</v>
      </c>
      <c r="T243" s="516">
        <f t="shared" si="11"/>
        <v>0</v>
      </c>
      <c r="U243" s="516">
        <f t="shared" si="11"/>
        <v>0</v>
      </c>
      <c r="V243" s="516">
        <f t="shared" si="10"/>
        <v>0</v>
      </c>
      <c r="W243" s="516">
        <f t="shared" si="10"/>
        <v>0</v>
      </c>
      <c r="X243" s="516">
        <f t="shared" si="10"/>
        <v>0</v>
      </c>
      <c r="Y243" s="516">
        <f t="shared" si="10"/>
        <v>0</v>
      </c>
      <c r="Z243" s="516">
        <f t="shared" si="10"/>
        <v>0</v>
      </c>
    </row>
    <row r="244" spans="1:26" ht="14.5" x14ac:dyDescent="0.35">
      <c r="A244" s="356" t="str">
        <f>'2C Typical ZZ zonder OvJ'!C244</f>
        <v>Touch bedieningspaneel</v>
      </c>
      <c r="B244" s="356">
        <f>'2C Typical ZZ zonder OvJ'!D244</f>
        <v>0</v>
      </c>
      <c r="C244" s="356" t="str">
        <f>'2C Typical ZZ zonder OvJ'!E244</f>
        <v>component 240</v>
      </c>
      <c r="D244" s="532">
        <f>'2C Typical ZZ zonder OvJ'!K244</f>
        <v>0</v>
      </c>
      <c r="E244" s="39"/>
      <c r="F244" s="448"/>
      <c r="G244" s="448"/>
      <c r="H244" s="448"/>
      <c r="I244" s="448"/>
      <c r="J244" s="448"/>
      <c r="K244" s="448"/>
      <c r="L244" s="448"/>
      <c r="M244" s="448"/>
      <c r="N244" s="448"/>
      <c r="O244" s="448"/>
      <c r="Q244" s="516">
        <f t="shared" si="11"/>
        <v>0</v>
      </c>
      <c r="R244" s="516">
        <f t="shared" si="11"/>
        <v>0</v>
      </c>
      <c r="S244" s="516">
        <f t="shared" si="11"/>
        <v>0</v>
      </c>
      <c r="T244" s="516">
        <f t="shared" si="11"/>
        <v>0</v>
      </c>
      <c r="U244" s="516">
        <f t="shared" si="11"/>
        <v>0</v>
      </c>
      <c r="V244" s="516">
        <f t="shared" si="10"/>
        <v>0</v>
      </c>
      <c r="W244" s="516">
        <f t="shared" si="10"/>
        <v>0</v>
      </c>
      <c r="X244" s="516">
        <f t="shared" si="10"/>
        <v>0</v>
      </c>
      <c r="Y244" s="516">
        <f t="shared" si="10"/>
        <v>0</v>
      </c>
      <c r="Z244" s="516">
        <f t="shared" si="10"/>
        <v>0</v>
      </c>
    </row>
    <row r="245" spans="1:26" ht="14.5" x14ac:dyDescent="0.35">
      <c r="A245" s="356">
        <f>'2C Typical ZZ zonder OvJ'!C245</f>
        <v>0</v>
      </c>
      <c r="B245" s="356">
        <f>'2C Typical ZZ zonder OvJ'!D245</f>
        <v>0</v>
      </c>
      <c r="C245" s="356" t="str">
        <f>'2C Typical ZZ zonder OvJ'!E245</f>
        <v>component 241</v>
      </c>
      <c r="D245" s="532">
        <f>'2C Typical ZZ zonder OvJ'!K245</f>
        <v>0</v>
      </c>
      <c r="E245" s="39"/>
      <c r="F245" s="448"/>
      <c r="G245" s="448"/>
      <c r="H245" s="448"/>
      <c r="I245" s="448"/>
      <c r="J245" s="448"/>
      <c r="K245" s="448"/>
      <c r="L245" s="448"/>
      <c r="M245" s="448"/>
      <c r="N245" s="448"/>
      <c r="O245" s="448"/>
      <c r="Q245" s="516">
        <f t="shared" si="11"/>
        <v>0</v>
      </c>
      <c r="R245" s="516">
        <f t="shared" si="11"/>
        <v>0</v>
      </c>
      <c r="S245" s="516">
        <f t="shared" si="11"/>
        <v>0</v>
      </c>
      <c r="T245" s="516">
        <f t="shared" si="11"/>
        <v>0</v>
      </c>
      <c r="U245" s="516">
        <f t="shared" si="11"/>
        <v>0</v>
      </c>
      <c r="V245" s="516">
        <f t="shared" si="10"/>
        <v>0</v>
      </c>
      <c r="W245" s="516">
        <f t="shared" si="10"/>
        <v>0</v>
      </c>
      <c r="X245" s="516">
        <f t="shared" si="10"/>
        <v>0</v>
      </c>
      <c r="Y245" s="516">
        <f t="shared" si="10"/>
        <v>0</v>
      </c>
      <c r="Z245" s="516">
        <f t="shared" si="10"/>
        <v>0</v>
      </c>
    </row>
    <row r="246" spans="1:26" ht="14.5" x14ac:dyDescent="0.35">
      <c r="A246" s="356" t="str">
        <f>'2C Typical ZZ zonder OvJ'!C246</f>
        <v xml:space="preserve">Controller </v>
      </c>
      <c r="B246" s="356">
        <f>'2C Typical ZZ zonder OvJ'!D246</f>
        <v>0</v>
      </c>
      <c r="C246" s="356" t="str">
        <f>'2C Typical ZZ zonder OvJ'!E246</f>
        <v>component 242</v>
      </c>
      <c r="D246" s="532">
        <f>'2C Typical ZZ zonder OvJ'!K246</f>
        <v>0</v>
      </c>
      <c r="E246" s="39"/>
      <c r="F246" s="448"/>
      <c r="G246" s="448"/>
      <c r="H246" s="448"/>
      <c r="I246" s="448"/>
      <c r="J246" s="448"/>
      <c r="K246" s="448"/>
      <c r="L246" s="448"/>
      <c r="M246" s="448"/>
      <c r="N246" s="448"/>
      <c r="O246" s="448"/>
      <c r="Q246" s="516">
        <f t="shared" si="11"/>
        <v>0</v>
      </c>
      <c r="R246" s="516">
        <f t="shared" si="11"/>
        <v>0</v>
      </c>
      <c r="S246" s="516">
        <f t="shared" si="11"/>
        <v>0</v>
      </c>
      <c r="T246" s="516">
        <f t="shared" si="11"/>
        <v>0</v>
      </c>
      <c r="U246" s="516">
        <f t="shared" si="11"/>
        <v>0</v>
      </c>
      <c r="V246" s="516">
        <f t="shared" si="10"/>
        <v>0</v>
      </c>
      <c r="W246" s="516">
        <f t="shared" si="10"/>
        <v>0</v>
      </c>
      <c r="X246" s="516">
        <f t="shared" si="10"/>
        <v>0</v>
      </c>
      <c r="Y246" s="516">
        <f t="shared" si="10"/>
        <v>0</v>
      </c>
      <c r="Z246" s="516">
        <f t="shared" si="10"/>
        <v>0</v>
      </c>
    </row>
    <row r="247" spans="1:26" ht="14.5" x14ac:dyDescent="0.35">
      <c r="A247" s="356">
        <f>'2C Typical ZZ zonder OvJ'!C247</f>
        <v>0</v>
      </c>
      <c r="B247" s="356">
        <f>'2C Typical ZZ zonder OvJ'!D247</f>
        <v>0</v>
      </c>
      <c r="C247" s="356" t="str">
        <f>'2C Typical ZZ zonder OvJ'!E247</f>
        <v>component 243</v>
      </c>
      <c r="D247" s="532">
        <f>'2C Typical ZZ zonder OvJ'!K247</f>
        <v>0</v>
      </c>
      <c r="E247" s="39"/>
      <c r="F247" s="448"/>
      <c r="G247" s="448"/>
      <c r="H247" s="448"/>
      <c r="I247" s="448"/>
      <c r="J247" s="448"/>
      <c r="K247" s="448"/>
      <c r="L247" s="448"/>
      <c r="M247" s="448"/>
      <c r="N247" s="448"/>
      <c r="O247" s="448"/>
      <c r="Q247" s="516">
        <f t="shared" si="11"/>
        <v>0</v>
      </c>
      <c r="R247" s="516">
        <f t="shared" si="11"/>
        <v>0</v>
      </c>
      <c r="S247" s="516">
        <f t="shared" si="11"/>
        <v>0</v>
      </c>
      <c r="T247" s="516">
        <f t="shared" si="11"/>
        <v>0</v>
      </c>
      <c r="U247" s="516">
        <f t="shared" si="11"/>
        <v>0</v>
      </c>
      <c r="V247" s="516">
        <f t="shared" si="10"/>
        <v>0</v>
      </c>
      <c r="W247" s="516">
        <f t="shared" si="10"/>
        <v>0</v>
      </c>
      <c r="X247" s="516">
        <f t="shared" si="10"/>
        <v>0</v>
      </c>
      <c r="Y247" s="516">
        <f t="shared" si="10"/>
        <v>0</v>
      </c>
      <c r="Z247" s="516">
        <f t="shared" si="10"/>
        <v>0</v>
      </c>
    </row>
    <row r="248" spans="1:26" ht="14.5" x14ac:dyDescent="0.35">
      <c r="A248" s="356" t="str">
        <f>'2C Typical ZZ zonder OvJ'!C248</f>
        <v>Fysieke knoppen</v>
      </c>
      <c r="B248" s="356">
        <f>'2C Typical ZZ zonder OvJ'!D248</f>
        <v>0</v>
      </c>
      <c r="C248" s="356" t="str">
        <f>'2C Typical ZZ zonder OvJ'!E248</f>
        <v>component 244</v>
      </c>
      <c r="D248" s="532">
        <f>'2C Typical ZZ zonder OvJ'!K248</f>
        <v>0</v>
      </c>
      <c r="E248" s="39"/>
      <c r="F248" s="448"/>
      <c r="G248" s="448"/>
      <c r="H248" s="448"/>
      <c r="I248" s="448"/>
      <c r="J248" s="448"/>
      <c r="K248" s="448"/>
      <c r="L248" s="448"/>
      <c r="M248" s="448"/>
      <c r="N248" s="448"/>
      <c r="O248" s="448"/>
      <c r="Q248" s="516">
        <f t="shared" si="11"/>
        <v>0</v>
      </c>
      <c r="R248" s="516">
        <f t="shared" si="11"/>
        <v>0</v>
      </c>
      <c r="S248" s="516">
        <f t="shared" si="11"/>
        <v>0</v>
      </c>
      <c r="T248" s="516">
        <f t="shared" si="11"/>
        <v>0</v>
      </c>
      <c r="U248" s="516">
        <f t="shared" si="11"/>
        <v>0</v>
      </c>
      <c r="V248" s="516">
        <f t="shared" si="10"/>
        <v>0</v>
      </c>
      <c r="W248" s="516">
        <f t="shared" si="10"/>
        <v>0</v>
      </c>
      <c r="X248" s="516">
        <f t="shared" si="10"/>
        <v>0</v>
      </c>
      <c r="Y248" s="516">
        <f t="shared" si="10"/>
        <v>0</v>
      </c>
      <c r="Z248" s="516">
        <f t="shared" si="10"/>
        <v>0</v>
      </c>
    </row>
    <row r="249" spans="1:26" ht="14.5" x14ac:dyDescent="0.35">
      <c r="A249" s="356">
        <f>'2C Typical ZZ zonder OvJ'!C249</f>
        <v>0</v>
      </c>
      <c r="B249" s="356">
        <f>'2C Typical ZZ zonder OvJ'!D249</f>
        <v>0</v>
      </c>
      <c r="C249" s="356" t="str">
        <f>'2C Typical ZZ zonder OvJ'!E249</f>
        <v>component 245</v>
      </c>
      <c r="D249" s="532">
        <f>'2C Typical ZZ zonder OvJ'!K249</f>
        <v>0</v>
      </c>
      <c r="E249" s="39"/>
      <c r="F249" s="448"/>
      <c r="G249" s="448"/>
      <c r="H249" s="448"/>
      <c r="I249" s="448"/>
      <c r="J249" s="448"/>
      <c r="K249" s="448"/>
      <c r="L249" s="448"/>
      <c r="M249" s="448"/>
      <c r="N249" s="448"/>
      <c r="O249" s="448"/>
      <c r="Q249" s="516">
        <f t="shared" si="11"/>
        <v>0</v>
      </c>
      <c r="R249" s="516">
        <f t="shared" si="11"/>
        <v>0</v>
      </c>
      <c r="S249" s="516">
        <f t="shared" si="11"/>
        <v>0</v>
      </c>
      <c r="T249" s="516">
        <f t="shared" si="11"/>
        <v>0</v>
      </c>
      <c r="U249" s="516">
        <f t="shared" si="11"/>
        <v>0</v>
      </c>
      <c r="V249" s="516">
        <f t="shared" si="10"/>
        <v>0</v>
      </c>
      <c r="W249" s="516">
        <f t="shared" si="10"/>
        <v>0</v>
      </c>
      <c r="X249" s="516">
        <f t="shared" si="10"/>
        <v>0</v>
      </c>
      <c r="Y249" s="516">
        <f t="shared" si="10"/>
        <v>0</v>
      </c>
      <c r="Z249" s="516">
        <f t="shared" si="10"/>
        <v>0</v>
      </c>
    </row>
    <row r="250" spans="1:26" ht="14.5" x14ac:dyDescent="0.35">
      <c r="A250" s="356" t="str">
        <f>'2C Typical ZZ zonder OvJ'!C250</f>
        <v>Mounts, beugels en standaarden</v>
      </c>
      <c r="B250" s="356">
        <f>'2C Typical ZZ zonder OvJ'!D250</f>
        <v>0</v>
      </c>
      <c r="C250" s="356" t="str">
        <f>'2C Typical ZZ zonder OvJ'!E250</f>
        <v>component 246</v>
      </c>
      <c r="D250" s="532">
        <f>'2C Typical ZZ zonder OvJ'!K250</f>
        <v>0</v>
      </c>
      <c r="E250" s="39"/>
      <c r="F250" s="448"/>
      <c r="G250" s="448"/>
      <c r="H250" s="448"/>
      <c r="I250" s="448"/>
      <c r="J250" s="448"/>
      <c r="K250" s="448"/>
      <c r="L250" s="448"/>
      <c r="M250" s="448"/>
      <c r="N250" s="448"/>
      <c r="O250" s="448"/>
      <c r="Q250" s="516">
        <f t="shared" si="11"/>
        <v>0</v>
      </c>
      <c r="R250" s="516">
        <f t="shared" si="11"/>
        <v>0</v>
      </c>
      <c r="S250" s="516">
        <f t="shared" si="11"/>
        <v>0</v>
      </c>
      <c r="T250" s="516">
        <f t="shared" si="11"/>
        <v>0</v>
      </c>
      <c r="U250" s="516">
        <f t="shared" si="11"/>
        <v>0</v>
      </c>
      <c r="V250" s="516">
        <f t="shared" si="10"/>
        <v>0</v>
      </c>
      <c r="W250" s="516">
        <f t="shared" si="10"/>
        <v>0</v>
      </c>
      <c r="X250" s="516">
        <f t="shared" si="10"/>
        <v>0</v>
      </c>
      <c r="Y250" s="516">
        <f t="shared" si="10"/>
        <v>0</v>
      </c>
      <c r="Z250" s="516">
        <f t="shared" si="10"/>
        <v>0</v>
      </c>
    </row>
    <row r="251" spans="1:26" ht="14.5" x14ac:dyDescent="0.35">
      <c r="A251" s="356">
        <f>'2C Typical ZZ zonder OvJ'!C251</f>
        <v>0</v>
      </c>
      <c r="B251" s="356">
        <f>'2C Typical ZZ zonder OvJ'!D251</f>
        <v>0</v>
      </c>
      <c r="C251" s="356" t="str">
        <f>'2C Typical ZZ zonder OvJ'!E251</f>
        <v>component 247</v>
      </c>
      <c r="D251" s="532">
        <f>'2C Typical ZZ zonder OvJ'!K251</f>
        <v>0</v>
      </c>
      <c r="E251" s="39"/>
      <c r="F251" s="448"/>
      <c r="G251" s="448"/>
      <c r="H251" s="448"/>
      <c r="I251" s="448"/>
      <c r="J251" s="448"/>
      <c r="K251" s="448"/>
      <c r="L251" s="448"/>
      <c r="M251" s="448"/>
      <c r="N251" s="448"/>
      <c r="O251" s="448"/>
      <c r="Q251" s="516">
        <f t="shared" si="11"/>
        <v>0</v>
      </c>
      <c r="R251" s="516">
        <f t="shared" si="11"/>
        <v>0</v>
      </c>
      <c r="S251" s="516">
        <f t="shared" si="11"/>
        <v>0</v>
      </c>
      <c r="T251" s="516">
        <f t="shared" si="11"/>
        <v>0</v>
      </c>
      <c r="U251" s="516">
        <f t="shared" si="11"/>
        <v>0</v>
      </c>
      <c r="V251" s="516">
        <f t="shared" si="10"/>
        <v>0</v>
      </c>
      <c r="W251" s="516">
        <f t="shared" si="10"/>
        <v>0</v>
      </c>
      <c r="X251" s="516">
        <f t="shared" si="10"/>
        <v>0</v>
      </c>
      <c r="Y251" s="516">
        <f t="shared" si="10"/>
        <v>0</v>
      </c>
      <c r="Z251" s="516">
        <f t="shared" si="10"/>
        <v>0</v>
      </c>
    </row>
    <row r="252" spans="1:26" ht="14.5" x14ac:dyDescent="0.35">
      <c r="A252" s="356" t="str">
        <f>'2C Typical ZZ zonder OvJ'!C252</f>
        <v>Overige</v>
      </c>
      <c r="B252" s="356">
        <f>'2C Typical ZZ zonder OvJ'!D252</f>
        <v>0</v>
      </c>
      <c r="C252" s="356" t="str">
        <f>'2C Typical ZZ zonder OvJ'!E252</f>
        <v>component 248</v>
      </c>
      <c r="D252" s="532">
        <f>'2C Typical ZZ zonder OvJ'!K252</f>
        <v>0</v>
      </c>
      <c r="E252" s="39"/>
      <c r="F252" s="448"/>
      <c r="G252" s="448"/>
      <c r="H252" s="448"/>
      <c r="I252" s="448"/>
      <c r="J252" s="448"/>
      <c r="K252" s="448"/>
      <c r="L252" s="448"/>
      <c r="M252" s="448"/>
      <c r="N252" s="448"/>
      <c r="O252" s="448"/>
      <c r="Q252" s="516">
        <f t="shared" si="11"/>
        <v>0</v>
      </c>
      <c r="R252" s="516">
        <f t="shared" si="11"/>
        <v>0</v>
      </c>
      <c r="S252" s="516">
        <f t="shared" si="11"/>
        <v>0</v>
      </c>
      <c r="T252" s="516">
        <f t="shared" si="11"/>
        <v>0</v>
      </c>
      <c r="U252" s="516">
        <f t="shared" si="11"/>
        <v>0</v>
      </c>
      <c r="V252" s="516">
        <f t="shared" si="10"/>
        <v>0</v>
      </c>
      <c r="W252" s="516">
        <f t="shared" si="10"/>
        <v>0</v>
      </c>
      <c r="X252" s="516">
        <f t="shared" si="10"/>
        <v>0</v>
      </c>
      <c r="Y252" s="516">
        <f t="shared" si="10"/>
        <v>0</v>
      </c>
      <c r="Z252" s="516">
        <f t="shared" si="10"/>
        <v>0</v>
      </c>
    </row>
    <row r="253" spans="1:26" ht="14.5" x14ac:dyDescent="0.35">
      <c r="A253" s="356">
        <f>'2C Typical ZZ zonder OvJ'!C253</f>
        <v>0</v>
      </c>
      <c r="B253" s="356">
        <f>'2C Typical ZZ zonder OvJ'!D253</f>
        <v>0</v>
      </c>
      <c r="C253" s="356" t="str">
        <f>'2C Typical ZZ zonder OvJ'!E253</f>
        <v>component 249</v>
      </c>
      <c r="D253" s="532">
        <f>'2C Typical ZZ zonder OvJ'!K253</f>
        <v>0</v>
      </c>
      <c r="E253" s="39"/>
      <c r="F253" s="448"/>
      <c r="G253" s="448"/>
      <c r="H253" s="448"/>
      <c r="I253" s="448"/>
      <c r="J253" s="448"/>
      <c r="K253" s="448"/>
      <c r="L253" s="448"/>
      <c r="M253" s="448"/>
      <c r="N253" s="448"/>
      <c r="O253" s="448"/>
      <c r="Q253" s="516">
        <f t="shared" si="11"/>
        <v>0</v>
      </c>
      <c r="R253" s="516">
        <f t="shared" si="11"/>
        <v>0</v>
      </c>
      <c r="S253" s="516">
        <f t="shared" si="11"/>
        <v>0</v>
      </c>
      <c r="T253" s="516">
        <f t="shared" si="11"/>
        <v>0</v>
      </c>
      <c r="U253" s="516">
        <f t="shared" si="11"/>
        <v>0</v>
      </c>
      <c r="V253" s="516">
        <f t="shared" si="10"/>
        <v>0</v>
      </c>
      <c r="W253" s="516">
        <f t="shared" si="10"/>
        <v>0</v>
      </c>
      <c r="X253" s="516">
        <f t="shared" si="10"/>
        <v>0</v>
      </c>
      <c r="Y253" s="516">
        <f t="shared" si="10"/>
        <v>0</v>
      </c>
      <c r="Z253" s="516">
        <f t="shared" si="10"/>
        <v>0</v>
      </c>
    </row>
    <row r="254" spans="1:26" ht="14.5" x14ac:dyDescent="0.35">
      <c r="A254" s="356" t="str">
        <f>'2C Typical ZZ zonder OvJ'!C254</f>
        <v>Bekabeling</v>
      </c>
      <c r="B254" s="356">
        <f>'2C Typical ZZ zonder OvJ'!D254</f>
        <v>0</v>
      </c>
      <c r="C254" s="356" t="str">
        <f>'2C Typical ZZ zonder OvJ'!E254</f>
        <v>component 250</v>
      </c>
      <c r="D254" s="532">
        <f>'2C Typical ZZ zonder OvJ'!K254</f>
        <v>0</v>
      </c>
      <c r="E254" s="39"/>
      <c r="F254" s="448"/>
      <c r="G254" s="448"/>
      <c r="H254" s="448"/>
      <c r="I254" s="448"/>
      <c r="J254" s="448"/>
      <c r="K254" s="448"/>
      <c r="L254" s="448"/>
      <c r="M254" s="448"/>
      <c r="N254" s="448"/>
      <c r="O254" s="448"/>
      <c r="Q254" s="516">
        <f t="shared" si="11"/>
        <v>0</v>
      </c>
      <c r="R254" s="516">
        <f t="shared" si="11"/>
        <v>0</v>
      </c>
      <c r="S254" s="516">
        <f t="shared" si="11"/>
        <v>0</v>
      </c>
      <c r="T254" s="516">
        <f t="shared" si="11"/>
        <v>0</v>
      </c>
      <c r="U254" s="516">
        <f t="shared" si="11"/>
        <v>0</v>
      </c>
      <c r="V254" s="516">
        <f t="shared" si="10"/>
        <v>0</v>
      </c>
      <c r="W254" s="516">
        <f t="shared" si="10"/>
        <v>0</v>
      </c>
      <c r="X254" s="516">
        <f t="shared" si="10"/>
        <v>0</v>
      </c>
      <c r="Y254" s="516">
        <f t="shared" si="10"/>
        <v>0</v>
      </c>
      <c r="Z254" s="516">
        <f t="shared" si="10"/>
        <v>0</v>
      </c>
    </row>
    <row r="255" spans="1:26" ht="14.5" x14ac:dyDescent="0.35">
      <c r="A255" s="356">
        <f>'2C Typical ZZ zonder OvJ'!C255</f>
        <v>0</v>
      </c>
      <c r="B255" s="356">
        <f>'2C Typical ZZ zonder OvJ'!D255</f>
        <v>0</v>
      </c>
      <c r="C255" s="356" t="str">
        <f>'2C Typical ZZ zonder OvJ'!E255</f>
        <v>component 251</v>
      </c>
      <c r="D255" s="532">
        <f>'2C Typical ZZ zonder OvJ'!K255</f>
        <v>0</v>
      </c>
      <c r="E255" s="39"/>
      <c r="F255" s="448"/>
      <c r="G255" s="448"/>
      <c r="H255" s="448"/>
      <c r="I255" s="448"/>
      <c r="J255" s="448"/>
      <c r="K255" s="448"/>
      <c r="L255" s="448"/>
      <c r="M255" s="448"/>
      <c r="N255" s="448"/>
      <c r="O255" s="448"/>
      <c r="Q255" s="516">
        <f t="shared" si="11"/>
        <v>0</v>
      </c>
      <c r="R255" s="516">
        <f t="shared" si="11"/>
        <v>0</v>
      </c>
      <c r="S255" s="516">
        <f t="shared" si="11"/>
        <v>0</v>
      </c>
      <c r="T255" s="516">
        <f t="shared" si="11"/>
        <v>0</v>
      </c>
      <c r="U255" s="516">
        <f t="shared" si="11"/>
        <v>0</v>
      </c>
      <c r="V255" s="516">
        <f t="shared" si="10"/>
        <v>0</v>
      </c>
      <c r="W255" s="516">
        <f t="shared" si="10"/>
        <v>0</v>
      </c>
      <c r="X255" s="516">
        <f t="shared" si="10"/>
        <v>0</v>
      </c>
      <c r="Y255" s="516">
        <f t="shared" si="10"/>
        <v>0</v>
      </c>
      <c r="Z255" s="516">
        <f t="shared" si="10"/>
        <v>0</v>
      </c>
    </row>
    <row r="256" spans="1:26" ht="14.5" x14ac:dyDescent="0.35">
      <c r="A256" s="356">
        <f>'2C Typical ZZ zonder OvJ'!C256</f>
        <v>0</v>
      </c>
      <c r="B256" s="356">
        <f>'2C Typical ZZ zonder OvJ'!D256</f>
        <v>0</v>
      </c>
      <c r="C256" s="356" t="str">
        <f>'2C Typical ZZ zonder OvJ'!E256</f>
        <v>component 252</v>
      </c>
      <c r="D256" s="532">
        <f>'2C Typical ZZ zonder OvJ'!K256</f>
        <v>0</v>
      </c>
      <c r="E256" s="39"/>
      <c r="F256" s="448"/>
      <c r="G256" s="448"/>
      <c r="H256" s="448"/>
      <c r="I256" s="448"/>
      <c r="J256" s="448"/>
      <c r="K256" s="448"/>
      <c r="L256" s="448"/>
      <c r="M256" s="448"/>
      <c r="N256" s="448"/>
      <c r="O256" s="448"/>
      <c r="Q256" s="516">
        <f t="shared" si="11"/>
        <v>0</v>
      </c>
      <c r="R256" s="516">
        <f t="shared" si="11"/>
        <v>0</v>
      </c>
      <c r="S256" s="516">
        <f t="shared" si="11"/>
        <v>0</v>
      </c>
      <c r="T256" s="516">
        <f t="shared" si="11"/>
        <v>0</v>
      </c>
      <c r="U256" s="516">
        <f t="shared" si="11"/>
        <v>0</v>
      </c>
      <c r="V256" s="516">
        <f t="shared" si="10"/>
        <v>0</v>
      </c>
      <c r="W256" s="516">
        <f t="shared" si="10"/>
        <v>0</v>
      </c>
      <c r="X256" s="516">
        <f t="shared" si="10"/>
        <v>0</v>
      </c>
      <c r="Y256" s="516">
        <f t="shared" si="10"/>
        <v>0</v>
      </c>
      <c r="Z256" s="516">
        <f t="shared" si="10"/>
        <v>0</v>
      </c>
    </row>
    <row r="257" spans="1:26" ht="14.5" x14ac:dyDescent="0.35">
      <c r="A257" s="356">
        <f>'2C Typical ZZ zonder OvJ'!C257</f>
        <v>0</v>
      </c>
      <c r="B257" s="356">
        <f>'2C Typical ZZ zonder OvJ'!D257</f>
        <v>0</v>
      </c>
      <c r="C257" s="356" t="str">
        <f>'2C Typical ZZ zonder OvJ'!E257</f>
        <v>component 253</v>
      </c>
      <c r="D257" s="532">
        <f>'2C Typical ZZ zonder OvJ'!K257</f>
        <v>0</v>
      </c>
      <c r="E257" s="39"/>
      <c r="F257" s="448"/>
      <c r="G257" s="448"/>
      <c r="H257" s="448"/>
      <c r="I257" s="448"/>
      <c r="J257" s="448"/>
      <c r="K257" s="448"/>
      <c r="L257" s="448"/>
      <c r="M257" s="448"/>
      <c r="N257" s="448"/>
      <c r="O257" s="448"/>
      <c r="Q257" s="516">
        <f t="shared" si="11"/>
        <v>0</v>
      </c>
      <c r="R257" s="516">
        <f t="shared" si="11"/>
        <v>0</v>
      </c>
      <c r="S257" s="516">
        <f t="shared" si="11"/>
        <v>0</v>
      </c>
      <c r="T257" s="516">
        <f t="shared" si="11"/>
        <v>0</v>
      </c>
      <c r="U257" s="516">
        <f t="shared" si="11"/>
        <v>0</v>
      </c>
      <c r="V257" s="516">
        <f t="shared" si="10"/>
        <v>0</v>
      </c>
      <c r="W257" s="516">
        <f t="shared" si="10"/>
        <v>0</v>
      </c>
      <c r="X257" s="516">
        <f t="shared" si="10"/>
        <v>0</v>
      </c>
      <c r="Y257" s="516">
        <f t="shared" si="10"/>
        <v>0</v>
      </c>
      <c r="Z257" s="516">
        <f t="shared" si="10"/>
        <v>0</v>
      </c>
    </row>
    <row r="258" spans="1:26" ht="14.5" x14ac:dyDescent="0.35">
      <c r="A258" s="356">
        <f>'2C Typical ZZ zonder OvJ'!C258</f>
        <v>0</v>
      </c>
      <c r="B258" s="356">
        <f>'2C Typical ZZ zonder OvJ'!D258</f>
        <v>0</v>
      </c>
      <c r="C258" s="356" t="str">
        <f>'2C Typical ZZ zonder OvJ'!E258</f>
        <v>component 254</v>
      </c>
      <c r="D258" s="532">
        <f>'2C Typical ZZ zonder OvJ'!K258</f>
        <v>0</v>
      </c>
      <c r="E258" s="39"/>
      <c r="F258" s="448"/>
      <c r="G258" s="448"/>
      <c r="H258" s="448"/>
      <c r="I258" s="448"/>
      <c r="J258" s="448"/>
      <c r="K258" s="448"/>
      <c r="L258" s="448"/>
      <c r="M258" s="448"/>
      <c r="N258" s="448"/>
      <c r="O258" s="448"/>
      <c r="Q258" s="516">
        <f t="shared" si="11"/>
        <v>0</v>
      </c>
      <c r="R258" s="516">
        <f t="shared" si="11"/>
        <v>0</v>
      </c>
      <c r="S258" s="516">
        <f t="shared" si="11"/>
        <v>0</v>
      </c>
      <c r="T258" s="516">
        <f t="shared" si="11"/>
        <v>0</v>
      </c>
      <c r="U258" s="516">
        <f t="shared" si="11"/>
        <v>0</v>
      </c>
      <c r="V258" s="516">
        <f t="shared" si="10"/>
        <v>0</v>
      </c>
      <c r="W258" s="516">
        <f t="shared" si="10"/>
        <v>0</v>
      </c>
      <c r="X258" s="516">
        <f t="shared" si="10"/>
        <v>0</v>
      </c>
      <c r="Y258" s="516">
        <f t="shared" si="10"/>
        <v>0</v>
      </c>
      <c r="Z258" s="516">
        <f t="shared" si="10"/>
        <v>0</v>
      </c>
    </row>
    <row r="259" spans="1:26" ht="14.5" x14ac:dyDescent="0.35">
      <c r="A259" s="356">
        <f>'2C Typical ZZ zonder OvJ'!C259</f>
        <v>0</v>
      </c>
      <c r="B259" s="356">
        <f>'2C Typical ZZ zonder OvJ'!D259</f>
        <v>0</v>
      </c>
      <c r="C259" s="356" t="str">
        <f>'2C Typical ZZ zonder OvJ'!E259</f>
        <v>component 255</v>
      </c>
      <c r="D259" s="532">
        <f>'2C Typical ZZ zonder OvJ'!K259</f>
        <v>0</v>
      </c>
      <c r="E259" s="39"/>
      <c r="F259" s="448"/>
      <c r="G259" s="448"/>
      <c r="H259" s="448"/>
      <c r="I259" s="448"/>
      <c r="J259" s="448"/>
      <c r="K259" s="448"/>
      <c r="L259" s="448"/>
      <c r="M259" s="448"/>
      <c r="N259" s="448"/>
      <c r="O259" s="448"/>
      <c r="Q259" s="516">
        <f t="shared" si="11"/>
        <v>0</v>
      </c>
      <c r="R259" s="516">
        <f t="shared" si="11"/>
        <v>0</v>
      </c>
      <c r="S259" s="516">
        <f t="shared" si="11"/>
        <v>0</v>
      </c>
      <c r="T259" s="516">
        <f t="shared" si="11"/>
        <v>0</v>
      </c>
      <c r="U259" s="516">
        <f t="shared" si="11"/>
        <v>0</v>
      </c>
      <c r="V259" s="516">
        <f t="shared" si="10"/>
        <v>0</v>
      </c>
      <c r="W259" s="516">
        <f t="shared" si="10"/>
        <v>0</v>
      </c>
      <c r="X259" s="516">
        <f t="shared" si="10"/>
        <v>0</v>
      </c>
      <c r="Y259" s="516">
        <f t="shared" si="10"/>
        <v>0</v>
      </c>
      <c r="Z259" s="516">
        <f t="shared" si="10"/>
        <v>0</v>
      </c>
    </row>
    <row r="260" spans="1:26" ht="14.5" x14ac:dyDescent="0.35">
      <c r="A260" s="356">
        <f>'2C Typical ZZ zonder OvJ'!C260</f>
        <v>0</v>
      </c>
      <c r="B260" s="356">
        <f>'2C Typical ZZ zonder OvJ'!D260</f>
        <v>0</v>
      </c>
      <c r="C260" s="356" t="str">
        <f>'2C Typical ZZ zonder OvJ'!E260</f>
        <v>component 256</v>
      </c>
      <c r="D260" s="532">
        <f>'2C Typical ZZ zonder OvJ'!K260</f>
        <v>0</v>
      </c>
      <c r="E260" s="39"/>
      <c r="F260" s="448"/>
      <c r="G260" s="448"/>
      <c r="H260" s="448"/>
      <c r="I260" s="448"/>
      <c r="J260" s="448"/>
      <c r="K260" s="448"/>
      <c r="L260" s="448"/>
      <c r="M260" s="448"/>
      <c r="N260" s="448"/>
      <c r="O260" s="448"/>
      <c r="Q260" s="516">
        <f t="shared" si="11"/>
        <v>0</v>
      </c>
      <c r="R260" s="516">
        <f t="shared" si="11"/>
        <v>0</v>
      </c>
      <c r="S260" s="516">
        <f t="shared" si="11"/>
        <v>0</v>
      </c>
      <c r="T260" s="516">
        <f t="shared" si="11"/>
        <v>0</v>
      </c>
      <c r="U260" s="516">
        <f t="shared" si="11"/>
        <v>0</v>
      </c>
      <c r="V260" s="516">
        <f t="shared" si="10"/>
        <v>0</v>
      </c>
      <c r="W260" s="516">
        <f t="shared" si="10"/>
        <v>0</v>
      </c>
      <c r="X260" s="516">
        <f t="shared" si="10"/>
        <v>0</v>
      </c>
      <c r="Y260" s="516">
        <f t="shared" si="10"/>
        <v>0</v>
      </c>
      <c r="Z260" s="516">
        <f t="shared" si="10"/>
        <v>0</v>
      </c>
    </row>
    <row r="261" spans="1:26" ht="14.5" x14ac:dyDescent="0.35">
      <c r="A261" s="356">
        <f>'2C Typical ZZ zonder OvJ'!C261</f>
        <v>0</v>
      </c>
      <c r="B261" s="356">
        <f>'2C Typical ZZ zonder OvJ'!D261</f>
        <v>0</v>
      </c>
      <c r="C261" s="356" t="str">
        <f>'2C Typical ZZ zonder OvJ'!E261</f>
        <v>component 257</v>
      </c>
      <c r="D261" s="532">
        <f>'2C Typical ZZ zonder OvJ'!K261</f>
        <v>0</v>
      </c>
      <c r="E261" s="39"/>
      <c r="F261" s="448"/>
      <c r="G261" s="448"/>
      <c r="H261" s="448"/>
      <c r="I261" s="448"/>
      <c r="J261" s="448"/>
      <c r="K261" s="448"/>
      <c r="L261" s="448"/>
      <c r="M261" s="448"/>
      <c r="N261" s="448"/>
      <c r="O261" s="448"/>
      <c r="Q261" s="516">
        <f t="shared" si="11"/>
        <v>0</v>
      </c>
      <c r="R261" s="516">
        <f t="shared" si="11"/>
        <v>0</v>
      </c>
      <c r="S261" s="516">
        <f t="shared" si="11"/>
        <v>0</v>
      </c>
      <c r="T261" s="516">
        <f t="shared" si="11"/>
        <v>0</v>
      </c>
      <c r="U261" s="516">
        <f t="shared" si="11"/>
        <v>0</v>
      </c>
      <c r="V261" s="516">
        <f t="shared" si="10"/>
        <v>0</v>
      </c>
      <c r="W261" s="516">
        <f t="shared" si="10"/>
        <v>0</v>
      </c>
      <c r="X261" s="516">
        <f t="shared" si="10"/>
        <v>0</v>
      </c>
      <c r="Y261" s="516">
        <f t="shared" si="10"/>
        <v>0</v>
      </c>
      <c r="Z261" s="516">
        <f t="shared" si="10"/>
        <v>0</v>
      </c>
    </row>
    <row r="262" spans="1:26" ht="14.5" x14ac:dyDescent="0.35">
      <c r="A262" s="356">
        <f>'2C Typical ZZ zonder OvJ'!C262</f>
        <v>0</v>
      </c>
      <c r="B262" s="356">
        <f>'2C Typical ZZ zonder OvJ'!D262</f>
        <v>0</v>
      </c>
      <c r="C262" s="356" t="str">
        <f>'2C Typical ZZ zonder OvJ'!E262</f>
        <v>component 258</v>
      </c>
      <c r="D262" s="532">
        <f>'2C Typical ZZ zonder OvJ'!K262</f>
        <v>0</v>
      </c>
      <c r="E262" s="39"/>
      <c r="F262" s="448"/>
      <c r="G262" s="448"/>
      <c r="H262" s="448"/>
      <c r="I262" s="448"/>
      <c r="J262" s="448"/>
      <c r="K262" s="448"/>
      <c r="L262" s="448"/>
      <c r="M262" s="448"/>
      <c r="N262" s="448"/>
      <c r="O262" s="448"/>
      <c r="Q262" s="516">
        <f t="shared" si="11"/>
        <v>0</v>
      </c>
      <c r="R262" s="516">
        <f t="shared" si="11"/>
        <v>0</v>
      </c>
      <c r="S262" s="516">
        <f t="shared" si="11"/>
        <v>0</v>
      </c>
      <c r="T262" s="516">
        <f t="shared" si="11"/>
        <v>0</v>
      </c>
      <c r="U262" s="516">
        <f t="shared" si="11"/>
        <v>0</v>
      </c>
      <c r="V262" s="516">
        <f t="shared" si="10"/>
        <v>0</v>
      </c>
      <c r="W262" s="516">
        <f t="shared" si="10"/>
        <v>0</v>
      </c>
      <c r="X262" s="516">
        <f t="shared" si="10"/>
        <v>0</v>
      </c>
      <c r="Y262" s="516">
        <f t="shared" si="10"/>
        <v>0</v>
      </c>
      <c r="Z262" s="516">
        <f t="shared" si="10"/>
        <v>0</v>
      </c>
    </row>
    <row r="263" spans="1:26" ht="14.5" x14ac:dyDescent="0.35">
      <c r="A263" s="356">
        <f>'2C Typical ZZ zonder OvJ'!C263</f>
        <v>0</v>
      </c>
      <c r="B263" s="356">
        <f>'2C Typical ZZ zonder OvJ'!D263</f>
        <v>0</v>
      </c>
      <c r="C263" s="356" t="str">
        <f>'2C Typical ZZ zonder OvJ'!E263</f>
        <v>component 259</v>
      </c>
      <c r="D263" s="532">
        <f>'2C Typical ZZ zonder OvJ'!K263</f>
        <v>0</v>
      </c>
      <c r="E263" s="39"/>
      <c r="F263" s="448"/>
      <c r="G263" s="448"/>
      <c r="H263" s="448"/>
      <c r="I263" s="448"/>
      <c r="J263" s="448"/>
      <c r="K263" s="448"/>
      <c r="L263" s="448"/>
      <c r="M263" s="448"/>
      <c r="N263" s="448"/>
      <c r="O263" s="448"/>
      <c r="Q263" s="516">
        <f t="shared" si="11"/>
        <v>0</v>
      </c>
      <c r="R263" s="516">
        <f t="shared" si="11"/>
        <v>0</v>
      </c>
      <c r="S263" s="516">
        <f t="shared" si="11"/>
        <v>0</v>
      </c>
      <c r="T263" s="516">
        <f t="shared" si="11"/>
        <v>0</v>
      </c>
      <c r="U263" s="516">
        <f t="shared" si="11"/>
        <v>0</v>
      </c>
      <c r="V263" s="516">
        <f t="shared" si="10"/>
        <v>0</v>
      </c>
      <c r="W263" s="516">
        <f t="shared" si="10"/>
        <v>0</v>
      </c>
      <c r="X263" s="516">
        <f t="shared" si="10"/>
        <v>0</v>
      </c>
      <c r="Y263" s="516">
        <f t="shared" si="10"/>
        <v>0</v>
      </c>
      <c r="Z263" s="516">
        <f t="shared" si="10"/>
        <v>0</v>
      </c>
    </row>
    <row r="264" spans="1:26" ht="14.5" x14ac:dyDescent="0.35">
      <c r="A264" s="356">
        <f>'2C Typical ZZ zonder OvJ'!C264</f>
        <v>0</v>
      </c>
      <c r="B264" s="356">
        <f>'2C Typical ZZ zonder OvJ'!D264</f>
        <v>0</v>
      </c>
      <c r="C264" s="356" t="str">
        <f>'2C Typical ZZ zonder OvJ'!E264</f>
        <v>component 260</v>
      </c>
      <c r="D264" s="532">
        <f>'2C Typical ZZ zonder OvJ'!K264</f>
        <v>0</v>
      </c>
      <c r="E264" s="39"/>
      <c r="F264" s="448"/>
      <c r="G264" s="448"/>
      <c r="H264" s="448"/>
      <c r="I264" s="448"/>
      <c r="J264" s="448"/>
      <c r="K264" s="448"/>
      <c r="L264" s="448"/>
      <c r="M264" s="448"/>
      <c r="N264" s="448"/>
      <c r="O264" s="448"/>
      <c r="Q264" s="516">
        <f t="shared" si="11"/>
        <v>0</v>
      </c>
      <c r="R264" s="516">
        <f t="shared" si="11"/>
        <v>0</v>
      </c>
      <c r="S264" s="516">
        <f t="shared" si="11"/>
        <v>0</v>
      </c>
      <c r="T264" s="516">
        <f t="shared" si="11"/>
        <v>0</v>
      </c>
      <c r="U264" s="516">
        <f t="shared" si="11"/>
        <v>0</v>
      </c>
      <c r="V264" s="516">
        <f t="shared" si="10"/>
        <v>0</v>
      </c>
      <c r="W264" s="516">
        <f t="shared" si="10"/>
        <v>0</v>
      </c>
      <c r="X264" s="516">
        <f t="shared" si="10"/>
        <v>0</v>
      </c>
      <c r="Y264" s="516">
        <f t="shared" si="10"/>
        <v>0</v>
      </c>
      <c r="Z264" s="516">
        <f t="shared" si="10"/>
        <v>0</v>
      </c>
    </row>
    <row r="265" spans="1:26" ht="14.5" x14ac:dyDescent="0.35">
      <c r="A265" s="356">
        <f>'2C Typical ZZ zonder OvJ'!C265</f>
        <v>0</v>
      </c>
      <c r="B265" s="356">
        <f>'2C Typical ZZ zonder OvJ'!D265</f>
        <v>0</v>
      </c>
      <c r="C265" s="356" t="str">
        <f>'2C Typical ZZ zonder OvJ'!E265</f>
        <v>component 261</v>
      </c>
      <c r="D265" s="532">
        <f>'2C Typical ZZ zonder OvJ'!K265</f>
        <v>0</v>
      </c>
      <c r="E265" s="39"/>
      <c r="F265" s="448"/>
      <c r="G265" s="448"/>
      <c r="H265" s="448"/>
      <c r="I265" s="448"/>
      <c r="J265" s="448"/>
      <c r="K265" s="448"/>
      <c r="L265" s="448"/>
      <c r="M265" s="448"/>
      <c r="N265" s="448"/>
      <c r="O265" s="448"/>
      <c r="Q265" s="516">
        <f t="shared" si="11"/>
        <v>0</v>
      </c>
      <c r="R265" s="516">
        <f t="shared" si="11"/>
        <v>0</v>
      </c>
      <c r="S265" s="516">
        <f t="shared" si="11"/>
        <v>0</v>
      </c>
      <c r="T265" s="516">
        <f t="shared" si="11"/>
        <v>0</v>
      </c>
      <c r="U265" s="516">
        <f t="shared" si="11"/>
        <v>0</v>
      </c>
      <c r="V265" s="516">
        <f t="shared" si="10"/>
        <v>0</v>
      </c>
      <c r="W265" s="516">
        <f t="shared" si="10"/>
        <v>0</v>
      </c>
      <c r="X265" s="516">
        <f t="shared" si="10"/>
        <v>0</v>
      </c>
      <c r="Y265" s="516">
        <f t="shared" si="10"/>
        <v>0</v>
      </c>
      <c r="Z265" s="516">
        <f t="shared" si="10"/>
        <v>0</v>
      </c>
    </row>
    <row r="266" spans="1:26" ht="14.5" x14ac:dyDescent="0.35">
      <c r="A266" s="356">
        <f>'2C Typical ZZ zonder OvJ'!C266</f>
        <v>0</v>
      </c>
      <c r="B266" s="356">
        <f>'2C Typical ZZ zonder OvJ'!D266</f>
        <v>0</v>
      </c>
      <c r="C266" s="356" t="str">
        <f>'2C Typical ZZ zonder OvJ'!E266</f>
        <v>component 262</v>
      </c>
      <c r="D266" s="532">
        <f>'2C Typical ZZ zonder OvJ'!K266</f>
        <v>0</v>
      </c>
      <c r="E266" s="39"/>
      <c r="F266" s="448"/>
      <c r="G266" s="448"/>
      <c r="H266" s="448"/>
      <c r="I266" s="448"/>
      <c r="J266" s="448"/>
      <c r="K266" s="448"/>
      <c r="L266" s="448"/>
      <c r="M266" s="448"/>
      <c r="N266" s="448"/>
      <c r="O266" s="448"/>
      <c r="Q266" s="516">
        <f t="shared" si="11"/>
        <v>0</v>
      </c>
      <c r="R266" s="516">
        <f t="shared" si="11"/>
        <v>0</v>
      </c>
      <c r="S266" s="516">
        <f t="shared" si="11"/>
        <v>0</v>
      </c>
      <c r="T266" s="516">
        <f t="shared" si="11"/>
        <v>0</v>
      </c>
      <c r="U266" s="516">
        <f t="shared" si="11"/>
        <v>0</v>
      </c>
      <c r="V266" s="516">
        <f t="shared" si="10"/>
        <v>0</v>
      </c>
      <c r="W266" s="516">
        <f t="shared" si="10"/>
        <v>0</v>
      </c>
      <c r="X266" s="516">
        <f t="shared" si="10"/>
        <v>0</v>
      </c>
      <c r="Y266" s="516">
        <f t="shared" si="10"/>
        <v>0</v>
      </c>
      <c r="Z266" s="516">
        <f t="shared" si="10"/>
        <v>0</v>
      </c>
    </row>
    <row r="267" spans="1:26" ht="14.5" x14ac:dyDescent="0.35">
      <c r="A267" s="356">
        <f>'2C Typical ZZ zonder OvJ'!C267</f>
        <v>0</v>
      </c>
      <c r="B267" s="356">
        <f>'2C Typical ZZ zonder OvJ'!D267</f>
        <v>0</v>
      </c>
      <c r="C267" s="356" t="str">
        <f>'2C Typical ZZ zonder OvJ'!E267</f>
        <v>component 263</v>
      </c>
      <c r="D267" s="532">
        <f>'2C Typical ZZ zonder OvJ'!K267</f>
        <v>0</v>
      </c>
      <c r="E267" s="39"/>
      <c r="F267" s="448"/>
      <c r="G267" s="448"/>
      <c r="H267" s="448"/>
      <c r="I267" s="448"/>
      <c r="J267" s="448"/>
      <c r="K267" s="448"/>
      <c r="L267" s="448"/>
      <c r="M267" s="448"/>
      <c r="N267" s="448"/>
      <c r="O267" s="448"/>
      <c r="Q267" s="516">
        <f t="shared" si="11"/>
        <v>0</v>
      </c>
      <c r="R267" s="516">
        <f t="shared" si="11"/>
        <v>0</v>
      </c>
      <c r="S267" s="516">
        <f t="shared" si="11"/>
        <v>0</v>
      </c>
      <c r="T267" s="516">
        <f t="shared" si="11"/>
        <v>0</v>
      </c>
      <c r="U267" s="516">
        <f t="shared" si="11"/>
        <v>0</v>
      </c>
      <c r="V267" s="516">
        <f t="shared" si="10"/>
        <v>0</v>
      </c>
      <c r="W267" s="516">
        <f t="shared" si="10"/>
        <v>0</v>
      </c>
      <c r="X267" s="516">
        <f t="shared" si="10"/>
        <v>0</v>
      </c>
      <c r="Y267" s="516">
        <f t="shared" si="10"/>
        <v>0</v>
      </c>
      <c r="Z267" s="516">
        <f t="shared" si="10"/>
        <v>0</v>
      </c>
    </row>
    <row r="268" spans="1:26" ht="14.5" x14ac:dyDescent="0.35">
      <c r="A268" s="356">
        <f>'2C Typical ZZ zonder OvJ'!C268</f>
        <v>0</v>
      </c>
      <c r="B268" s="356">
        <f>'2C Typical ZZ zonder OvJ'!D268</f>
        <v>0</v>
      </c>
      <c r="C268" s="356" t="str">
        <f>'2C Typical ZZ zonder OvJ'!E268</f>
        <v>component 264</v>
      </c>
      <c r="D268" s="532">
        <f>'2C Typical ZZ zonder OvJ'!K268</f>
        <v>0</v>
      </c>
      <c r="E268" s="39"/>
      <c r="F268" s="448"/>
      <c r="G268" s="448"/>
      <c r="H268" s="448"/>
      <c r="I268" s="448"/>
      <c r="J268" s="448"/>
      <c r="K268" s="448"/>
      <c r="L268" s="448"/>
      <c r="M268" s="448"/>
      <c r="N268" s="448"/>
      <c r="O268" s="448"/>
      <c r="Q268" s="516">
        <f t="shared" si="11"/>
        <v>0</v>
      </c>
      <c r="R268" s="516">
        <f t="shared" si="11"/>
        <v>0</v>
      </c>
      <c r="S268" s="516">
        <f t="shared" si="11"/>
        <v>0</v>
      </c>
      <c r="T268" s="516">
        <f t="shared" si="11"/>
        <v>0</v>
      </c>
      <c r="U268" s="516">
        <f t="shared" si="11"/>
        <v>0</v>
      </c>
      <c r="V268" s="516">
        <f t="shared" si="10"/>
        <v>0</v>
      </c>
      <c r="W268" s="516">
        <f t="shared" si="10"/>
        <v>0</v>
      </c>
      <c r="X268" s="516">
        <f t="shared" si="10"/>
        <v>0</v>
      </c>
      <c r="Y268" s="516">
        <f t="shared" si="10"/>
        <v>0</v>
      </c>
      <c r="Z268" s="516">
        <f t="shared" si="10"/>
        <v>0</v>
      </c>
    </row>
    <row r="269" spans="1:26" ht="14.5" x14ac:dyDescent="0.35">
      <c r="A269" s="356">
        <f>'2C Typical ZZ zonder OvJ'!C269</f>
        <v>0</v>
      </c>
      <c r="B269" s="356">
        <f>'2C Typical ZZ zonder OvJ'!D269</f>
        <v>0</v>
      </c>
      <c r="C269" s="356" t="str">
        <f>'2C Typical ZZ zonder OvJ'!E269</f>
        <v>component 265</v>
      </c>
      <c r="D269" s="532">
        <f>'2C Typical ZZ zonder OvJ'!K269</f>
        <v>0</v>
      </c>
      <c r="E269" s="39"/>
      <c r="F269" s="448"/>
      <c r="G269" s="448"/>
      <c r="H269" s="448"/>
      <c r="I269" s="448"/>
      <c r="J269" s="448"/>
      <c r="K269" s="448"/>
      <c r="L269" s="448"/>
      <c r="M269" s="448"/>
      <c r="N269" s="448"/>
      <c r="O269" s="448"/>
      <c r="Q269" s="516">
        <f t="shared" si="11"/>
        <v>0</v>
      </c>
      <c r="R269" s="516">
        <f t="shared" si="11"/>
        <v>0</v>
      </c>
      <c r="S269" s="516">
        <f t="shared" si="11"/>
        <v>0</v>
      </c>
      <c r="T269" s="516">
        <f t="shared" si="11"/>
        <v>0</v>
      </c>
      <c r="U269" s="516">
        <f t="shared" si="11"/>
        <v>0</v>
      </c>
      <c r="V269" s="516">
        <f t="shared" si="10"/>
        <v>0</v>
      </c>
      <c r="W269" s="516">
        <f t="shared" si="10"/>
        <v>0</v>
      </c>
      <c r="X269" s="516">
        <f t="shared" si="10"/>
        <v>0</v>
      </c>
      <c r="Y269" s="516">
        <f t="shared" si="10"/>
        <v>0</v>
      </c>
      <c r="Z269" s="516">
        <f t="shared" si="10"/>
        <v>0</v>
      </c>
    </row>
    <row r="270" spans="1:26" ht="14.5" x14ac:dyDescent="0.35">
      <c r="A270" s="356">
        <f>'2C Typical ZZ zonder OvJ'!C270</f>
        <v>0</v>
      </c>
      <c r="B270" s="356">
        <f>'2C Typical ZZ zonder OvJ'!D270</f>
        <v>0</v>
      </c>
      <c r="C270" s="356" t="str">
        <f>'2C Typical ZZ zonder OvJ'!E270</f>
        <v>component 266</v>
      </c>
      <c r="D270" s="532">
        <f>'2C Typical ZZ zonder OvJ'!K270</f>
        <v>0</v>
      </c>
      <c r="E270" s="39"/>
      <c r="F270" s="448"/>
      <c r="G270" s="448"/>
      <c r="H270" s="448"/>
      <c r="I270" s="448"/>
      <c r="J270" s="448"/>
      <c r="K270" s="448"/>
      <c r="L270" s="448"/>
      <c r="M270" s="448"/>
      <c r="N270" s="448"/>
      <c r="O270" s="448"/>
      <c r="Q270" s="516">
        <f t="shared" si="11"/>
        <v>0</v>
      </c>
      <c r="R270" s="516">
        <f t="shared" si="11"/>
        <v>0</v>
      </c>
      <c r="S270" s="516">
        <f t="shared" si="11"/>
        <v>0</v>
      </c>
      <c r="T270" s="516">
        <f t="shared" si="11"/>
        <v>0</v>
      </c>
      <c r="U270" s="516">
        <f t="shared" si="11"/>
        <v>0</v>
      </c>
      <c r="V270" s="516">
        <f t="shared" ref="V270:Z318" si="12">$D270*K270</f>
        <v>0</v>
      </c>
      <c r="W270" s="516">
        <f t="shared" si="12"/>
        <v>0</v>
      </c>
      <c r="X270" s="516">
        <f t="shared" si="12"/>
        <v>0</v>
      </c>
      <c r="Y270" s="516">
        <f t="shared" si="12"/>
        <v>0</v>
      </c>
      <c r="Z270" s="516">
        <f t="shared" si="12"/>
        <v>0</v>
      </c>
    </row>
    <row r="271" spans="1:26" ht="14.5" x14ac:dyDescent="0.35">
      <c r="A271" s="356">
        <f>'2C Typical ZZ zonder OvJ'!C271</f>
        <v>0</v>
      </c>
      <c r="B271" s="356">
        <f>'2C Typical ZZ zonder OvJ'!D271</f>
        <v>0</v>
      </c>
      <c r="C271" s="356" t="str">
        <f>'2C Typical ZZ zonder OvJ'!E271</f>
        <v>component 267</v>
      </c>
      <c r="D271" s="532">
        <f>'2C Typical ZZ zonder OvJ'!K271</f>
        <v>0</v>
      </c>
      <c r="E271" s="39"/>
      <c r="F271" s="448"/>
      <c r="G271" s="448"/>
      <c r="H271" s="448"/>
      <c r="I271" s="448"/>
      <c r="J271" s="448"/>
      <c r="K271" s="448"/>
      <c r="L271" s="448"/>
      <c r="M271" s="448"/>
      <c r="N271" s="448"/>
      <c r="O271" s="448"/>
      <c r="Q271" s="516">
        <f t="shared" ref="Q271:U319" si="13">$D271*F271</f>
        <v>0</v>
      </c>
      <c r="R271" s="516">
        <f t="shared" si="13"/>
        <v>0</v>
      </c>
      <c r="S271" s="516">
        <f t="shared" si="13"/>
        <v>0</v>
      </c>
      <c r="T271" s="516">
        <f t="shared" si="13"/>
        <v>0</v>
      </c>
      <c r="U271" s="516">
        <f t="shared" si="13"/>
        <v>0</v>
      </c>
      <c r="V271" s="516">
        <f t="shared" si="12"/>
        <v>0</v>
      </c>
      <c r="W271" s="516">
        <f t="shared" si="12"/>
        <v>0</v>
      </c>
      <c r="X271" s="516">
        <f t="shared" si="12"/>
        <v>0</v>
      </c>
      <c r="Y271" s="516">
        <f t="shared" si="12"/>
        <v>0</v>
      </c>
      <c r="Z271" s="516">
        <f t="shared" si="12"/>
        <v>0</v>
      </c>
    </row>
    <row r="272" spans="1:26" ht="14.5" x14ac:dyDescent="0.35">
      <c r="A272" s="356">
        <f>'2C Typical ZZ zonder OvJ'!C272</f>
        <v>0</v>
      </c>
      <c r="B272" s="356">
        <f>'2C Typical ZZ zonder OvJ'!D272</f>
        <v>0</v>
      </c>
      <c r="C272" s="356" t="str">
        <f>'2C Typical ZZ zonder OvJ'!E272</f>
        <v>component 268</v>
      </c>
      <c r="D272" s="532">
        <f>'2C Typical ZZ zonder OvJ'!K272</f>
        <v>0</v>
      </c>
      <c r="E272" s="39"/>
      <c r="F272" s="448"/>
      <c r="G272" s="448"/>
      <c r="H272" s="448"/>
      <c r="I272" s="448"/>
      <c r="J272" s="448"/>
      <c r="K272" s="448"/>
      <c r="L272" s="448"/>
      <c r="M272" s="448"/>
      <c r="N272" s="448"/>
      <c r="O272" s="448"/>
      <c r="Q272" s="516">
        <f t="shared" si="13"/>
        <v>0</v>
      </c>
      <c r="R272" s="516">
        <f t="shared" si="13"/>
        <v>0</v>
      </c>
      <c r="S272" s="516">
        <f t="shared" si="13"/>
        <v>0</v>
      </c>
      <c r="T272" s="516">
        <f t="shared" si="13"/>
        <v>0</v>
      </c>
      <c r="U272" s="516">
        <f t="shared" si="13"/>
        <v>0</v>
      </c>
      <c r="V272" s="516">
        <f t="shared" si="12"/>
        <v>0</v>
      </c>
      <c r="W272" s="516">
        <f t="shared" si="12"/>
        <v>0</v>
      </c>
      <c r="X272" s="516">
        <f t="shared" si="12"/>
        <v>0</v>
      </c>
      <c r="Y272" s="516">
        <f t="shared" si="12"/>
        <v>0</v>
      </c>
      <c r="Z272" s="516">
        <f t="shared" si="12"/>
        <v>0</v>
      </c>
    </row>
    <row r="273" spans="1:26" ht="14.5" x14ac:dyDescent="0.35">
      <c r="A273" s="356">
        <f>'2C Typical ZZ zonder OvJ'!C273</f>
        <v>0</v>
      </c>
      <c r="B273" s="356">
        <f>'2C Typical ZZ zonder OvJ'!D273</f>
        <v>0</v>
      </c>
      <c r="C273" s="356" t="str">
        <f>'2C Typical ZZ zonder OvJ'!E273</f>
        <v>component 269</v>
      </c>
      <c r="D273" s="532">
        <f>'2C Typical ZZ zonder OvJ'!K273</f>
        <v>0</v>
      </c>
      <c r="E273" s="39"/>
      <c r="F273" s="448"/>
      <c r="G273" s="448"/>
      <c r="H273" s="448"/>
      <c r="I273" s="448"/>
      <c r="J273" s="448"/>
      <c r="K273" s="448"/>
      <c r="L273" s="448"/>
      <c r="M273" s="448"/>
      <c r="N273" s="448"/>
      <c r="O273" s="448"/>
      <c r="Q273" s="516">
        <f t="shared" si="13"/>
        <v>0</v>
      </c>
      <c r="R273" s="516">
        <f t="shared" si="13"/>
        <v>0</v>
      </c>
      <c r="S273" s="516">
        <f t="shared" si="13"/>
        <v>0</v>
      </c>
      <c r="T273" s="516">
        <f t="shared" si="13"/>
        <v>0</v>
      </c>
      <c r="U273" s="516">
        <f t="shared" si="13"/>
        <v>0</v>
      </c>
      <c r="V273" s="516">
        <f t="shared" si="12"/>
        <v>0</v>
      </c>
      <c r="W273" s="516">
        <f t="shared" si="12"/>
        <v>0</v>
      </c>
      <c r="X273" s="516">
        <f t="shared" si="12"/>
        <v>0</v>
      </c>
      <c r="Y273" s="516">
        <f t="shared" si="12"/>
        <v>0</v>
      </c>
      <c r="Z273" s="516">
        <f t="shared" si="12"/>
        <v>0</v>
      </c>
    </row>
    <row r="274" spans="1:26" ht="14.5" x14ac:dyDescent="0.35">
      <c r="A274" s="356" t="str">
        <f>'2C Typical ZZ zonder OvJ'!C274</f>
        <v>Cable Cubby standaard</v>
      </c>
      <c r="B274" s="356">
        <f>'2C Typical ZZ zonder OvJ'!D274</f>
        <v>0</v>
      </c>
      <c r="C274" s="356" t="str">
        <f>'2C Typical ZZ zonder OvJ'!E274</f>
        <v>component 270</v>
      </c>
      <c r="D274" s="532">
        <f>'2C Typical ZZ zonder OvJ'!K274</f>
        <v>0</v>
      </c>
      <c r="E274" s="39"/>
      <c r="F274" s="448"/>
      <c r="G274" s="448"/>
      <c r="H274" s="448"/>
      <c r="I274" s="448"/>
      <c r="J274" s="448"/>
      <c r="K274" s="448"/>
      <c r="L274" s="448"/>
      <c r="M274" s="448"/>
      <c r="N274" s="448"/>
      <c r="O274" s="448"/>
      <c r="Q274" s="516">
        <f t="shared" si="13"/>
        <v>0</v>
      </c>
      <c r="R274" s="516">
        <f t="shared" si="13"/>
        <v>0</v>
      </c>
      <c r="S274" s="516">
        <f t="shared" si="13"/>
        <v>0</v>
      </c>
      <c r="T274" s="516">
        <f t="shared" si="13"/>
        <v>0</v>
      </c>
      <c r="U274" s="516">
        <f t="shared" si="13"/>
        <v>0</v>
      </c>
      <c r="V274" s="516">
        <f t="shared" si="12"/>
        <v>0</v>
      </c>
      <c r="W274" s="516">
        <f t="shared" si="12"/>
        <v>0</v>
      </c>
      <c r="X274" s="516">
        <f t="shared" si="12"/>
        <v>0</v>
      </c>
      <c r="Y274" s="516">
        <f t="shared" si="12"/>
        <v>0</v>
      </c>
      <c r="Z274" s="516">
        <f t="shared" si="12"/>
        <v>0</v>
      </c>
    </row>
    <row r="275" spans="1:26" ht="14.5" x14ac:dyDescent="0.35">
      <c r="A275" s="356">
        <f>'2C Typical ZZ zonder OvJ'!C275</f>
        <v>0</v>
      </c>
      <c r="B275" s="356">
        <f>'2C Typical ZZ zonder OvJ'!D275</f>
        <v>0</v>
      </c>
      <c r="C275" s="356" t="str">
        <f>'2C Typical ZZ zonder OvJ'!E275</f>
        <v>component 271</v>
      </c>
      <c r="D275" s="532">
        <f>'2C Typical ZZ zonder OvJ'!K275</f>
        <v>0</v>
      </c>
      <c r="E275" s="39"/>
      <c r="F275" s="448"/>
      <c r="G275" s="448"/>
      <c r="H275" s="448"/>
      <c r="I275" s="448"/>
      <c r="J275" s="448"/>
      <c r="K275" s="448"/>
      <c r="L275" s="448"/>
      <c r="M275" s="448"/>
      <c r="N275" s="448"/>
      <c r="O275" s="448"/>
      <c r="Q275" s="516">
        <f t="shared" si="13"/>
        <v>0</v>
      </c>
      <c r="R275" s="516">
        <f t="shared" si="13"/>
        <v>0</v>
      </c>
      <c r="S275" s="516">
        <f t="shared" si="13"/>
        <v>0</v>
      </c>
      <c r="T275" s="516">
        <f t="shared" si="13"/>
        <v>0</v>
      </c>
      <c r="U275" s="516">
        <f t="shared" si="13"/>
        <v>0</v>
      </c>
      <c r="V275" s="516">
        <f t="shared" si="12"/>
        <v>0</v>
      </c>
      <c r="W275" s="516">
        <f t="shared" si="12"/>
        <v>0</v>
      </c>
      <c r="X275" s="516">
        <f t="shared" si="12"/>
        <v>0</v>
      </c>
      <c r="Y275" s="516">
        <f t="shared" si="12"/>
        <v>0</v>
      </c>
      <c r="Z275" s="516">
        <f t="shared" si="12"/>
        <v>0</v>
      </c>
    </row>
    <row r="276" spans="1:26" ht="14.5" x14ac:dyDescent="0.35">
      <c r="A276" s="356" t="str">
        <f>'2C Typical ZZ zonder OvJ'!C276</f>
        <v>Cable Cubby zonder XLR</v>
      </c>
      <c r="B276" s="356">
        <f>'2C Typical ZZ zonder OvJ'!D276</f>
        <v>0</v>
      </c>
      <c r="C276" s="356" t="str">
        <f>'2C Typical ZZ zonder OvJ'!E276</f>
        <v>component 272</v>
      </c>
      <c r="D276" s="532">
        <f>'2C Typical ZZ zonder OvJ'!K276</f>
        <v>0</v>
      </c>
      <c r="E276" s="39"/>
      <c r="F276" s="448"/>
      <c r="G276" s="448"/>
      <c r="H276" s="448"/>
      <c r="I276" s="448"/>
      <c r="J276" s="448"/>
      <c r="K276" s="448"/>
      <c r="L276" s="448"/>
      <c r="M276" s="448"/>
      <c r="N276" s="448"/>
      <c r="O276" s="448"/>
      <c r="Q276" s="516">
        <f t="shared" si="13"/>
        <v>0</v>
      </c>
      <c r="R276" s="516">
        <f t="shared" si="13"/>
        <v>0</v>
      </c>
      <c r="S276" s="516">
        <f t="shared" si="13"/>
        <v>0</v>
      </c>
      <c r="T276" s="516">
        <f t="shared" si="13"/>
        <v>0</v>
      </c>
      <c r="U276" s="516">
        <f t="shared" si="13"/>
        <v>0</v>
      </c>
      <c r="V276" s="516">
        <f t="shared" si="12"/>
        <v>0</v>
      </c>
      <c r="W276" s="516">
        <f t="shared" si="12"/>
        <v>0</v>
      </c>
      <c r="X276" s="516">
        <f t="shared" si="12"/>
        <v>0</v>
      </c>
      <c r="Y276" s="516">
        <f t="shared" si="12"/>
        <v>0</v>
      </c>
      <c r="Z276" s="516">
        <f t="shared" si="12"/>
        <v>0</v>
      </c>
    </row>
    <row r="277" spans="1:26" ht="14.5" x14ac:dyDescent="0.35">
      <c r="A277" s="356">
        <f>'2C Typical ZZ zonder OvJ'!C277</f>
        <v>0</v>
      </c>
      <c r="B277" s="356">
        <f>'2C Typical ZZ zonder OvJ'!D277</f>
        <v>0</v>
      </c>
      <c r="C277" s="356" t="str">
        <f>'2C Typical ZZ zonder OvJ'!E277</f>
        <v>component 273</v>
      </c>
      <c r="D277" s="532">
        <f>'2C Typical ZZ zonder OvJ'!K277</f>
        <v>0</v>
      </c>
      <c r="E277" s="39"/>
      <c r="F277" s="448"/>
      <c r="G277" s="448"/>
      <c r="H277" s="448"/>
      <c r="I277" s="448"/>
      <c r="J277" s="448"/>
      <c r="K277" s="448"/>
      <c r="L277" s="448"/>
      <c r="M277" s="448"/>
      <c r="N277" s="448"/>
      <c r="O277" s="448"/>
      <c r="Q277" s="516">
        <f t="shared" si="13"/>
        <v>0</v>
      </c>
      <c r="R277" s="516">
        <f t="shared" si="13"/>
        <v>0</v>
      </c>
      <c r="S277" s="516">
        <f t="shared" si="13"/>
        <v>0</v>
      </c>
      <c r="T277" s="516">
        <f t="shared" si="13"/>
        <v>0</v>
      </c>
      <c r="U277" s="516">
        <f t="shared" si="13"/>
        <v>0</v>
      </c>
      <c r="V277" s="516">
        <f t="shared" si="12"/>
        <v>0</v>
      </c>
      <c r="W277" s="516">
        <f t="shared" si="12"/>
        <v>0</v>
      </c>
      <c r="X277" s="516">
        <f t="shared" si="12"/>
        <v>0</v>
      </c>
      <c r="Y277" s="516">
        <f t="shared" si="12"/>
        <v>0</v>
      </c>
      <c r="Z277" s="516">
        <f t="shared" si="12"/>
        <v>0</v>
      </c>
    </row>
    <row r="278" spans="1:26" ht="14.5" x14ac:dyDescent="0.35">
      <c r="A278" s="356" t="str">
        <f>'2C Typical ZZ zonder OvJ'!C278</f>
        <v>Cable Cubby met  XLR</v>
      </c>
      <c r="B278" s="356">
        <f>'2C Typical ZZ zonder OvJ'!D278</f>
        <v>0</v>
      </c>
      <c r="C278" s="356" t="str">
        <f>'2C Typical ZZ zonder OvJ'!E278</f>
        <v>component 274</v>
      </c>
      <c r="D278" s="532">
        <f>'2C Typical ZZ zonder OvJ'!K278</f>
        <v>0</v>
      </c>
      <c r="E278" s="39"/>
      <c r="F278" s="448"/>
      <c r="G278" s="448"/>
      <c r="H278" s="448"/>
      <c r="I278" s="448"/>
      <c r="J278" s="448"/>
      <c r="K278" s="448"/>
      <c r="L278" s="448"/>
      <c r="M278" s="448"/>
      <c r="N278" s="448"/>
      <c r="O278" s="448"/>
      <c r="Q278" s="516">
        <f t="shared" si="13"/>
        <v>0</v>
      </c>
      <c r="R278" s="516">
        <f t="shared" si="13"/>
        <v>0</v>
      </c>
      <c r="S278" s="516">
        <f t="shared" si="13"/>
        <v>0</v>
      </c>
      <c r="T278" s="516">
        <f t="shared" si="13"/>
        <v>0</v>
      </c>
      <c r="U278" s="516">
        <f t="shared" si="13"/>
        <v>0</v>
      </c>
      <c r="V278" s="516">
        <f t="shared" si="12"/>
        <v>0</v>
      </c>
      <c r="W278" s="516">
        <f t="shared" si="12"/>
        <v>0</v>
      </c>
      <c r="X278" s="516">
        <f t="shared" si="12"/>
        <v>0</v>
      </c>
      <c r="Y278" s="516">
        <f t="shared" si="12"/>
        <v>0</v>
      </c>
      <c r="Z278" s="516">
        <f t="shared" si="12"/>
        <v>0</v>
      </c>
    </row>
    <row r="279" spans="1:26" ht="14.5" x14ac:dyDescent="0.35">
      <c r="A279" s="356">
        <f>'2C Typical ZZ zonder OvJ'!C279</f>
        <v>0</v>
      </c>
      <c r="B279" s="356">
        <f>'2C Typical ZZ zonder OvJ'!D279</f>
        <v>0</v>
      </c>
      <c r="C279" s="356" t="str">
        <f>'2C Typical ZZ zonder OvJ'!E279</f>
        <v>component 275</v>
      </c>
      <c r="D279" s="532">
        <f>'2C Typical ZZ zonder OvJ'!K279</f>
        <v>0</v>
      </c>
      <c r="E279" s="39"/>
      <c r="F279" s="448"/>
      <c r="G279" s="448"/>
      <c r="H279" s="448"/>
      <c r="I279" s="448"/>
      <c r="J279" s="448"/>
      <c r="K279" s="448"/>
      <c r="L279" s="448"/>
      <c r="M279" s="448"/>
      <c r="N279" s="448"/>
      <c r="O279" s="448"/>
      <c r="Q279" s="516">
        <f t="shared" si="13"/>
        <v>0</v>
      </c>
      <c r="R279" s="516">
        <f t="shared" si="13"/>
        <v>0</v>
      </c>
      <c r="S279" s="516">
        <f t="shared" si="13"/>
        <v>0</v>
      </c>
      <c r="T279" s="516">
        <f t="shared" si="13"/>
        <v>0</v>
      </c>
      <c r="U279" s="516">
        <f t="shared" si="13"/>
        <v>0</v>
      </c>
      <c r="V279" s="516">
        <f t="shared" si="12"/>
        <v>0</v>
      </c>
      <c r="W279" s="516">
        <f t="shared" si="12"/>
        <v>0</v>
      </c>
      <c r="X279" s="516">
        <f t="shared" si="12"/>
        <v>0</v>
      </c>
      <c r="Y279" s="516">
        <f t="shared" si="12"/>
        <v>0</v>
      </c>
      <c r="Z279" s="516">
        <f t="shared" si="12"/>
        <v>0</v>
      </c>
    </row>
    <row r="280" spans="1:26" ht="14.5" x14ac:dyDescent="0.35">
      <c r="A280" s="356" t="str">
        <f>'2C Typical ZZ zonder OvJ'!C280</f>
        <v>Overige</v>
      </c>
      <c r="B280" s="356">
        <f>'2C Typical ZZ zonder OvJ'!D280</f>
        <v>0</v>
      </c>
      <c r="C280" s="356" t="str">
        <f>'2C Typical ZZ zonder OvJ'!E280</f>
        <v>component 276</v>
      </c>
      <c r="D280" s="532">
        <f>'2C Typical ZZ zonder OvJ'!K280</f>
        <v>0</v>
      </c>
      <c r="E280" s="39"/>
      <c r="F280" s="448"/>
      <c r="G280" s="448"/>
      <c r="H280" s="448"/>
      <c r="I280" s="448"/>
      <c r="J280" s="448"/>
      <c r="K280" s="448"/>
      <c r="L280" s="448"/>
      <c r="M280" s="448"/>
      <c r="N280" s="448"/>
      <c r="O280" s="448"/>
      <c r="Q280" s="516">
        <f t="shared" si="13"/>
        <v>0</v>
      </c>
      <c r="R280" s="516">
        <f t="shared" si="13"/>
        <v>0</v>
      </c>
      <c r="S280" s="516">
        <f t="shared" si="13"/>
        <v>0</v>
      </c>
      <c r="T280" s="516">
        <f t="shared" si="13"/>
        <v>0</v>
      </c>
      <c r="U280" s="516">
        <f t="shared" si="13"/>
        <v>0</v>
      </c>
      <c r="V280" s="516">
        <f t="shared" si="12"/>
        <v>0</v>
      </c>
      <c r="W280" s="516">
        <f t="shared" si="12"/>
        <v>0</v>
      </c>
      <c r="X280" s="516">
        <f t="shared" si="12"/>
        <v>0</v>
      </c>
      <c r="Y280" s="516">
        <f t="shared" si="12"/>
        <v>0</v>
      </c>
      <c r="Z280" s="516">
        <f t="shared" si="12"/>
        <v>0</v>
      </c>
    </row>
    <row r="281" spans="1:26" ht="14.5" x14ac:dyDescent="0.35">
      <c r="A281" s="356">
        <f>'2C Typical ZZ zonder OvJ'!C281</f>
        <v>0</v>
      </c>
      <c r="B281" s="356">
        <f>'2C Typical ZZ zonder OvJ'!D281</f>
        <v>0</v>
      </c>
      <c r="C281" s="356" t="str">
        <f>'2C Typical ZZ zonder OvJ'!E281</f>
        <v>component 277</v>
      </c>
      <c r="D281" s="532">
        <f>'2C Typical ZZ zonder OvJ'!K281</f>
        <v>0</v>
      </c>
      <c r="E281" s="39"/>
      <c r="F281" s="448"/>
      <c r="G281" s="448"/>
      <c r="H281" s="448"/>
      <c r="I281" s="448"/>
      <c r="J281" s="448"/>
      <c r="K281" s="448"/>
      <c r="L281" s="448"/>
      <c r="M281" s="448"/>
      <c r="N281" s="448"/>
      <c r="O281" s="448"/>
      <c r="Q281" s="516">
        <f t="shared" si="13"/>
        <v>0</v>
      </c>
      <c r="R281" s="516">
        <f t="shared" si="13"/>
        <v>0</v>
      </c>
      <c r="S281" s="516">
        <f t="shared" si="13"/>
        <v>0</v>
      </c>
      <c r="T281" s="516">
        <f t="shared" si="13"/>
        <v>0</v>
      </c>
      <c r="U281" s="516">
        <f t="shared" si="13"/>
        <v>0</v>
      </c>
      <c r="V281" s="516">
        <f t="shared" si="12"/>
        <v>0</v>
      </c>
      <c r="W281" s="516">
        <f t="shared" si="12"/>
        <v>0</v>
      </c>
      <c r="X281" s="516">
        <f t="shared" si="12"/>
        <v>0</v>
      </c>
      <c r="Y281" s="516">
        <f t="shared" si="12"/>
        <v>0</v>
      </c>
      <c r="Z281" s="516">
        <f t="shared" si="12"/>
        <v>0</v>
      </c>
    </row>
    <row r="282" spans="1:26" ht="14.5" x14ac:dyDescent="0.35">
      <c r="A282" s="356" t="str">
        <f>'2C Typical ZZ zonder OvJ'!C282</f>
        <v>Bekabeling</v>
      </c>
      <c r="B282" s="356">
        <f>'2C Typical ZZ zonder OvJ'!D282</f>
        <v>0</v>
      </c>
      <c r="C282" s="356" t="str">
        <f>'2C Typical ZZ zonder OvJ'!E282</f>
        <v>component 278</v>
      </c>
      <c r="D282" s="532">
        <f>'2C Typical ZZ zonder OvJ'!K282</f>
        <v>0</v>
      </c>
      <c r="E282" s="39"/>
      <c r="F282" s="448"/>
      <c r="G282" s="448"/>
      <c r="H282" s="448"/>
      <c r="I282" s="448"/>
      <c r="J282" s="448"/>
      <c r="K282" s="448"/>
      <c r="L282" s="448"/>
      <c r="M282" s="448"/>
      <c r="N282" s="448"/>
      <c r="O282" s="448"/>
      <c r="Q282" s="516">
        <f t="shared" si="13"/>
        <v>0</v>
      </c>
      <c r="R282" s="516">
        <f t="shared" si="13"/>
        <v>0</v>
      </c>
      <c r="S282" s="516">
        <f t="shared" si="13"/>
        <v>0</v>
      </c>
      <c r="T282" s="516">
        <f t="shared" si="13"/>
        <v>0</v>
      </c>
      <c r="U282" s="516">
        <f t="shared" si="13"/>
        <v>0</v>
      </c>
      <c r="V282" s="516">
        <f t="shared" si="12"/>
        <v>0</v>
      </c>
      <c r="W282" s="516">
        <f t="shared" si="12"/>
        <v>0</v>
      </c>
      <c r="X282" s="516">
        <f t="shared" si="12"/>
        <v>0</v>
      </c>
      <c r="Y282" s="516">
        <f t="shared" si="12"/>
        <v>0</v>
      </c>
      <c r="Z282" s="516">
        <f t="shared" si="12"/>
        <v>0</v>
      </c>
    </row>
    <row r="283" spans="1:26" ht="14.5" x14ac:dyDescent="0.35">
      <c r="A283" s="356">
        <f>'2C Typical ZZ zonder OvJ'!C283</f>
        <v>0</v>
      </c>
      <c r="B283" s="356">
        <f>'2C Typical ZZ zonder OvJ'!D283</f>
        <v>0</v>
      </c>
      <c r="C283" s="356" t="str">
        <f>'2C Typical ZZ zonder OvJ'!E283</f>
        <v>component 279</v>
      </c>
      <c r="D283" s="532">
        <f>'2C Typical ZZ zonder OvJ'!K283</f>
        <v>0</v>
      </c>
      <c r="E283" s="39"/>
      <c r="F283" s="448"/>
      <c r="G283" s="448"/>
      <c r="H283" s="448"/>
      <c r="I283" s="448"/>
      <c r="J283" s="448"/>
      <c r="K283" s="448"/>
      <c r="L283" s="448"/>
      <c r="M283" s="448"/>
      <c r="N283" s="448"/>
      <c r="O283" s="448"/>
      <c r="Q283" s="516">
        <f t="shared" si="13"/>
        <v>0</v>
      </c>
      <c r="R283" s="516">
        <f t="shared" si="13"/>
        <v>0</v>
      </c>
      <c r="S283" s="516">
        <f t="shared" si="13"/>
        <v>0</v>
      </c>
      <c r="T283" s="516">
        <f t="shared" si="13"/>
        <v>0</v>
      </c>
      <c r="U283" s="516">
        <f t="shared" si="13"/>
        <v>0</v>
      </c>
      <c r="V283" s="516">
        <f t="shared" si="12"/>
        <v>0</v>
      </c>
      <c r="W283" s="516">
        <f t="shared" si="12"/>
        <v>0</v>
      </c>
      <c r="X283" s="516">
        <f t="shared" si="12"/>
        <v>0</v>
      </c>
      <c r="Y283" s="516">
        <f t="shared" si="12"/>
        <v>0</v>
      </c>
      <c r="Z283" s="516">
        <f t="shared" si="12"/>
        <v>0</v>
      </c>
    </row>
    <row r="284" spans="1:26" ht="14.5" x14ac:dyDescent="0.35">
      <c r="A284" s="356">
        <f>'2C Typical ZZ zonder OvJ'!C284</f>
        <v>0</v>
      </c>
      <c r="B284" s="356">
        <f>'2C Typical ZZ zonder OvJ'!D284</f>
        <v>0</v>
      </c>
      <c r="C284" s="356" t="str">
        <f>'2C Typical ZZ zonder OvJ'!E284</f>
        <v>component 280</v>
      </c>
      <c r="D284" s="532">
        <f>'2C Typical ZZ zonder OvJ'!K284</f>
        <v>0</v>
      </c>
      <c r="E284" s="39"/>
      <c r="F284" s="448"/>
      <c r="G284" s="448"/>
      <c r="H284" s="448"/>
      <c r="I284" s="448"/>
      <c r="J284" s="448"/>
      <c r="K284" s="448"/>
      <c r="L284" s="448"/>
      <c r="M284" s="448"/>
      <c r="N284" s="448"/>
      <c r="O284" s="448"/>
      <c r="Q284" s="516">
        <f t="shared" si="13"/>
        <v>0</v>
      </c>
      <c r="R284" s="516">
        <f t="shared" si="13"/>
        <v>0</v>
      </c>
      <c r="S284" s="516">
        <f t="shared" si="13"/>
        <v>0</v>
      </c>
      <c r="T284" s="516">
        <f t="shared" si="13"/>
        <v>0</v>
      </c>
      <c r="U284" s="516">
        <f t="shared" si="13"/>
        <v>0</v>
      </c>
      <c r="V284" s="516">
        <f t="shared" si="12"/>
        <v>0</v>
      </c>
      <c r="W284" s="516">
        <f t="shared" si="12"/>
        <v>0</v>
      </c>
      <c r="X284" s="516">
        <f t="shared" si="12"/>
        <v>0</v>
      </c>
      <c r="Y284" s="516">
        <f t="shared" si="12"/>
        <v>0</v>
      </c>
      <c r="Z284" s="516">
        <f t="shared" si="12"/>
        <v>0</v>
      </c>
    </row>
    <row r="285" spans="1:26" ht="14.5" x14ac:dyDescent="0.35">
      <c r="A285" s="356">
        <f>'2C Typical ZZ zonder OvJ'!C285</f>
        <v>0</v>
      </c>
      <c r="B285" s="356">
        <f>'2C Typical ZZ zonder OvJ'!D285</f>
        <v>0</v>
      </c>
      <c r="C285" s="356" t="str">
        <f>'2C Typical ZZ zonder OvJ'!E285</f>
        <v>component 281</v>
      </c>
      <c r="D285" s="532">
        <f>'2C Typical ZZ zonder OvJ'!K285</f>
        <v>0</v>
      </c>
      <c r="E285" s="39"/>
      <c r="F285" s="448"/>
      <c r="G285" s="448"/>
      <c r="H285" s="448"/>
      <c r="I285" s="448"/>
      <c r="J285" s="448"/>
      <c r="K285" s="448"/>
      <c r="L285" s="448"/>
      <c r="M285" s="448"/>
      <c r="N285" s="448"/>
      <c r="O285" s="448"/>
      <c r="Q285" s="516">
        <f t="shared" si="13"/>
        <v>0</v>
      </c>
      <c r="R285" s="516">
        <f t="shared" si="13"/>
        <v>0</v>
      </c>
      <c r="S285" s="516">
        <f t="shared" si="13"/>
        <v>0</v>
      </c>
      <c r="T285" s="516">
        <f t="shared" si="13"/>
        <v>0</v>
      </c>
      <c r="U285" s="516">
        <f t="shared" si="13"/>
        <v>0</v>
      </c>
      <c r="V285" s="516">
        <f t="shared" si="12"/>
        <v>0</v>
      </c>
      <c r="W285" s="516">
        <f t="shared" si="12"/>
        <v>0</v>
      </c>
      <c r="X285" s="516">
        <f t="shared" si="12"/>
        <v>0</v>
      </c>
      <c r="Y285" s="516">
        <f t="shared" si="12"/>
        <v>0</v>
      </c>
      <c r="Z285" s="516">
        <f t="shared" si="12"/>
        <v>0</v>
      </c>
    </row>
    <row r="286" spans="1:26" ht="14.5" x14ac:dyDescent="0.35">
      <c r="A286" s="356">
        <f>'2C Typical ZZ zonder OvJ'!C286</f>
        <v>0</v>
      </c>
      <c r="B286" s="356">
        <f>'2C Typical ZZ zonder OvJ'!D286</f>
        <v>0</v>
      </c>
      <c r="C286" s="356" t="str">
        <f>'2C Typical ZZ zonder OvJ'!E286</f>
        <v>component 282</v>
      </c>
      <c r="D286" s="532">
        <f>'2C Typical ZZ zonder OvJ'!K286</f>
        <v>0</v>
      </c>
      <c r="E286" s="39"/>
      <c r="F286" s="448"/>
      <c r="G286" s="448"/>
      <c r="H286" s="448"/>
      <c r="I286" s="448"/>
      <c r="J286" s="448"/>
      <c r="K286" s="448"/>
      <c r="L286" s="448"/>
      <c r="M286" s="448"/>
      <c r="N286" s="448"/>
      <c r="O286" s="448"/>
      <c r="Q286" s="516">
        <f t="shared" si="13"/>
        <v>0</v>
      </c>
      <c r="R286" s="516">
        <f t="shared" si="13"/>
        <v>0</v>
      </c>
      <c r="S286" s="516">
        <f t="shared" si="13"/>
        <v>0</v>
      </c>
      <c r="T286" s="516">
        <f t="shared" si="13"/>
        <v>0</v>
      </c>
      <c r="U286" s="516">
        <f t="shared" si="13"/>
        <v>0</v>
      </c>
      <c r="V286" s="516">
        <f t="shared" si="12"/>
        <v>0</v>
      </c>
      <c r="W286" s="516">
        <f t="shared" si="12"/>
        <v>0</v>
      </c>
      <c r="X286" s="516">
        <f t="shared" si="12"/>
        <v>0</v>
      </c>
      <c r="Y286" s="516">
        <f t="shared" si="12"/>
        <v>0</v>
      </c>
      <c r="Z286" s="516">
        <f t="shared" si="12"/>
        <v>0</v>
      </c>
    </row>
    <row r="287" spans="1:26" ht="14.5" x14ac:dyDescent="0.35">
      <c r="A287" s="356">
        <f>'2C Typical ZZ zonder OvJ'!C287</f>
        <v>0</v>
      </c>
      <c r="B287" s="356">
        <f>'2C Typical ZZ zonder OvJ'!D287</f>
        <v>0</v>
      </c>
      <c r="C287" s="356" t="str">
        <f>'2C Typical ZZ zonder OvJ'!E287</f>
        <v>component 283</v>
      </c>
      <c r="D287" s="532">
        <f>'2C Typical ZZ zonder OvJ'!K287</f>
        <v>0</v>
      </c>
      <c r="E287" s="39"/>
      <c r="F287" s="448"/>
      <c r="G287" s="448"/>
      <c r="H287" s="448"/>
      <c r="I287" s="448"/>
      <c r="J287" s="448"/>
      <c r="K287" s="448"/>
      <c r="L287" s="448"/>
      <c r="M287" s="448"/>
      <c r="N287" s="448"/>
      <c r="O287" s="448"/>
      <c r="Q287" s="516">
        <f t="shared" si="13"/>
        <v>0</v>
      </c>
      <c r="R287" s="516">
        <f t="shared" si="13"/>
        <v>0</v>
      </c>
      <c r="S287" s="516">
        <f t="shared" si="13"/>
        <v>0</v>
      </c>
      <c r="T287" s="516">
        <f t="shared" si="13"/>
        <v>0</v>
      </c>
      <c r="U287" s="516">
        <f t="shared" si="13"/>
        <v>0</v>
      </c>
      <c r="V287" s="516">
        <f t="shared" si="12"/>
        <v>0</v>
      </c>
      <c r="W287" s="516">
        <f t="shared" si="12"/>
        <v>0</v>
      </c>
      <c r="X287" s="516">
        <f t="shared" si="12"/>
        <v>0</v>
      </c>
      <c r="Y287" s="516">
        <f t="shared" si="12"/>
        <v>0</v>
      </c>
      <c r="Z287" s="516">
        <f t="shared" si="12"/>
        <v>0</v>
      </c>
    </row>
    <row r="288" spans="1:26" ht="14.5" x14ac:dyDescent="0.35">
      <c r="A288" s="356">
        <f>'2C Typical ZZ zonder OvJ'!C288</f>
        <v>0</v>
      </c>
      <c r="B288" s="356">
        <f>'2C Typical ZZ zonder OvJ'!D288</f>
        <v>0</v>
      </c>
      <c r="C288" s="356" t="str">
        <f>'2C Typical ZZ zonder OvJ'!E288</f>
        <v>component 284</v>
      </c>
      <c r="D288" s="532">
        <f>'2C Typical ZZ zonder OvJ'!K288</f>
        <v>0</v>
      </c>
      <c r="E288" s="39"/>
      <c r="F288" s="448"/>
      <c r="G288" s="448"/>
      <c r="H288" s="448"/>
      <c r="I288" s="448"/>
      <c r="J288" s="448"/>
      <c r="K288" s="448"/>
      <c r="L288" s="448"/>
      <c r="M288" s="448"/>
      <c r="N288" s="448"/>
      <c r="O288" s="448"/>
      <c r="Q288" s="516">
        <f t="shared" si="13"/>
        <v>0</v>
      </c>
      <c r="R288" s="516">
        <f t="shared" si="13"/>
        <v>0</v>
      </c>
      <c r="S288" s="516">
        <f t="shared" si="13"/>
        <v>0</v>
      </c>
      <c r="T288" s="516">
        <f t="shared" si="13"/>
        <v>0</v>
      </c>
      <c r="U288" s="516">
        <f t="shared" si="13"/>
        <v>0</v>
      </c>
      <c r="V288" s="516">
        <f t="shared" si="12"/>
        <v>0</v>
      </c>
      <c r="W288" s="516">
        <f t="shared" si="12"/>
        <v>0</v>
      </c>
      <c r="X288" s="516">
        <f t="shared" si="12"/>
        <v>0</v>
      </c>
      <c r="Y288" s="516">
        <f t="shared" si="12"/>
        <v>0</v>
      </c>
      <c r="Z288" s="516">
        <f t="shared" si="12"/>
        <v>0</v>
      </c>
    </row>
    <row r="289" spans="1:26" ht="14.5" x14ac:dyDescent="0.35">
      <c r="A289" s="356">
        <f>'2C Typical ZZ zonder OvJ'!C289</f>
        <v>0</v>
      </c>
      <c r="B289" s="356">
        <f>'2C Typical ZZ zonder OvJ'!D289</f>
        <v>0</v>
      </c>
      <c r="C289" s="356" t="str">
        <f>'2C Typical ZZ zonder OvJ'!E289</f>
        <v>component 285</v>
      </c>
      <c r="D289" s="532">
        <f>'2C Typical ZZ zonder OvJ'!K289</f>
        <v>0</v>
      </c>
      <c r="E289" s="39"/>
      <c r="F289" s="448"/>
      <c r="G289" s="448"/>
      <c r="H289" s="448"/>
      <c r="I289" s="448"/>
      <c r="J289" s="448"/>
      <c r="K289" s="448"/>
      <c r="L289" s="448"/>
      <c r="M289" s="448"/>
      <c r="N289" s="448"/>
      <c r="O289" s="448"/>
      <c r="Q289" s="516">
        <f t="shared" si="13"/>
        <v>0</v>
      </c>
      <c r="R289" s="516">
        <f t="shared" si="13"/>
        <v>0</v>
      </c>
      <c r="S289" s="516">
        <f t="shared" si="13"/>
        <v>0</v>
      </c>
      <c r="T289" s="516">
        <f t="shared" si="13"/>
        <v>0</v>
      </c>
      <c r="U289" s="516">
        <f t="shared" si="13"/>
        <v>0</v>
      </c>
      <c r="V289" s="516">
        <f t="shared" si="12"/>
        <v>0</v>
      </c>
      <c r="W289" s="516">
        <f t="shared" si="12"/>
        <v>0</v>
      </c>
      <c r="X289" s="516">
        <f t="shared" si="12"/>
        <v>0</v>
      </c>
      <c r="Y289" s="516">
        <f t="shared" si="12"/>
        <v>0</v>
      </c>
      <c r="Z289" s="516">
        <f t="shared" si="12"/>
        <v>0</v>
      </c>
    </row>
    <row r="290" spans="1:26" ht="14.5" x14ac:dyDescent="0.35">
      <c r="A290" s="356">
        <f>'2C Typical ZZ zonder OvJ'!C290</f>
        <v>0</v>
      </c>
      <c r="B290" s="356">
        <f>'2C Typical ZZ zonder OvJ'!D290</f>
        <v>0</v>
      </c>
      <c r="C290" s="356" t="str">
        <f>'2C Typical ZZ zonder OvJ'!E290</f>
        <v>component 286</v>
      </c>
      <c r="D290" s="532">
        <f>'2C Typical ZZ zonder OvJ'!K290</f>
        <v>0</v>
      </c>
      <c r="E290" s="39"/>
      <c r="F290" s="448"/>
      <c r="G290" s="448"/>
      <c r="H290" s="448"/>
      <c r="I290" s="448"/>
      <c r="J290" s="448"/>
      <c r="K290" s="448"/>
      <c r="L290" s="448"/>
      <c r="M290" s="448"/>
      <c r="N290" s="448"/>
      <c r="O290" s="448"/>
      <c r="Q290" s="516">
        <f t="shared" si="13"/>
        <v>0</v>
      </c>
      <c r="R290" s="516">
        <f t="shared" si="13"/>
        <v>0</v>
      </c>
      <c r="S290" s="516">
        <f t="shared" si="13"/>
        <v>0</v>
      </c>
      <c r="T290" s="516">
        <f t="shared" si="13"/>
        <v>0</v>
      </c>
      <c r="U290" s="516">
        <f t="shared" si="13"/>
        <v>0</v>
      </c>
      <c r="V290" s="516">
        <f t="shared" si="12"/>
        <v>0</v>
      </c>
      <c r="W290" s="516">
        <f t="shared" si="12"/>
        <v>0</v>
      </c>
      <c r="X290" s="516">
        <f t="shared" si="12"/>
        <v>0</v>
      </c>
      <c r="Y290" s="516">
        <f t="shared" si="12"/>
        <v>0</v>
      </c>
      <c r="Z290" s="516">
        <f t="shared" si="12"/>
        <v>0</v>
      </c>
    </row>
    <row r="291" spans="1:26" ht="14.5" x14ac:dyDescent="0.35">
      <c r="A291" s="356">
        <f>'2C Typical ZZ zonder OvJ'!C291</f>
        <v>0</v>
      </c>
      <c r="B291" s="356">
        <f>'2C Typical ZZ zonder OvJ'!D291</f>
        <v>0</v>
      </c>
      <c r="C291" s="356" t="str">
        <f>'2C Typical ZZ zonder OvJ'!E291</f>
        <v>component 287</v>
      </c>
      <c r="D291" s="532">
        <f>'2C Typical ZZ zonder OvJ'!K291</f>
        <v>0</v>
      </c>
      <c r="E291" s="39"/>
      <c r="F291" s="448"/>
      <c r="G291" s="448"/>
      <c r="H291" s="448"/>
      <c r="I291" s="448"/>
      <c r="J291" s="448"/>
      <c r="K291" s="448"/>
      <c r="L291" s="448"/>
      <c r="M291" s="448"/>
      <c r="N291" s="448"/>
      <c r="O291" s="448"/>
      <c r="Q291" s="516">
        <f t="shared" si="13"/>
        <v>0</v>
      </c>
      <c r="R291" s="516">
        <f t="shared" si="13"/>
        <v>0</v>
      </c>
      <c r="S291" s="516">
        <f t="shared" si="13"/>
        <v>0</v>
      </c>
      <c r="T291" s="516">
        <f t="shared" si="13"/>
        <v>0</v>
      </c>
      <c r="U291" s="516">
        <f t="shared" si="13"/>
        <v>0</v>
      </c>
      <c r="V291" s="516">
        <f t="shared" si="12"/>
        <v>0</v>
      </c>
      <c r="W291" s="516">
        <f t="shared" si="12"/>
        <v>0</v>
      </c>
      <c r="X291" s="516">
        <f t="shared" si="12"/>
        <v>0</v>
      </c>
      <c r="Y291" s="516">
        <f t="shared" si="12"/>
        <v>0</v>
      </c>
      <c r="Z291" s="516">
        <f t="shared" si="12"/>
        <v>0</v>
      </c>
    </row>
    <row r="292" spans="1:26" ht="14.5" x14ac:dyDescent="0.35">
      <c r="A292" s="356">
        <f>'2C Typical ZZ zonder OvJ'!C292</f>
        <v>0</v>
      </c>
      <c r="B292" s="356">
        <f>'2C Typical ZZ zonder OvJ'!D292</f>
        <v>0</v>
      </c>
      <c r="C292" s="356" t="str">
        <f>'2C Typical ZZ zonder OvJ'!E292</f>
        <v>component 288</v>
      </c>
      <c r="D292" s="532">
        <f>'2C Typical ZZ zonder OvJ'!K292</f>
        <v>0</v>
      </c>
      <c r="E292" s="39"/>
      <c r="F292" s="448"/>
      <c r="G292" s="448"/>
      <c r="H292" s="448"/>
      <c r="I292" s="448"/>
      <c r="J292" s="448"/>
      <c r="K292" s="448"/>
      <c r="L292" s="448"/>
      <c r="M292" s="448"/>
      <c r="N292" s="448"/>
      <c r="O292" s="448"/>
      <c r="Q292" s="516">
        <f t="shared" si="13"/>
        <v>0</v>
      </c>
      <c r="R292" s="516">
        <f t="shared" si="13"/>
        <v>0</v>
      </c>
      <c r="S292" s="516">
        <f t="shared" si="13"/>
        <v>0</v>
      </c>
      <c r="T292" s="516">
        <f t="shared" si="13"/>
        <v>0</v>
      </c>
      <c r="U292" s="516">
        <f t="shared" si="13"/>
        <v>0</v>
      </c>
      <c r="V292" s="516">
        <f t="shared" si="12"/>
        <v>0</v>
      </c>
      <c r="W292" s="516">
        <f t="shared" si="12"/>
        <v>0</v>
      </c>
      <c r="X292" s="516">
        <f t="shared" si="12"/>
        <v>0</v>
      </c>
      <c r="Y292" s="516">
        <f t="shared" si="12"/>
        <v>0</v>
      </c>
      <c r="Z292" s="516">
        <f t="shared" si="12"/>
        <v>0</v>
      </c>
    </row>
    <row r="293" spans="1:26" ht="14.5" x14ac:dyDescent="0.35">
      <c r="A293" s="356">
        <f>'2C Typical ZZ zonder OvJ'!C293</f>
        <v>0</v>
      </c>
      <c r="B293" s="356">
        <f>'2C Typical ZZ zonder OvJ'!D293</f>
        <v>0</v>
      </c>
      <c r="C293" s="356" t="str">
        <f>'2C Typical ZZ zonder OvJ'!E293</f>
        <v>component 289</v>
      </c>
      <c r="D293" s="532">
        <f>'2C Typical ZZ zonder OvJ'!K293</f>
        <v>0</v>
      </c>
      <c r="E293" s="39"/>
      <c r="F293" s="448"/>
      <c r="G293" s="448"/>
      <c r="H293" s="448"/>
      <c r="I293" s="448"/>
      <c r="J293" s="448"/>
      <c r="K293" s="448"/>
      <c r="L293" s="448"/>
      <c r="M293" s="448"/>
      <c r="N293" s="448"/>
      <c r="O293" s="448"/>
      <c r="Q293" s="516">
        <f t="shared" si="13"/>
        <v>0</v>
      </c>
      <c r="R293" s="516">
        <f t="shared" si="13"/>
        <v>0</v>
      </c>
      <c r="S293" s="516">
        <f t="shared" si="13"/>
        <v>0</v>
      </c>
      <c r="T293" s="516">
        <f t="shared" si="13"/>
        <v>0</v>
      </c>
      <c r="U293" s="516">
        <f t="shared" si="13"/>
        <v>0</v>
      </c>
      <c r="V293" s="516">
        <f t="shared" si="12"/>
        <v>0</v>
      </c>
      <c r="W293" s="516">
        <f t="shared" si="12"/>
        <v>0</v>
      </c>
      <c r="X293" s="516">
        <f t="shared" si="12"/>
        <v>0</v>
      </c>
      <c r="Y293" s="516">
        <f t="shared" si="12"/>
        <v>0</v>
      </c>
      <c r="Z293" s="516">
        <f t="shared" si="12"/>
        <v>0</v>
      </c>
    </row>
    <row r="294" spans="1:26" ht="14.5" x14ac:dyDescent="0.35">
      <c r="A294" s="356">
        <f>'2C Typical ZZ zonder OvJ'!C294</f>
        <v>0</v>
      </c>
      <c r="B294" s="356">
        <f>'2C Typical ZZ zonder OvJ'!D294</f>
        <v>0</v>
      </c>
      <c r="C294" s="356" t="str">
        <f>'2C Typical ZZ zonder OvJ'!E294</f>
        <v>component 290</v>
      </c>
      <c r="D294" s="532">
        <f>'2C Typical ZZ zonder OvJ'!K294</f>
        <v>0</v>
      </c>
      <c r="E294" s="39"/>
      <c r="F294" s="448"/>
      <c r="G294" s="448"/>
      <c r="H294" s="448"/>
      <c r="I294" s="448"/>
      <c r="J294" s="448"/>
      <c r="K294" s="448"/>
      <c r="L294" s="448"/>
      <c r="M294" s="448"/>
      <c r="N294" s="448"/>
      <c r="O294" s="448"/>
      <c r="Q294" s="516">
        <f t="shared" si="13"/>
        <v>0</v>
      </c>
      <c r="R294" s="516">
        <f t="shared" si="13"/>
        <v>0</v>
      </c>
      <c r="S294" s="516">
        <f t="shared" si="13"/>
        <v>0</v>
      </c>
      <c r="T294" s="516">
        <f t="shared" si="13"/>
        <v>0</v>
      </c>
      <c r="U294" s="516">
        <f t="shared" si="13"/>
        <v>0</v>
      </c>
      <c r="V294" s="516">
        <f t="shared" si="12"/>
        <v>0</v>
      </c>
      <c r="W294" s="516">
        <f t="shared" si="12"/>
        <v>0</v>
      </c>
      <c r="X294" s="516">
        <f t="shared" si="12"/>
        <v>0</v>
      </c>
      <c r="Y294" s="516">
        <f t="shared" si="12"/>
        <v>0</v>
      </c>
      <c r="Z294" s="516">
        <f t="shared" si="12"/>
        <v>0</v>
      </c>
    </row>
    <row r="295" spans="1:26" ht="14.5" x14ac:dyDescent="0.35">
      <c r="A295" s="356">
        <f>'2C Typical ZZ zonder OvJ'!C295</f>
        <v>0</v>
      </c>
      <c r="B295" s="356">
        <f>'2C Typical ZZ zonder OvJ'!D295</f>
        <v>0</v>
      </c>
      <c r="C295" s="356" t="str">
        <f>'2C Typical ZZ zonder OvJ'!E295</f>
        <v>component 291</v>
      </c>
      <c r="D295" s="532">
        <f>'2C Typical ZZ zonder OvJ'!K295</f>
        <v>0</v>
      </c>
      <c r="E295" s="39"/>
      <c r="F295" s="448"/>
      <c r="G295" s="448"/>
      <c r="H295" s="448"/>
      <c r="I295" s="448"/>
      <c r="J295" s="448"/>
      <c r="K295" s="448"/>
      <c r="L295" s="448"/>
      <c r="M295" s="448"/>
      <c r="N295" s="448"/>
      <c r="O295" s="448"/>
      <c r="Q295" s="516">
        <f t="shared" si="13"/>
        <v>0</v>
      </c>
      <c r="R295" s="516">
        <f t="shared" si="13"/>
        <v>0</v>
      </c>
      <c r="S295" s="516">
        <f t="shared" si="13"/>
        <v>0</v>
      </c>
      <c r="T295" s="516">
        <f t="shared" si="13"/>
        <v>0</v>
      </c>
      <c r="U295" s="516">
        <f t="shared" si="13"/>
        <v>0</v>
      </c>
      <c r="V295" s="516">
        <f t="shared" si="12"/>
        <v>0</v>
      </c>
      <c r="W295" s="516">
        <f t="shared" si="12"/>
        <v>0</v>
      </c>
      <c r="X295" s="516">
        <f t="shared" si="12"/>
        <v>0</v>
      </c>
      <c r="Y295" s="516">
        <f t="shared" si="12"/>
        <v>0</v>
      </c>
      <c r="Z295" s="516">
        <f t="shared" si="12"/>
        <v>0</v>
      </c>
    </row>
    <row r="296" spans="1:26" ht="14.5" x14ac:dyDescent="0.35">
      <c r="A296" s="356">
        <f>'2C Typical ZZ zonder OvJ'!C296</f>
        <v>0</v>
      </c>
      <c r="B296" s="356">
        <f>'2C Typical ZZ zonder OvJ'!D296</f>
        <v>0</v>
      </c>
      <c r="C296" s="356" t="str">
        <f>'2C Typical ZZ zonder OvJ'!E296</f>
        <v>component 292</v>
      </c>
      <c r="D296" s="532">
        <f>'2C Typical ZZ zonder OvJ'!K296</f>
        <v>0</v>
      </c>
      <c r="E296" s="39"/>
      <c r="F296" s="448"/>
      <c r="G296" s="448"/>
      <c r="H296" s="448"/>
      <c r="I296" s="448"/>
      <c r="J296" s="448"/>
      <c r="K296" s="448"/>
      <c r="L296" s="448"/>
      <c r="M296" s="448"/>
      <c r="N296" s="448"/>
      <c r="O296" s="448"/>
      <c r="Q296" s="516">
        <f t="shared" si="13"/>
        <v>0</v>
      </c>
      <c r="R296" s="516">
        <f t="shared" si="13"/>
        <v>0</v>
      </c>
      <c r="S296" s="516">
        <f t="shared" si="13"/>
        <v>0</v>
      </c>
      <c r="T296" s="516">
        <f t="shared" si="13"/>
        <v>0</v>
      </c>
      <c r="U296" s="516">
        <f t="shared" si="13"/>
        <v>0</v>
      </c>
      <c r="V296" s="516">
        <f t="shared" si="12"/>
        <v>0</v>
      </c>
      <c r="W296" s="516">
        <f t="shared" si="12"/>
        <v>0</v>
      </c>
      <c r="X296" s="516">
        <f t="shared" si="12"/>
        <v>0</v>
      </c>
      <c r="Y296" s="516">
        <f t="shared" si="12"/>
        <v>0</v>
      </c>
      <c r="Z296" s="516">
        <f t="shared" si="12"/>
        <v>0</v>
      </c>
    </row>
    <row r="297" spans="1:26" ht="14.5" x14ac:dyDescent="0.35">
      <c r="A297" s="356">
        <f>'2C Typical ZZ zonder OvJ'!C297</f>
        <v>0</v>
      </c>
      <c r="B297" s="356">
        <f>'2C Typical ZZ zonder OvJ'!D297</f>
        <v>0</v>
      </c>
      <c r="C297" s="356" t="str">
        <f>'2C Typical ZZ zonder OvJ'!E297</f>
        <v>component 293</v>
      </c>
      <c r="D297" s="532">
        <f>'2C Typical ZZ zonder OvJ'!K297</f>
        <v>0</v>
      </c>
      <c r="E297" s="39"/>
      <c r="F297" s="448"/>
      <c r="G297" s="448"/>
      <c r="H297" s="448"/>
      <c r="I297" s="448"/>
      <c r="J297" s="448"/>
      <c r="K297" s="448"/>
      <c r="L297" s="448"/>
      <c r="M297" s="448"/>
      <c r="N297" s="448"/>
      <c r="O297" s="448"/>
      <c r="Q297" s="516">
        <f t="shared" si="13"/>
        <v>0</v>
      </c>
      <c r="R297" s="516">
        <f t="shared" si="13"/>
        <v>0</v>
      </c>
      <c r="S297" s="516">
        <f t="shared" si="13"/>
        <v>0</v>
      </c>
      <c r="T297" s="516">
        <f t="shared" si="13"/>
        <v>0</v>
      </c>
      <c r="U297" s="516">
        <f t="shared" si="13"/>
        <v>0</v>
      </c>
      <c r="V297" s="516">
        <f t="shared" si="12"/>
        <v>0</v>
      </c>
      <c r="W297" s="516">
        <f t="shared" si="12"/>
        <v>0</v>
      </c>
      <c r="X297" s="516">
        <f t="shared" si="12"/>
        <v>0</v>
      </c>
      <c r="Y297" s="516">
        <f t="shared" si="12"/>
        <v>0</v>
      </c>
      <c r="Z297" s="516">
        <f t="shared" si="12"/>
        <v>0</v>
      </c>
    </row>
    <row r="298" spans="1:26" ht="14.5" x14ac:dyDescent="0.35">
      <c r="A298" s="356">
        <f>'2C Typical ZZ zonder OvJ'!C298</f>
        <v>0</v>
      </c>
      <c r="B298" s="356">
        <f>'2C Typical ZZ zonder OvJ'!D298</f>
        <v>0</v>
      </c>
      <c r="C298" s="356" t="str">
        <f>'2C Typical ZZ zonder OvJ'!E298</f>
        <v>component 294</v>
      </c>
      <c r="D298" s="532">
        <f>'2C Typical ZZ zonder OvJ'!K298</f>
        <v>0</v>
      </c>
      <c r="E298" s="39"/>
      <c r="F298" s="448"/>
      <c r="G298" s="448"/>
      <c r="H298" s="448"/>
      <c r="I298" s="448"/>
      <c r="J298" s="448"/>
      <c r="K298" s="448"/>
      <c r="L298" s="448"/>
      <c r="M298" s="448"/>
      <c r="N298" s="448"/>
      <c r="O298" s="448"/>
      <c r="Q298" s="516">
        <f t="shared" si="13"/>
        <v>0</v>
      </c>
      <c r="R298" s="516">
        <f t="shared" si="13"/>
        <v>0</v>
      </c>
      <c r="S298" s="516">
        <f t="shared" si="13"/>
        <v>0</v>
      </c>
      <c r="T298" s="516">
        <f t="shared" si="13"/>
        <v>0</v>
      </c>
      <c r="U298" s="516">
        <f t="shared" si="13"/>
        <v>0</v>
      </c>
      <c r="V298" s="516">
        <f t="shared" si="12"/>
        <v>0</v>
      </c>
      <c r="W298" s="516">
        <f t="shared" si="12"/>
        <v>0</v>
      </c>
      <c r="X298" s="516">
        <f t="shared" si="12"/>
        <v>0</v>
      </c>
      <c r="Y298" s="516">
        <f t="shared" si="12"/>
        <v>0</v>
      </c>
      <c r="Z298" s="516">
        <f t="shared" si="12"/>
        <v>0</v>
      </c>
    </row>
    <row r="299" spans="1:26" ht="14.5" x14ac:dyDescent="0.35">
      <c r="A299" s="356">
        <f>'2C Typical ZZ zonder OvJ'!C299</f>
        <v>0</v>
      </c>
      <c r="B299" s="356">
        <f>'2C Typical ZZ zonder OvJ'!D299</f>
        <v>0</v>
      </c>
      <c r="C299" s="356" t="str">
        <f>'2C Typical ZZ zonder OvJ'!E299</f>
        <v>component 295</v>
      </c>
      <c r="D299" s="532">
        <f>'2C Typical ZZ zonder OvJ'!K299</f>
        <v>0</v>
      </c>
      <c r="E299" s="39"/>
      <c r="F299" s="448"/>
      <c r="G299" s="448"/>
      <c r="H299" s="448"/>
      <c r="I299" s="448"/>
      <c r="J299" s="448"/>
      <c r="K299" s="448"/>
      <c r="L299" s="448"/>
      <c r="M299" s="448"/>
      <c r="N299" s="448"/>
      <c r="O299" s="448"/>
      <c r="Q299" s="516">
        <f t="shared" si="13"/>
        <v>0</v>
      </c>
      <c r="R299" s="516">
        <f t="shared" si="13"/>
        <v>0</v>
      </c>
      <c r="S299" s="516">
        <f t="shared" si="13"/>
        <v>0</v>
      </c>
      <c r="T299" s="516">
        <f t="shared" si="13"/>
        <v>0</v>
      </c>
      <c r="U299" s="516">
        <f t="shared" si="13"/>
        <v>0</v>
      </c>
      <c r="V299" s="516">
        <f t="shared" si="12"/>
        <v>0</v>
      </c>
      <c r="W299" s="516">
        <f t="shared" si="12"/>
        <v>0</v>
      </c>
      <c r="X299" s="516">
        <f t="shared" si="12"/>
        <v>0</v>
      </c>
      <c r="Y299" s="516">
        <f t="shared" si="12"/>
        <v>0</v>
      </c>
      <c r="Z299" s="516">
        <f t="shared" si="12"/>
        <v>0</v>
      </c>
    </row>
    <row r="300" spans="1:26" ht="14.5" x14ac:dyDescent="0.35">
      <c r="A300" s="356">
        <f>'2C Typical ZZ zonder OvJ'!C300</f>
        <v>0</v>
      </c>
      <c r="B300" s="356">
        <f>'2C Typical ZZ zonder OvJ'!D300</f>
        <v>0</v>
      </c>
      <c r="C300" s="356" t="str">
        <f>'2C Typical ZZ zonder OvJ'!E300</f>
        <v>component 296</v>
      </c>
      <c r="D300" s="532">
        <f>'2C Typical ZZ zonder OvJ'!K300</f>
        <v>0</v>
      </c>
      <c r="E300" s="39"/>
      <c r="F300" s="448"/>
      <c r="G300" s="448"/>
      <c r="H300" s="448"/>
      <c r="I300" s="448"/>
      <c r="J300" s="448"/>
      <c r="K300" s="448"/>
      <c r="L300" s="448"/>
      <c r="M300" s="448"/>
      <c r="N300" s="448"/>
      <c r="O300" s="448"/>
      <c r="Q300" s="516">
        <f t="shared" si="13"/>
        <v>0</v>
      </c>
      <c r="R300" s="516">
        <f t="shared" si="13"/>
        <v>0</v>
      </c>
      <c r="S300" s="516">
        <f t="shared" si="13"/>
        <v>0</v>
      </c>
      <c r="T300" s="516">
        <f t="shared" si="13"/>
        <v>0</v>
      </c>
      <c r="U300" s="516">
        <f t="shared" si="13"/>
        <v>0</v>
      </c>
      <c r="V300" s="516">
        <f t="shared" si="12"/>
        <v>0</v>
      </c>
      <c r="W300" s="516">
        <f t="shared" si="12"/>
        <v>0</v>
      </c>
      <c r="X300" s="516">
        <f t="shared" si="12"/>
        <v>0</v>
      </c>
      <c r="Y300" s="516">
        <f t="shared" si="12"/>
        <v>0</v>
      </c>
      <c r="Z300" s="516">
        <f t="shared" si="12"/>
        <v>0</v>
      </c>
    </row>
    <row r="301" spans="1:26" ht="14.5" x14ac:dyDescent="0.35">
      <c r="A301" s="356">
        <f>'2C Typical ZZ zonder OvJ'!C301</f>
        <v>0</v>
      </c>
      <c r="B301" s="356">
        <f>'2C Typical ZZ zonder OvJ'!D301</f>
        <v>0</v>
      </c>
      <c r="C301" s="356" t="str">
        <f>'2C Typical ZZ zonder OvJ'!E301</f>
        <v>component 297</v>
      </c>
      <c r="D301" s="532">
        <f>'2C Typical ZZ zonder OvJ'!K301</f>
        <v>0</v>
      </c>
      <c r="E301" s="39"/>
      <c r="F301" s="448"/>
      <c r="G301" s="448"/>
      <c r="H301" s="448"/>
      <c r="I301" s="448"/>
      <c r="J301" s="448"/>
      <c r="K301" s="448"/>
      <c r="L301" s="448"/>
      <c r="M301" s="448"/>
      <c r="N301" s="448"/>
      <c r="O301" s="448"/>
      <c r="Q301" s="516">
        <f t="shared" si="13"/>
        <v>0</v>
      </c>
      <c r="R301" s="516">
        <f t="shared" si="13"/>
        <v>0</v>
      </c>
      <c r="S301" s="516">
        <f t="shared" si="13"/>
        <v>0</v>
      </c>
      <c r="T301" s="516">
        <f t="shared" si="13"/>
        <v>0</v>
      </c>
      <c r="U301" s="516">
        <f t="shared" si="13"/>
        <v>0</v>
      </c>
      <c r="V301" s="516">
        <f t="shared" si="12"/>
        <v>0</v>
      </c>
      <c r="W301" s="516">
        <f t="shared" si="12"/>
        <v>0</v>
      </c>
      <c r="X301" s="516">
        <f t="shared" si="12"/>
        <v>0</v>
      </c>
      <c r="Y301" s="516">
        <f t="shared" si="12"/>
        <v>0</v>
      </c>
      <c r="Z301" s="516">
        <f t="shared" si="12"/>
        <v>0</v>
      </c>
    </row>
    <row r="302" spans="1:26" ht="14.5" x14ac:dyDescent="0.35">
      <c r="A302" s="356">
        <f>'2C Typical ZZ zonder OvJ'!C302</f>
        <v>0</v>
      </c>
      <c r="B302" s="356">
        <f>'2C Typical ZZ zonder OvJ'!D302</f>
        <v>0</v>
      </c>
      <c r="C302" s="356" t="str">
        <f>'2C Typical ZZ zonder OvJ'!E302</f>
        <v>component 298</v>
      </c>
      <c r="D302" s="532">
        <f>'2C Typical ZZ zonder OvJ'!K302</f>
        <v>0</v>
      </c>
      <c r="E302" s="39"/>
      <c r="F302" s="448"/>
      <c r="G302" s="448"/>
      <c r="H302" s="448"/>
      <c r="I302" s="448"/>
      <c r="J302" s="448"/>
      <c r="K302" s="448"/>
      <c r="L302" s="448"/>
      <c r="M302" s="448"/>
      <c r="N302" s="448"/>
      <c r="O302" s="448"/>
      <c r="Q302" s="516">
        <f t="shared" si="13"/>
        <v>0</v>
      </c>
      <c r="R302" s="516">
        <f t="shared" si="13"/>
        <v>0</v>
      </c>
      <c r="S302" s="516">
        <f t="shared" si="13"/>
        <v>0</v>
      </c>
      <c r="T302" s="516">
        <f t="shared" si="13"/>
        <v>0</v>
      </c>
      <c r="U302" s="516">
        <f t="shared" si="13"/>
        <v>0</v>
      </c>
      <c r="V302" s="516">
        <f t="shared" si="12"/>
        <v>0</v>
      </c>
      <c r="W302" s="516">
        <f t="shared" si="12"/>
        <v>0</v>
      </c>
      <c r="X302" s="516">
        <f t="shared" si="12"/>
        <v>0</v>
      </c>
      <c r="Y302" s="516">
        <f t="shared" si="12"/>
        <v>0</v>
      </c>
      <c r="Z302" s="516">
        <f t="shared" si="12"/>
        <v>0</v>
      </c>
    </row>
    <row r="303" spans="1:26" ht="14.5" x14ac:dyDescent="0.35">
      <c r="A303" s="356">
        <f>'2C Typical ZZ zonder OvJ'!C303</f>
        <v>0</v>
      </c>
      <c r="B303" s="356">
        <f>'2C Typical ZZ zonder OvJ'!D303</f>
        <v>0</v>
      </c>
      <c r="C303" s="356" t="str">
        <f>'2C Typical ZZ zonder OvJ'!E303</f>
        <v>component 299</v>
      </c>
      <c r="D303" s="532">
        <f>'2C Typical ZZ zonder OvJ'!K303</f>
        <v>0</v>
      </c>
      <c r="E303" s="39"/>
      <c r="F303" s="448"/>
      <c r="G303" s="448"/>
      <c r="H303" s="448"/>
      <c r="I303" s="448"/>
      <c r="J303" s="448"/>
      <c r="K303" s="448"/>
      <c r="L303" s="448"/>
      <c r="M303" s="448"/>
      <c r="N303" s="448"/>
      <c r="O303" s="448"/>
      <c r="Q303" s="516">
        <f t="shared" si="13"/>
        <v>0</v>
      </c>
      <c r="R303" s="516">
        <f t="shared" si="13"/>
        <v>0</v>
      </c>
      <c r="S303" s="516">
        <f t="shared" si="13"/>
        <v>0</v>
      </c>
      <c r="T303" s="516">
        <f t="shared" si="13"/>
        <v>0</v>
      </c>
      <c r="U303" s="516">
        <f t="shared" si="13"/>
        <v>0</v>
      </c>
      <c r="V303" s="516">
        <f t="shared" si="12"/>
        <v>0</v>
      </c>
      <c r="W303" s="516">
        <f t="shared" si="12"/>
        <v>0</v>
      </c>
      <c r="X303" s="516">
        <f t="shared" si="12"/>
        <v>0</v>
      </c>
      <c r="Y303" s="516">
        <f t="shared" si="12"/>
        <v>0</v>
      </c>
      <c r="Z303" s="516">
        <f t="shared" si="12"/>
        <v>0</v>
      </c>
    </row>
    <row r="304" spans="1:26" ht="14.5" x14ac:dyDescent="0.35">
      <c r="A304" s="356" t="str">
        <f>'2C Typical ZZ zonder OvJ'!C304</f>
        <v>Rack</v>
      </c>
      <c r="B304" s="356">
        <f>'2C Typical ZZ zonder OvJ'!D304</f>
        <v>0</v>
      </c>
      <c r="C304" s="356" t="str">
        <f>'2C Typical ZZ zonder OvJ'!E304</f>
        <v>component 300</v>
      </c>
      <c r="D304" s="532">
        <f>'2C Typical ZZ zonder OvJ'!K304</f>
        <v>0</v>
      </c>
      <c r="E304" s="39"/>
      <c r="F304" s="448"/>
      <c r="G304" s="448"/>
      <c r="H304" s="448"/>
      <c r="I304" s="448"/>
      <c r="J304" s="448"/>
      <c r="K304" s="448"/>
      <c r="L304" s="448"/>
      <c r="M304" s="448"/>
      <c r="N304" s="448"/>
      <c r="O304" s="448"/>
      <c r="Q304" s="516">
        <f t="shared" si="13"/>
        <v>0</v>
      </c>
      <c r="R304" s="516">
        <f t="shared" si="13"/>
        <v>0</v>
      </c>
      <c r="S304" s="516">
        <f t="shared" si="13"/>
        <v>0</v>
      </c>
      <c r="T304" s="516">
        <f t="shared" si="13"/>
        <v>0</v>
      </c>
      <c r="U304" s="516">
        <f t="shared" si="13"/>
        <v>0</v>
      </c>
      <c r="V304" s="516">
        <f t="shared" si="12"/>
        <v>0</v>
      </c>
      <c r="W304" s="516">
        <f t="shared" si="12"/>
        <v>0</v>
      </c>
      <c r="X304" s="516">
        <f t="shared" si="12"/>
        <v>0</v>
      </c>
      <c r="Y304" s="516">
        <f t="shared" si="12"/>
        <v>0</v>
      </c>
      <c r="Z304" s="516">
        <f t="shared" si="12"/>
        <v>0</v>
      </c>
    </row>
    <row r="305" spans="1:26" ht="14.5" x14ac:dyDescent="0.35">
      <c r="A305" s="356">
        <f>'2C Typical ZZ zonder OvJ'!C305</f>
        <v>0</v>
      </c>
      <c r="B305" s="356">
        <f>'2C Typical ZZ zonder OvJ'!D305</f>
        <v>0</v>
      </c>
      <c r="C305" s="356" t="str">
        <f>'2C Typical ZZ zonder OvJ'!E305</f>
        <v>component 301</v>
      </c>
      <c r="D305" s="532">
        <f>'2C Typical ZZ zonder OvJ'!K305</f>
        <v>0</v>
      </c>
      <c r="E305" s="39"/>
      <c r="F305" s="448"/>
      <c r="G305" s="448"/>
      <c r="H305" s="448"/>
      <c r="I305" s="448"/>
      <c r="J305" s="448"/>
      <c r="K305" s="448"/>
      <c r="L305" s="448"/>
      <c r="M305" s="448"/>
      <c r="N305" s="448"/>
      <c r="O305" s="448"/>
      <c r="Q305" s="516">
        <f t="shared" si="13"/>
        <v>0</v>
      </c>
      <c r="R305" s="516">
        <f t="shared" si="13"/>
        <v>0</v>
      </c>
      <c r="S305" s="516">
        <f t="shared" si="13"/>
        <v>0</v>
      </c>
      <c r="T305" s="516">
        <f t="shared" si="13"/>
        <v>0</v>
      </c>
      <c r="U305" s="516">
        <f t="shared" si="13"/>
        <v>0</v>
      </c>
      <c r="V305" s="516">
        <f t="shared" si="12"/>
        <v>0</v>
      </c>
      <c r="W305" s="516">
        <f t="shared" si="12"/>
        <v>0</v>
      </c>
      <c r="X305" s="516">
        <f t="shared" si="12"/>
        <v>0</v>
      </c>
      <c r="Y305" s="516">
        <f t="shared" si="12"/>
        <v>0</v>
      </c>
      <c r="Z305" s="516">
        <f t="shared" si="12"/>
        <v>0</v>
      </c>
    </row>
    <row r="306" spans="1:26" ht="14.5" x14ac:dyDescent="0.35">
      <c r="A306" s="356" t="str">
        <f>'2C Typical ZZ zonder OvJ'!C306</f>
        <v>Netwerk</v>
      </c>
      <c r="B306" s="356">
        <f>'2C Typical ZZ zonder OvJ'!D306</f>
        <v>0</v>
      </c>
      <c r="C306" s="356" t="str">
        <f>'2C Typical ZZ zonder OvJ'!E306</f>
        <v>component 302</v>
      </c>
      <c r="D306" s="532">
        <f>'2C Typical ZZ zonder OvJ'!K306</f>
        <v>0</v>
      </c>
      <c r="E306" s="39"/>
      <c r="F306" s="448"/>
      <c r="G306" s="448"/>
      <c r="H306" s="448"/>
      <c r="I306" s="448"/>
      <c r="J306" s="448"/>
      <c r="K306" s="448"/>
      <c r="L306" s="448"/>
      <c r="M306" s="448"/>
      <c r="N306" s="448"/>
      <c r="O306" s="448"/>
      <c r="Q306" s="516">
        <f t="shared" si="13"/>
        <v>0</v>
      </c>
      <c r="R306" s="516">
        <f t="shared" si="13"/>
        <v>0</v>
      </c>
      <c r="S306" s="516">
        <f t="shared" si="13"/>
        <v>0</v>
      </c>
      <c r="T306" s="516">
        <f t="shared" si="13"/>
        <v>0</v>
      </c>
      <c r="U306" s="516">
        <f t="shared" si="13"/>
        <v>0</v>
      </c>
      <c r="V306" s="516">
        <f t="shared" si="12"/>
        <v>0</v>
      </c>
      <c r="W306" s="516">
        <f t="shared" si="12"/>
        <v>0</v>
      </c>
      <c r="X306" s="516">
        <f t="shared" si="12"/>
        <v>0</v>
      </c>
      <c r="Y306" s="516">
        <f t="shared" si="12"/>
        <v>0</v>
      </c>
      <c r="Z306" s="516">
        <f t="shared" si="12"/>
        <v>0</v>
      </c>
    </row>
    <row r="307" spans="1:26" ht="14.5" x14ac:dyDescent="0.35">
      <c r="A307" s="356">
        <f>'2C Typical ZZ zonder OvJ'!C307</f>
        <v>0</v>
      </c>
      <c r="B307" s="356">
        <f>'2C Typical ZZ zonder OvJ'!D307</f>
        <v>0</v>
      </c>
      <c r="C307" s="356" t="str">
        <f>'2C Typical ZZ zonder OvJ'!E307</f>
        <v>component 303</v>
      </c>
      <c r="D307" s="532">
        <f>'2C Typical ZZ zonder OvJ'!K307</f>
        <v>0</v>
      </c>
      <c r="E307" s="39"/>
      <c r="F307" s="448"/>
      <c r="G307" s="448"/>
      <c r="H307" s="448"/>
      <c r="I307" s="448"/>
      <c r="J307" s="448"/>
      <c r="K307" s="448"/>
      <c r="L307" s="448"/>
      <c r="M307" s="448"/>
      <c r="N307" s="448"/>
      <c r="O307" s="448"/>
      <c r="Q307" s="516">
        <f t="shared" si="13"/>
        <v>0</v>
      </c>
      <c r="R307" s="516">
        <f t="shared" si="13"/>
        <v>0</v>
      </c>
      <c r="S307" s="516">
        <f t="shared" si="13"/>
        <v>0</v>
      </c>
      <c r="T307" s="516">
        <f t="shared" si="13"/>
        <v>0</v>
      </c>
      <c r="U307" s="516">
        <f t="shared" si="13"/>
        <v>0</v>
      </c>
      <c r="V307" s="516">
        <f t="shared" si="12"/>
        <v>0</v>
      </c>
      <c r="W307" s="516">
        <f t="shared" si="12"/>
        <v>0</v>
      </c>
      <c r="X307" s="516">
        <f t="shared" si="12"/>
        <v>0</v>
      </c>
      <c r="Y307" s="516">
        <f t="shared" si="12"/>
        <v>0</v>
      </c>
      <c r="Z307" s="516">
        <f t="shared" si="12"/>
        <v>0</v>
      </c>
    </row>
    <row r="308" spans="1:26" ht="14.5" x14ac:dyDescent="0.35">
      <c r="A308" s="356" t="str">
        <f>'2C Typical ZZ zonder OvJ'!C308</f>
        <v>Voeding</v>
      </c>
      <c r="B308" s="356">
        <f>'2C Typical ZZ zonder OvJ'!D308</f>
        <v>0</v>
      </c>
      <c r="C308" s="356" t="str">
        <f>'2C Typical ZZ zonder OvJ'!E308</f>
        <v>component 304</v>
      </c>
      <c r="D308" s="532">
        <f>'2C Typical ZZ zonder OvJ'!K308</f>
        <v>0</v>
      </c>
      <c r="E308" s="39"/>
      <c r="F308" s="448"/>
      <c r="G308" s="448"/>
      <c r="H308" s="448"/>
      <c r="I308" s="448"/>
      <c r="J308" s="448"/>
      <c r="K308" s="448"/>
      <c r="L308" s="448"/>
      <c r="M308" s="448"/>
      <c r="N308" s="448"/>
      <c r="O308" s="448"/>
      <c r="Q308" s="516">
        <f t="shared" si="13"/>
        <v>0</v>
      </c>
      <c r="R308" s="516">
        <f t="shared" si="13"/>
        <v>0</v>
      </c>
      <c r="S308" s="516">
        <f t="shared" si="13"/>
        <v>0</v>
      </c>
      <c r="T308" s="516">
        <f t="shared" si="13"/>
        <v>0</v>
      </c>
      <c r="U308" s="516">
        <f t="shared" si="13"/>
        <v>0</v>
      </c>
      <c r="V308" s="516">
        <f t="shared" si="12"/>
        <v>0</v>
      </c>
      <c r="W308" s="516">
        <f t="shared" si="12"/>
        <v>0</v>
      </c>
      <c r="X308" s="516">
        <f t="shared" si="12"/>
        <v>0</v>
      </c>
      <c r="Y308" s="516">
        <f t="shared" si="12"/>
        <v>0</v>
      </c>
      <c r="Z308" s="516">
        <f t="shared" si="12"/>
        <v>0</v>
      </c>
    </row>
    <row r="309" spans="1:26" ht="14.5" x14ac:dyDescent="0.35">
      <c r="A309" s="356">
        <f>'2C Typical ZZ zonder OvJ'!C309</f>
        <v>0</v>
      </c>
      <c r="B309" s="356">
        <f>'2C Typical ZZ zonder OvJ'!D309</f>
        <v>0</v>
      </c>
      <c r="C309" s="356" t="str">
        <f>'2C Typical ZZ zonder OvJ'!E309</f>
        <v>component 305</v>
      </c>
      <c r="D309" s="532">
        <f>'2C Typical ZZ zonder OvJ'!K309</f>
        <v>0</v>
      </c>
      <c r="E309" s="39"/>
      <c r="F309" s="448"/>
      <c r="G309" s="448"/>
      <c r="H309" s="448"/>
      <c r="I309" s="448"/>
      <c r="J309" s="448"/>
      <c r="K309" s="448"/>
      <c r="L309" s="448"/>
      <c r="M309" s="448"/>
      <c r="N309" s="448"/>
      <c r="O309" s="448"/>
      <c r="Q309" s="516">
        <f t="shared" si="13"/>
        <v>0</v>
      </c>
      <c r="R309" s="516">
        <f t="shared" si="13"/>
        <v>0</v>
      </c>
      <c r="S309" s="516">
        <f t="shared" si="13"/>
        <v>0</v>
      </c>
      <c r="T309" s="516">
        <f t="shared" si="13"/>
        <v>0</v>
      </c>
      <c r="U309" s="516">
        <f t="shared" si="13"/>
        <v>0</v>
      </c>
      <c r="V309" s="516">
        <f t="shared" si="12"/>
        <v>0</v>
      </c>
      <c r="W309" s="516">
        <f t="shared" si="12"/>
        <v>0</v>
      </c>
      <c r="X309" s="516">
        <f t="shared" si="12"/>
        <v>0</v>
      </c>
      <c r="Y309" s="516">
        <f t="shared" si="12"/>
        <v>0</v>
      </c>
      <c r="Z309" s="516">
        <f t="shared" si="12"/>
        <v>0</v>
      </c>
    </row>
    <row r="310" spans="1:26" ht="14.5" x14ac:dyDescent="0.35">
      <c r="A310" s="356" t="str">
        <f>'2C Typical ZZ zonder OvJ'!C310</f>
        <v>Patchpanelen</v>
      </c>
      <c r="B310" s="356">
        <f>'2C Typical ZZ zonder OvJ'!D310</f>
        <v>0</v>
      </c>
      <c r="C310" s="356" t="str">
        <f>'2C Typical ZZ zonder OvJ'!E310</f>
        <v>component 306</v>
      </c>
      <c r="D310" s="532">
        <f>'2C Typical ZZ zonder OvJ'!K310</f>
        <v>0</v>
      </c>
      <c r="E310" s="39"/>
      <c r="F310" s="448"/>
      <c r="G310" s="448"/>
      <c r="H310" s="448"/>
      <c r="I310" s="448"/>
      <c r="J310" s="448"/>
      <c r="K310" s="448"/>
      <c r="L310" s="448"/>
      <c r="M310" s="448"/>
      <c r="N310" s="448"/>
      <c r="O310" s="448"/>
      <c r="Q310" s="516">
        <f t="shared" si="13"/>
        <v>0</v>
      </c>
      <c r="R310" s="516">
        <f t="shared" si="13"/>
        <v>0</v>
      </c>
      <c r="S310" s="516">
        <f t="shared" si="13"/>
        <v>0</v>
      </c>
      <c r="T310" s="516">
        <f t="shared" si="13"/>
        <v>0</v>
      </c>
      <c r="U310" s="516">
        <f t="shared" si="13"/>
        <v>0</v>
      </c>
      <c r="V310" s="516">
        <f t="shared" si="12"/>
        <v>0</v>
      </c>
      <c r="W310" s="516">
        <f t="shared" si="12"/>
        <v>0</v>
      </c>
      <c r="X310" s="516">
        <f t="shared" si="12"/>
        <v>0</v>
      </c>
      <c r="Y310" s="516">
        <f t="shared" si="12"/>
        <v>0</v>
      </c>
      <c r="Z310" s="516">
        <f t="shared" si="12"/>
        <v>0</v>
      </c>
    </row>
    <row r="311" spans="1:26" ht="14.5" x14ac:dyDescent="0.35">
      <c r="A311" s="356">
        <f>'2C Typical ZZ zonder OvJ'!C311</f>
        <v>0</v>
      </c>
      <c r="B311" s="356">
        <f>'2C Typical ZZ zonder OvJ'!D311</f>
        <v>0</v>
      </c>
      <c r="C311" s="356" t="str">
        <f>'2C Typical ZZ zonder OvJ'!E311</f>
        <v>component 307</v>
      </c>
      <c r="D311" s="532">
        <f>'2C Typical ZZ zonder OvJ'!K311</f>
        <v>0</v>
      </c>
      <c r="E311" s="39"/>
      <c r="F311" s="448"/>
      <c r="G311" s="448"/>
      <c r="H311" s="448"/>
      <c r="I311" s="448"/>
      <c r="J311" s="448"/>
      <c r="K311" s="448"/>
      <c r="L311" s="448"/>
      <c r="M311" s="448"/>
      <c r="N311" s="448"/>
      <c r="O311" s="448"/>
      <c r="Q311" s="516">
        <f t="shared" si="13"/>
        <v>0</v>
      </c>
      <c r="R311" s="516">
        <f t="shared" si="13"/>
        <v>0</v>
      </c>
      <c r="S311" s="516">
        <f t="shared" si="13"/>
        <v>0</v>
      </c>
      <c r="T311" s="516">
        <f t="shared" si="13"/>
        <v>0</v>
      </c>
      <c r="U311" s="516">
        <f t="shared" si="13"/>
        <v>0</v>
      </c>
      <c r="V311" s="516">
        <f t="shared" si="12"/>
        <v>0</v>
      </c>
      <c r="W311" s="516">
        <f t="shared" si="12"/>
        <v>0</v>
      </c>
      <c r="X311" s="516">
        <f t="shared" si="12"/>
        <v>0</v>
      </c>
      <c r="Y311" s="516">
        <f t="shared" si="12"/>
        <v>0</v>
      </c>
      <c r="Z311" s="516">
        <f t="shared" si="12"/>
        <v>0</v>
      </c>
    </row>
    <row r="312" spans="1:26" ht="14.5" x14ac:dyDescent="0.35">
      <c r="A312" s="356" t="str">
        <f>'2C Typical ZZ zonder OvJ'!C312</f>
        <v>Overige</v>
      </c>
      <c r="B312" s="356">
        <f>'2C Typical ZZ zonder OvJ'!D312</f>
        <v>0</v>
      </c>
      <c r="C312" s="356" t="str">
        <f>'2C Typical ZZ zonder OvJ'!E312</f>
        <v>component 308</v>
      </c>
      <c r="D312" s="532">
        <f>'2C Typical ZZ zonder OvJ'!K312</f>
        <v>0</v>
      </c>
      <c r="E312" s="39"/>
      <c r="F312" s="448"/>
      <c r="G312" s="448"/>
      <c r="H312" s="448"/>
      <c r="I312" s="448"/>
      <c r="J312" s="448"/>
      <c r="K312" s="448"/>
      <c r="L312" s="448"/>
      <c r="M312" s="448"/>
      <c r="N312" s="448"/>
      <c r="O312" s="448"/>
      <c r="Q312" s="516">
        <f t="shared" si="13"/>
        <v>0</v>
      </c>
      <c r="R312" s="516">
        <f t="shared" si="13"/>
        <v>0</v>
      </c>
      <c r="S312" s="516">
        <f t="shared" si="13"/>
        <v>0</v>
      </c>
      <c r="T312" s="516">
        <f t="shared" si="13"/>
        <v>0</v>
      </c>
      <c r="U312" s="516">
        <f t="shared" si="13"/>
        <v>0</v>
      </c>
      <c r="V312" s="516">
        <f t="shared" si="12"/>
        <v>0</v>
      </c>
      <c r="W312" s="516">
        <f t="shared" si="12"/>
        <v>0</v>
      </c>
      <c r="X312" s="516">
        <f t="shared" si="12"/>
        <v>0</v>
      </c>
      <c r="Y312" s="516">
        <f t="shared" si="12"/>
        <v>0</v>
      </c>
      <c r="Z312" s="516">
        <f t="shared" si="12"/>
        <v>0</v>
      </c>
    </row>
    <row r="313" spans="1:26" ht="14.5" x14ac:dyDescent="0.35">
      <c r="A313" s="356">
        <f>'2C Typical ZZ zonder OvJ'!C313</f>
        <v>0</v>
      </c>
      <c r="B313" s="356">
        <f>'2C Typical ZZ zonder OvJ'!D313</f>
        <v>0</v>
      </c>
      <c r="C313" s="356" t="str">
        <f>'2C Typical ZZ zonder OvJ'!E313</f>
        <v>component 309</v>
      </c>
      <c r="D313" s="532">
        <f>'2C Typical ZZ zonder OvJ'!K313</f>
        <v>0</v>
      </c>
      <c r="E313" s="39"/>
      <c r="F313" s="448"/>
      <c r="G313" s="448"/>
      <c r="H313" s="448"/>
      <c r="I313" s="448"/>
      <c r="J313" s="448"/>
      <c r="K313" s="448"/>
      <c r="L313" s="448"/>
      <c r="M313" s="448"/>
      <c r="N313" s="448"/>
      <c r="O313" s="448"/>
      <c r="Q313" s="516">
        <f t="shared" si="13"/>
        <v>0</v>
      </c>
      <c r="R313" s="516">
        <f t="shared" si="13"/>
        <v>0</v>
      </c>
      <c r="S313" s="516">
        <f t="shared" si="13"/>
        <v>0</v>
      </c>
      <c r="T313" s="516">
        <f t="shared" si="13"/>
        <v>0</v>
      </c>
      <c r="U313" s="516">
        <f t="shared" si="13"/>
        <v>0</v>
      </c>
      <c r="V313" s="516">
        <f t="shared" si="12"/>
        <v>0</v>
      </c>
      <c r="W313" s="516">
        <f t="shared" si="12"/>
        <v>0</v>
      </c>
      <c r="X313" s="516">
        <f t="shared" si="12"/>
        <v>0</v>
      </c>
      <c r="Y313" s="516">
        <f t="shared" si="12"/>
        <v>0</v>
      </c>
      <c r="Z313" s="516">
        <f t="shared" si="12"/>
        <v>0</v>
      </c>
    </row>
    <row r="314" spans="1:26" ht="14.5" x14ac:dyDescent="0.35">
      <c r="A314" s="356" t="str">
        <f>'2C Typical ZZ zonder OvJ'!C314</f>
        <v>Bekabeling</v>
      </c>
      <c r="B314" s="356">
        <f>'2C Typical ZZ zonder OvJ'!D314</f>
        <v>0</v>
      </c>
      <c r="C314" s="356" t="str">
        <f>'2C Typical ZZ zonder OvJ'!E314</f>
        <v>component 310</v>
      </c>
      <c r="D314" s="532">
        <f>'2C Typical ZZ zonder OvJ'!K314</f>
        <v>0</v>
      </c>
      <c r="E314" s="39"/>
      <c r="F314" s="448"/>
      <c r="G314" s="448"/>
      <c r="H314" s="448"/>
      <c r="I314" s="448"/>
      <c r="J314" s="448"/>
      <c r="K314" s="448"/>
      <c r="L314" s="448"/>
      <c r="M314" s="448"/>
      <c r="N314" s="448"/>
      <c r="O314" s="448"/>
      <c r="Q314" s="516">
        <f t="shared" si="13"/>
        <v>0</v>
      </c>
      <c r="R314" s="516">
        <f t="shared" si="13"/>
        <v>0</v>
      </c>
      <c r="S314" s="516">
        <f t="shared" si="13"/>
        <v>0</v>
      </c>
      <c r="T314" s="516">
        <f t="shared" si="13"/>
        <v>0</v>
      </c>
      <c r="U314" s="516">
        <f t="shared" si="13"/>
        <v>0</v>
      </c>
      <c r="V314" s="516">
        <f t="shared" si="12"/>
        <v>0</v>
      </c>
      <c r="W314" s="516">
        <f t="shared" si="12"/>
        <v>0</v>
      </c>
      <c r="X314" s="516">
        <f t="shared" si="12"/>
        <v>0</v>
      </c>
      <c r="Y314" s="516">
        <f t="shared" si="12"/>
        <v>0</v>
      </c>
      <c r="Z314" s="516">
        <f t="shared" si="12"/>
        <v>0</v>
      </c>
    </row>
    <row r="315" spans="1:26" ht="14.5" x14ac:dyDescent="0.35">
      <c r="A315" s="356">
        <f>'2C Typical ZZ zonder OvJ'!C315</f>
        <v>0</v>
      </c>
      <c r="B315" s="356">
        <f>'2C Typical ZZ zonder OvJ'!D315</f>
        <v>0</v>
      </c>
      <c r="C315" s="356" t="str">
        <f>'2C Typical ZZ zonder OvJ'!E315</f>
        <v>component 311</v>
      </c>
      <c r="D315" s="532">
        <f>'2C Typical ZZ zonder OvJ'!K315</f>
        <v>0</v>
      </c>
      <c r="E315" s="39"/>
      <c r="F315" s="448"/>
      <c r="G315" s="448"/>
      <c r="H315" s="448"/>
      <c r="I315" s="448"/>
      <c r="J315" s="448"/>
      <c r="K315" s="448"/>
      <c r="L315" s="448"/>
      <c r="M315" s="448"/>
      <c r="N315" s="448"/>
      <c r="O315" s="448"/>
      <c r="Q315" s="516">
        <f t="shared" si="13"/>
        <v>0</v>
      </c>
      <c r="R315" s="516">
        <f t="shared" si="13"/>
        <v>0</v>
      </c>
      <c r="S315" s="516">
        <f t="shared" si="13"/>
        <v>0</v>
      </c>
      <c r="T315" s="516">
        <f t="shared" si="13"/>
        <v>0</v>
      </c>
      <c r="U315" s="516">
        <f t="shared" si="13"/>
        <v>0</v>
      </c>
      <c r="V315" s="516">
        <f t="shared" si="12"/>
        <v>0</v>
      </c>
      <c r="W315" s="516">
        <f t="shared" si="12"/>
        <v>0</v>
      </c>
      <c r="X315" s="516">
        <f t="shared" si="12"/>
        <v>0</v>
      </c>
      <c r="Y315" s="516">
        <f t="shared" si="12"/>
        <v>0</v>
      </c>
      <c r="Z315" s="516">
        <f t="shared" si="12"/>
        <v>0</v>
      </c>
    </row>
    <row r="316" spans="1:26" ht="14.5" x14ac:dyDescent="0.35">
      <c r="A316" s="356">
        <f>'2C Typical ZZ zonder OvJ'!C316</f>
        <v>0</v>
      </c>
      <c r="B316" s="356">
        <f>'2C Typical ZZ zonder OvJ'!D316</f>
        <v>0</v>
      </c>
      <c r="C316" s="356" t="str">
        <f>'2C Typical ZZ zonder OvJ'!E316</f>
        <v>component 312</v>
      </c>
      <c r="D316" s="532">
        <f>'2C Typical ZZ zonder OvJ'!K316</f>
        <v>0</v>
      </c>
      <c r="E316" s="39"/>
      <c r="F316" s="448"/>
      <c r="G316" s="448"/>
      <c r="H316" s="448"/>
      <c r="I316" s="448"/>
      <c r="J316" s="448"/>
      <c r="K316" s="448"/>
      <c r="L316" s="448"/>
      <c r="M316" s="448"/>
      <c r="N316" s="448"/>
      <c r="O316" s="448"/>
      <c r="Q316" s="516">
        <f t="shared" si="13"/>
        <v>0</v>
      </c>
      <c r="R316" s="516">
        <f t="shared" si="13"/>
        <v>0</v>
      </c>
      <c r="S316" s="516">
        <f t="shared" si="13"/>
        <v>0</v>
      </c>
      <c r="T316" s="516">
        <f t="shared" si="13"/>
        <v>0</v>
      </c>
      <c r="U316" s="516">
        <f t="shared" si="13"/>
        <v>0</v>
      </c>
      <c r="V316" s="516">
        <f t="shared" si="12"/>
        <v>0</v>
      </c>
      <c r="W316" s="516">
        <f t="shared" si="12"/>
        <v>0</v>
      </c>
      <c r="X316" s="516">
        <f t="shared" si="12"/>
        <v>0</v>
      </c>
      <c r="Y316" s="516">
        <f t="shared" si="12"/>
        <v>0</v>
      </c>
      <c r="Z316" s="516">
        <f t="shared" si="12"/>
        <v>0</v>
      </c>
    </row>
    <row r="317" spans="1:26" ht="14.5" x14ac:dyDescent="0.35">
      <c r="A317" s="356" t="str">
        <f>'2C Typical ZZ zonder OvJ'!C317</f>
        <v>Multiviewers, videomatrix, videomixer</v>
      </c>
      <c r="B317" s="356">
        <f>'2C Typical ZZ zonder OvJ'!D317</f>
        <v>0</v>
      </c>
      <c r="C317" s="356" t="str">
        <f>'2C Typical ZZ zonder OvJ'!E317</f>
        <v>component 313</v>
      </c>
      <c r="D317" s="532">
        <f>'2C Typical ZZ zonder OvJ'!K317</f>
        <v>0</v>
      </c>
      <c r="E317" s="39"/>
      <c r="F317" s="448"/>
      <c r="G317" s="448"/>
      <c r="H317" s="448"/>
      <c r="I317" s="448"/>
      <c r="J317" s="448"/>
      <c r="K317" s="448"/>
      <c r="L317" s="448"/>
      <c r="M317" s="448"/>
      <c r="N317" s="448"/>
      <c r="O317" s="448"/>
      <c r="Q317" s="516">
        <f t="shared" si="13"/>
        <v>0</v>
      </c>
      <c r="R317" s="516">
        <f t="shared" si="13"/>
        <v>0</v>
      </c>
      <c r="S317" s="516">
        <f t="shared" si="13"/>
        <v>0</v>
      </c>
      <c r="T317" s="516">
        <f t="shared" si="13"/>
        <v>0</v>
      </c>
      <c r="U317" s="516">
        <f t="shared" si="13"/>
        <v>0</v>
      </c>
      <c r="V317" s="516">
        <f t="shared" si="12"/>
        <v>0</v>
      </c>
      <c r="W317" s="516">
        <f t="shared" si="12"/>
        <v>0</v>
      </c>
      <c r="X317" s="516">
        <f t="shared" si="12"/>
        <v>0</v>
      </c>
      <c r="Y317" s="516">
        <f t="shared" si="12"/>
        <v>0</v>
      </c>
      <c r="Z317" s="516">
        <f t="shared" si="12"/>
        <v>0</v>
      </c>
    </row>
    <row r="318" spans="1:26" ht="14.5" x14ac:dyDescent="0.35">
      <c r="A318" s="356">
        <f>'2C Typical ZZ zonder OvJ'!C318</f>
        <v>0</v>
      </c>
      <c r="B318" s="356">
        <f>'2C Typical ZZ zonder OvJ'!D318</f>
        <v>0</v>
      </c>
      <c r="C318" s="356" t="str">
        <f>'2C Typical ZZ zonder OvJ'!E318</f>
        <v>component 314</v>
      </c>
      <c r="D318" s="532">
        <f>'2C Typical ZZ zonder OvJ'!K318</f>
        <v>0</v>
      </c>
      <c r="E318" s="39"/>
      <c r="F318" s="448"/>
      <c r="G318" s="448"/>
      <c r="H318" s="448"/>
      <c r="I318" s="448"/>
      <c r="J318" s="448"/>
      <c r="K318" s="448"/>
      <c r="L318" s="448"/>
      <c r="M318" s="448"/>
      <c r="N318" s="448"/>
      <c r="O318" s="448"/>
      <c r="Q318" s="516">
        <f t="shared" si="13"/>
        <v>0</v>
      </c>
      <c r="R318" s="516">
        <f t="shared" si="13"/>
        <v>0</v>
      </c>
      <c r="S318" s="516">
        <f t="shared" si="13"/>
        <v>0</v>
      </c>
      <c r="T318" s="516">
        <f t="shared" si="13"/>
        <v>0</v>
      </c>
      <c r="U318" s="516">
        <f t="shared" si="13"/>
        <v>0</v>
      </c>
      <c r="V318" s="516">
        <f t="shared" si="12"/>
        <v>0</v>
      </c>
      <c r="W318" s="516">
        <f t="shared" si="12"/>
        <v>0</v>
      </c>
      <c r="X318" s="516">
        <f t="shared" si="12"/>
        <v>0</v>
      </c>
      <c r="Y318" s="516">
        <f t="shared" si="12"/>
        <v>0</v>
      </c>
      <c r="Z318" s="516">
        <f t="shared" si="12"/>
        <v>0</v>
      </c>
    </row>
    <row r="319" spans="1:26" ht="14.5" x14ac:dyDescent="0.35">
      <c r="A319" s="356">
        <f>'2C Typical ZZ zonder OvJ'!C319</f>
        <v>0</v>
      </c>
      <c r="B319" s="356">
        <f>'2C Typical ZZ zonder OvJ'!D319</f>
        <v>0</v>
      </c>
      <c r="C319" s="356" t="str">
        <f>'2C Typical ZZ zonder OvJ'!E319</f>
        <v>component 315</v>
      </c>
      <c r="D319" s="532">
        <f>'2C Typical ZZ zonder OvJ'!K319</f>
        <v>0</v>
      </c>
      <c r="E319" s="39"/>
      <c r="F319" s="448"/>
      <c r="G319" s="448"/>
      <c r="H319" s="448"/>
      <c r="I319" s="448"/>
      <c r="J319" s="448"/>
      <c r="K319" s="448"/>
      <c r="L319" s="448"/>
      <c r="M319" s="448"/>
      <c r="N319" s="448"/>
      <c r="O319" s="448"/>
      <c r="Q319" s="516">
        <f t="shared" si="13"/>
        <v>0</v>
      </c>
      <c r="R319" s="516">
        <f t="shared" si="13"/>
        <v>0</v>
      </c>
      <c r="S319" s="516">
        <f t="shared" si="13"/>
        <v>0</v>
      </c>
      <c r="T319" s="516">
        <f t="shared" si="13"/>
        <v>0</v>
      </c>
      <c r="U319" s="516">
        <f t="shared" si="13"/>
        <v>0</v>
      </c>
      <c r="V319" s="516">
        <f t="shared" ref="V319:Z371" si="14">$D319*K319</f>
        <v>0</v>
      </c>
      <c r="W319" s="516">
        <f t="shared" si="14"/>
        <v>0</v>
      </c>
      <c r="X319" s="516">
        <f t="shared" si="14"/>
        <v>0</v>
      </c>
      <c r="Y319" s="516">
        <f t="shared" si="14"/>
        <v>0</v>
      </c>
      <c r="Z319" s="516">
        <f t="shared" si="14"/>
        <v>0</v>
      </c>
    </row>
    <row r="320" spans="1:26" ht="14.5" x14ac:dyDescent="0.35">
      <c r="A320" s="356">
        <f>'2C Typical ZZ zonder OvJ'!C320</f>
        <v>0</v>
      </c>
      <c r="B320" s="356">
        <f>'2C Typical ZZ zonder OvJ'!D320</f>
        <v>0</v>
      </c>
      <c r="C320" s="356" t="str">
        <f>'2C Typical ZZ zonder OvJ'!E320</f>
        <v>component 316</v>
      </c>
      <c r="D320" s="532">
        <f>'2C Typical ZZ zonder OvJ'!K320</f>
        <v>0</v>
      </c>
      <c r="E320" s="39"/>
      <c r="F320" s="448"/>
      <c r="G320" s="448"/>
      <c r="H320" s="448"/>
      <c r="I320" s="448"/>
      <c r="J320" s="448"/>
      <c r="K320" s="448"/>
      <c r="L320" s="448"/>
      <c r="M320" s="448"/>
      <c r="N320" s="448"/>
      <c r="O320" s="448"/>
      <c r="Q320" s="516">
        <f t="shared" ref="Q320:U371" si="15">$D320*F320</f>
        <v>0</v>
      </c>
      <c r="R320" s="516">
        <f t="shared" si="15"/>
        <v>0</v>
      </c>
      <c r="S320" s="516">
        <f t="shared" si="15"/>
        <v>0</v>
      </c>
      <c r="T320" s="516">
        <f t="shared" si="15"/>
        <v>0</v>
      </c>
      <c r="U320" s="516">
        <f t="shared" si="15"/>
        <v>0</v>
      </c>
      <c r="V320" s="516">
        <f t="shared" si="14"/>
        <v>0</v>
      </c>
      <c r="W320" s="516">
        <f t="shared" si="14"/>
        <v>0</v>
      </c>
      <c r="X320" s="516">
        <f t="shared" si="14"/>
        <v>0</v>
      </c>
      <c r="Y320" s="516">
        <f t="shared" si="14"/>
        <v>0</v>
      </c>
      <c r="Z320" s="516">
        <f t="shared" si="14"/>
        <v>0</v>
      </c>
    </row>
    <row r="321" spans="1:26" ht="14.5" x14ac:dyDescent="0.35">
      <c r="A321" s="356" t="str">
        <f>'2C Typical ZZ zonder OvJ'!C321</f>
        <v>Encoders en decoders</v>
      </c>
      <c r="B321" s="356">
        <f>'2C Typical ZZ zonder OvJ'!D321</f>
        <v>0</v>
      </c>
      <c r="C321" s="356" t="str">
        <f>'2C Typical ZZ zonder OvJ'!E321</f>
        <v>component 317</v>
      </c>
      <c r="D321" s="532">
        <f>'2C Typical ZZ zonder OvJ'!K321</f>
        <v>0</v>
      </c>
      <c r="E321" s="39"/>
      <c r="F321" s="448"/>
      <c r="G321" s="448"/>
      <c r="H321" s="448"/>
      <c r="I321" s="448"/>
      <c r="J321" s="448"/>
      <c r="K321" s="448"/>
      <c r="L321" s="448"/>
      <c r="M321" s="448"/>
      <c r="N321" s="448"/>
      <c r="O321" s="448"/>
      <c r="Q321" s="516">
        <f t="shared" si="15"/>
        <v>0</v>
      </c>
      <c r="R321" s="516">
        <f t="shared" si="15"/>
        <v>0</v>
      </c>
      <c r="S321" s="516">
        <f t="shared" si="15"/>
        <v>0</v>
      </c>
      <c r="T321" s="516">
        <f t="shared" si="15"/>
        <v>0</v>
      </c>
      <c r="U321" s="516">
        <f t="shared" si="15"/>
        <v>0</v>
      </c>
      <c r="V321" s="516">
        <f t="shared" si="14"/>
        <v>0</v>
      </c>
      <c r="W321" s="516">
        <f t="shared" si="14"/>
        <v>0</v>
      </c>
      <c r="X321" s="516">
        <f t="shared" si="14"/>
        <v>0</v>
      </c>
      <c r="Y321" s="516">
        <f t="shared" si="14"/>
        <v>0</v>
      </c>
      <c r="Z321" s="516">
        <f t="shared" si="14"/>
        <v>0</v>
      </c>
    </row>
    <row r="322" spans="1:26" ht="14.5" x14ac:dyDescent="0.35">
      <c r="A322" s="356">
        <f>'2C Typical ZZ zonder OvJ'!C322</f>
        <v>0</v>
      </c>
      <c r="B322" s="356">
        <f>'2C Typical ZZ zonder OvJ'!D322</f>
        <v>0</v>
      </c>
      <c r="C322" s="356" t="str">
        <f>'2C Typical ZZ zonder OvJ'!E322</f>
        <v>component 318</v>
      </c>
      <c r="D322" s="532">
        <f>'2C Typical ZZ zonder OvJ'!K322</f>
        <v>0</v>
      </c>
      <c r="E322" s="39"/>
      <c r="F322" s="448"/>
      <c r="G322" s="448"/>
      <c r="H322" s="448"/>
      <c r="I322" s="448"/>
      <c r="J322" s="448"/>
      <c r="K322" s="448"/>
      <c r="L322" s="448"/>
      <c r="M322" s="448"/>
      <c r="N322" s="448"/>
      <c r="O322" s="448"/>
      <c r="Q322" s="516">
        <f t="shared" si="15"/>
        <v>0</v>
      </c>
      <c r="R322" s="516">
        <f t="shared" si="15"/>
        <v>0</v>
      </c>
      <c r="S322" s="516">
        <f t="shared" si="15"/>
        <v>0</v>
      </c>
      <c r="T322" s="516">
        <f t="shared" si="15"/>
        <v>0</v>
      </c>
      <c r="U322" s="516">
        <f t="shared" si="15"/>
        <v>0</v>
      </c>
      <c r="V322" s="516">
        <f t="shared" si="14"/>
        <v>0</v>
      </c>
      <c r="W322" s="516">
        <f t="shared" si="14"/>
        <v>0</v>
      </c>
      <c r="X322" s="516">
        <f t="shared" si="14"/>
        <v>0</v>
      </c>
      <c r="Y322" s="516">
        <f t="shared" si="14"/>
        <v>0</v>
      </c>
      <c r="Z322" s="516">
        <f t="shared" si="14"/>
        <v>0</v>
      </c>
    </row>
    <row r="323" spans="1:26" ht="14.5" x14ac:dyDescent="0.35">
      <c r="A323" s="356">
        <f>'2C Typical ZZ zonder OvJ'!C323</f>
        <v>0</v>
      </c>
      <c r="B323" s="356">
        <f>'2C Typical ZZ zonder OvJ'!D323</f>
        <v>0</v>
      </c>
      <c r="C323" s="356" t="str">
        <f>'2C Typical ZZ zonder OvJ'!E323</f>
        <v>component 319</v>
      </c>
      <c r="D323" s="532">
        <f>'2C Typical ZZ zonder OvJ'!K323</f>
        <v>0</v>
      </c>
      <c r="E323" s="39"/>
      <c r="F323" s="448"/>
      <c r="G323" s="448"/>
      <c r="H323" s="448"/>
      <c r="I323" s="448"/>
      <c r="J323" s="448"/>
      <c r="K323" s="448"/>
      <c r="L323" s="448"/>
      <c r="M323" s="448"/>
      <c r="N323" s="448"/>
      <c r="O323" s="448"/>
      <c r="Q323" s="516">
        <f t="shared" si="15"/>
        <v>0</v>
      </c>
      <c r="R323" s="516">
        <f t="shared" si="15"/>
        <v>0</v>
      </c>
      <c r="S323" s="516">
        <f t="shared" si="15"/>
        <v>0</v>
      </c>
      <c r="T323" s="516">
        <f t="shared" si="15"/>
        <v>0</v>
      </c>
      <c r="U323" s="516">
        <f t="shared" si="15"/>
        <v>0</v>
      </c>
      <c r="V323" s="516">
        <f t="shared" si="14"/>
        <v>0</v>
      </c>
      <c r="W323" s="516">
        <f t="shared" si="14"/>
        <v>0</v>
      </c>
      <c r="X323" s="516">
        <f t="shared" si="14"/>
        <v>0</v>
      </c>
      <c r="Y323" s="516">
        <f t="shared" si="14"/>
        <v>0</v>
      </c>
      <c r="Z323" s="516">
        <f t="shared" si="14"/>
        <v>0</v>
      </c>
    </row>
    <row r="324" spans="1:26" ht="14.5" x14ac:dyDescent="0.35">
      <c r="A324" s="356">
        <f>'2C Typical ZZ zonder OvJ'!C324</f>
        <v>0</v>
      </c>
      <c r="B324" s="356">
        <f>'2C Typical ZZ zonder OvJ'!D324</f>
        <v>0</v>
      </c>
      <c r="C324" s="356" t="str">
        <f>'2C Typical ZZ zonder OvJ'!E324</f>
        <v>component 320</v>
      </c>
      <c r="D324" s="532">
        <f>'2C Typical ZZ zonder OvJ'!K324</f>
        <v>0</v>
      </c>
      <c r="E324" s="39"/>
      <c r="F324" s="448"/>
      <c r="G324" s="448"/>
      <c r="H324" s="448"/>
      <c r="I324" s="448"/>
      <c r="J324" s="448"/>
      <c r="K324" s="448"/>
      <c r="L324" s="448"/>
      <c r="M324" s="448"/>
      <c r="N324" s="448"/>
      <c r="O324" s="448"/>
      <c r="Q324" s="516">
        <f t="shared" si="15"/>
        <v>0</v>
      </c>
      <c r="R324" s="516">
        <f t="shared" si="15"/>
        <v>0</v>
      </c>
      <c r="S324" s="516">
        <f t="shared" si="15"/>
        <v>0</v>
      </c>
      <c r="T324" s="516">
        <f t="shared" si="15"/>
        <v>0</v>
      </c>
      <c r="U324" s="516">
        <f t="shared" si="15"/>
        <v>0</v>
      </c>
      <c r="V324" s="516">
        <f t="shared" si="14"/>
        <v>0</v>
      </c>
      <c r="W324" s="516">
        <f t="shared" si="14"/>
        <v>0</v>
      </c>
      <c r="X324" s="516">
        <f t="shared" si="14"/>
        <v>0</v>
      </c>
      <c r="Y324" s="516">
        <f t="shared" si="14"/>
        <v>0</v>
      </c>
      <c r="Z324" s="516">
        <f t="shared" si="14"/>
        <v>0</v>
      </c>
    </row>
    <row r="325" spans="1:26" ht="14.5" x14ac:dyDescent="0.35">
      <c r="A325" s="356">
        <f>'2C Typical ZZ zonder OvJ'!C325</f>
        <v>0</v>
      </c>
      <c r="B325" s="356">
        <f>'2C Typical ZZ zonder OvJ'!D325</f>
        <v>0</v>
      </c>
      <c r="C325" s="356" t="str">
        <f>'2C Typical ZZ zonder OvJ'!E325</f>
        <v>component 321</v>
      </c>
      <c r="D325" s="532">
        <f>'2C Typical ZZ zonder OvJ'!K325</f>
        <v>0</v>
      </c>
      <c r="E325" s="39"/>
      <c r="F325" s="448"/>
      <c r="G325" s="448"/>
      <c r="H325" s="448"/>
      <c r="I325" s="448"/>
      <c r="J325" s="448"/>
      <c r="K325" s="448"/>
      <c r="L325" s="448"/>
      <c r="M325" s="448"/>
      <c r="N325" s="448"/>
      <c r="O325" s="448"/>
      <c r="Q325" s="516">
        <f t="shared" si="15"/>
        <v>0</v>
      </c>
      <c r="R325" s="516">
        <f t="shared" si="15"/>
        <v>0</v>
      </c>
      <c r="S325" s="516">
        <f t="shared" si="15"/>
        <v>0</v>
      </c>
      <c r="T325" s="516">
        <f t="shared" si="15"/>
        <v>0</v>
      </c>
      <c r="U325" s="516">
        <f t="shared" si="15"/>
        <v>0</v>
      </c>
      <c r="V325" s="516">
        <f t="shared" si="14"/>
        <v>0</v>
      </c>
      <c r="W325" s="516">
        <f t="shared" si="14"/>
        <v>0</v>
      </c>
      <c r="X325" s="516">
        <f t="shared" si="14"/>
        <v>0</v>
      </c>
      <c r="Y325" s="516">
        <f t="shared" si="14"/>
        <v>0</v>
      </c>
      <c r="Z325" s="516">
        <f t="shared" si="14"/>
        <v>0</v>
      </c>
    </row>
    <row r="326" spans="1:26" ht="14.5" x14ac:dyDescent="0.35">
      <c r="A326" s="356">
        <f>'2C Typical ZZ zonder OvJ'!C326</f>
        <v>0</v>
      </c>
      <c r="B326" s="356">
        <f>'2C Typical ZZ zonder OvJ'!D326</f>
        <v>0</v>
      </c>
      <c r="C326" s="356" t="str">
        <f>'2C Typical ZZ zonder OvJ'!E326</f>
        <v>component 322</v>
      </c>
      <c r="D326" s="532">
        <f>'2C Typical ZZ zonder OvJ'!K326</f>
        <v>0</v>
      </c>
      <c r="E326" s="39"/>
      <c r="F326" s="448"/>
      <c r="G326" s="448"/>
      <c r="H326" s="448"/>
      <c r="I326" s="448"/>
      <c r="J326" s="448"/>
      <c r="K326" s="448"/>
      <c r="L326" s="448"/>
      <c r="M326" s="448"/>
      <c r="N326" s="448"/>
      <c r="O326" s="448"/>
      <c r="Q326" s="516">
        <f t="shared" si="15"/>
        <v>0</v>
      </c>
      <c r="R326" s="516">
        <f t="shared" si="15"/>
        <v>0</v>
      </c>
      <c r="S326" s="516">
        <f t="shared" si="15"/>
        <v>0</v>
      </c>
      <c r="T326" s="516">
        <f t="shared" si="15"/>
        <v>0</v>
      </c>
      <c r="U326" s="516">
        <f t="shared" si="15"/>
        <v>0</v>
      </c>
      <c r="V326" s="516">
        <f t="shared" si="14"/>
        <v>0</v>
      </c>
      <c r="W326" s="516">
        <f t="shared" si="14"/>
        <v>0</v>
      </c>
      <c r="X326" s="516">
        <f t="shared" si="14"/>
        <v>0</v>
      </c>
      <c r="Y326" s="516">
        <f t="shared" si="14"/>
        <v>0</v>
      </c>
      <c r="Z326" s="516">
        <f t="shared" si="14"/>
        <v>0</v>
      </c>
    </row>
    <row r="327" spans="1:26" ht="14.5" x14ac:dyDescent="0.35">
      <c r="A327" s="356">
        <f>'2C Typical ZZ zonder OvJ'!C327</f>
        <v>0</v>
      </c>
      <c r="B327" s="356">
        <f>'2C Typical ZZ zonder OvJ'!D327</f>
        <v>0</v>
      </c>
      <c r="C327" s="356" t="str">
        <f>'2C Typical ZZ zonder OvJ'!E327</f>
        <v>component 323</v>
      </c>
      <c r="D327" s="532">
        <f>'2C Typical ZZ zonder OvJ'!K327</f>
        <v>0</v>
      </c>
      <c r="E327" s="39"/>
      <c r="F327" s="448"/>
      <c r="G327" s="448"/>
      <c r="H327" s="448"/>
      <c r="I327" s="448"/>
      <c r="J327" s="448"/>
      <c r="K327" s="448"/>
      <c r="L327" s="448"/>
      <c r="M327" s="448"/>
      <c r="N327" s="448"/>
      <c r="O327" s="448"/>
      <c r="Q327" s="516">
        <f t="shared" si="15"/>
        <v>0</v>
      </c>
      <c r="R327" s="516">
        <f t="shared" si="15"/>
        <v>0</v>
      </c>
      <c r="S327" s="516">
        <f t="shared" si="15"/>
        <v>0</v>
      </c>
      <c r="T327" s="516">
        <f t="shared" si="15"/>
        <v>0</v>
      </c>
      <c r="U327" s="516">
        <f t="shared" si="15"/>
        <v>0</v>
      </c>
      <c r="V327" s="516">
        <f t="shared" si="14"/>
        <v>0</v>
      </c>
      <c r="W327" s="516">
        <f t="shared" si="14"/>
        <v>0</v>
      </c>
      <c r="X327" s="516">
        <f t="shared" si="14"/>
        <v>0</v>
      </c>
      <c r="Y327" s="516">
        <f t="shared" si="14"/>
        <v>0</v>
      </c>
      <c r="Z327" s="516">
        <f t="shared" si="14"/>
        <v>0</v>
      </c>
    </row>
    <row r="328" spans="1:26" ht="14.5" x14ac:dyDescent="0.35">
      <c r="A328" s="356">
        <f>'2C Typical ZZ zonder OvJ'!C328</f>
        <v>0</v>
      </c>
      <c r="B328" s="356">
        <f>'2C Typical ZZ zonder OvJ'!D328</f>
        <v>0</v>
      </c>
      <c r="C328" s="356" t="str">
        <f>'2C Typical ZZ zonder OvJ'!E328</f>
        <v>component 324</v>
      </c>
      <c r="D328" s="532">
        <f>'2C Typical ZZ zonder OvJ'!K328</f>
        <v>0</v>
      </c>
      <c r="E328" s="39"/>
      <c r="F328" s="448"/>
      <c r="G328" s="448"/>
      <c r="H328" s="448"/>
      <c r="I328" s="448"/>
      <c r="J328" s="448"/>
      <c r="K328" s="448"/>
      <c r="L328" s="448"/>
      <c r="M328" s="448"/>
      <c r="N328" s="448"/>
      <c r="O328" s="448"/>
      <c r="Q328" s="516">
        <f t="shared" si="15"/>
        <v>0</v>
      </c>
      <c r="R328" s="516">
        <f t="shared" si="15"/>
        <v>0</v>
      </c>
      <c r="S328" s="516">
        <f t="shared" si="15"/>
        <v>0</v>
      </c>
      <c r="T328" s="516">
        <f t="shared" si="15"/>
        <v>0</v>
      </c>
      <c r="U328" s="516">
        <f t="shared" si="15"/>
        <v>0</v>
      </c>
      <c r="V328" s="516">
        <f t="shared" si="14"/>
        <v>0</v>
      </c>
      <c r="W328" s="516">
        <f t="shared" si="14"/>
        <v>0</v>
      </c>
      <c r="X328" s="516">
        <f t="shared" si="14"/>
        <v>0</v>
      </c>
      <c r="Y328" s="516">
        <f t="shared" si="14"/>
        <v>0</v>
      </c>
      <c r="Z328" s="516">
        <f t="shared" si="14"/>
        <v>0</v>
      </c>
    </row>
    <row r="329" spans="1:26" ht="14.5" x14ac:dyDescent="0.35">
      <c r="A329" s="356">
        <f>'2C Typical ZZ zonder OvJ'!C329</f>
        <v>0</v>
      </c>
      <c r="B329" s="356">
        <f>'2C Typical ZZ zonder OvJ'!D329</f>
        <v>0</v>
      </c>
      <c r="C329" s="356" t="str">
        <f>'2C Typical ZZ zonder OvJ'!E329</f>
        <v>component 325</v>
      </c>
      <c r="D329" s="532">
        <f>'2C Typical ZZ zonder OvJ'!K329</f>
        <v>0</v>
      </c>
      <c r="E329" s="39"/>
      <c r="F329" s="448"/>
      <c r="G329" s="448"/>
      <c r="H329" s="448"/>
      <c r="I329" s="448"/>
      <c r="J329" s="448"/>
      <c r="K329" s="448"/>
      <c r="L329" s="448"/>
      <c r="M329" s="448"/>
      <c r="N329" s="448"/>
      <c r="O329" s="448"/>
      <c r="Q329" s="516">
        <f t="shared" si="15"/>
        <v>0</v>
      </c>
      <c r="R329" s="516">
        <f t="shared" si="15"/>
        <v>0</v>
      </c>
      <c r="S329" s="516">
        <f t="shared" si="15"/>
        <v>0</v>
      </c>
      <c r="T329" s="516">
        <f t="shared" si="15"/>
        <v>0</v>
      </c>
      <c r="U329" s="516">
        <f t="shared" si="15"/>
        <v>0</v>
      </c>
      <c r="V329" s="516">
        <f t="shared" si="14"/>
        <v>0</v>
      </c>
      <c r="W329" s="516">
        <f t="shared" si="14"/>
        <v>0</v>
      </c>
      <c r="X329" s="516">
        <f t="shared" si="14"/>
        <v>0</v>
      </c>
      <c r="Y329" s="516">
        <f t="shared" si="14"/>
        <v>0</v>
      </c>
      <c r="Z329" s="516">
        <f t="shared" si="14"/>
        <v>0</v>
      </c>
    </row>
    <row r="330" spans="1:26" ht="14.5" x14ac:dyDescent="0.35">
      <c r="A330" s="356">
        <f>'2C Typical ZZ zonder OvJ'!C330</f>
        <v>0</v>
      </c>
      <c r="B330" s="356">
        <f>'2C Typical ZZ zonder OvJ'!D330</f>
        <v>0</v>
      </c>
      <c r="C330" s="356" t="str">
        <f>'2C Typical ZZ zonder OvJ'!E330</f>
        <v>component 326</v>
      </c>
      <c r="D330" s="532">
        <f>'2C Typical ZZ zonder OvJ'!K330</f>
        <v>0</v>
      </c>
      <c r="E330" s="39"/>
      <c r="F330" s="448"/>
      <c r="G330" s="448"/>
      <c r="H330" s="448"/>
      <c r="I330" s="448"/>
      <c r="J330" s="448"/>
      <c r="K330" s="448"/>
      <c r="L330" s="448"/>
      <c r="M330" s="448"/>
      <c r="N330" s="448"/>
      <c r="O330" s="448"/>
      <c r="Q330" s="516">
        <f t="shared" si="15"/>
        <v>0</v>
      </c>
      <c r="R330" s="516">
        <f t="shared" si="15"/>
        <v>0</v>
      </c>
      <c r="S330" s="516">
        <f t="shared" si="15"/>
        <v>0</v>
      </c>
      <c r="T330" s="516">
        <f t="shared" si="15"/>
        <v>0</v>
      </c>
      <c r="U330" s="516">
        <f t="shared" si="15"/>
        <v>0</v>
      </c>
      <c r="V330" s="516">
        <f t="shared" si="14"/>
        <v>0</v>
      </c>
      <c r="W330" s="516">
        <f t="shared" si="14"/>
        <v>0</v>
      </c>
      <c r="X330" s="516">
        <f t="shared" si="14"/>
        <v>0</v>
      </c>
      <c r="Y330" s="516">
        <f t="shared" si="14"/>
        <v>0</v>
      </c>
      <c r="Z330" s="516">
        <f t="shared" si="14"/>
        <v>0</v>
      </c>
    </row>
    <row r="331" spans="1:26" ht="14.5" x14ac:dyDescent="0.35">
      <c r="A331" s="356">
        <f>'2C Typical ZZ zonder OvJ'!C331</f>
        <v>0</v>
      </c>
      <c r="B331" s="356">
        <f>'2C Typical ZZ zonder OvJ'!D331</f>
        <v>0</v>
      </c>
      <c r="C331" s="356" t="str">
        <f>'2C Typical ZZ zonder OvJ'!E331</f>
        <v>component 327</v>
      </c>
      <c r="D331" s="532">
        <f>'2C Typical ZZ zonder OvJ'!K331</f>
        <v>0</v>
      </c>
      <c r="E331" s="39"/>
      <c r="F331" s="448"/>
      <c r="G331" s="448"/>
      <c r="H331" s="448"/>
      <c r="I331" s="448"/>
      <c r="J331" s="448"/>
      <c r="K331" s="448"/>
      <c r="L331" s="448"/>
      <c r="M331" s="448"/>
      <c r="N331" s="448"/>
      <c r="O331" s="448"/>
      <c r="Q331" s="516">
        <f t="shared" si="15"/>
        <v>0</v>
      </c>
      <c r="R331" s="516">
        <f t="shared" si="15"/>
        <v>0</v>
      </c>
      <c r="S331" s="516">
        <f t="shared" si="15"/>
        <v>0</v>
      </c>
      <c r="T331" s="516">
        <f t="shared" si="15"/>
        <v>0</v>
      </c>
      <c r="U331" s="516">
        <f t="shared" si="15"/>
        <v>0</v>
      </c>
      <c r="V331" s="516">
        <f t="shared" si="14"/>
        <v>0</v>
      </c>
      <c r="W331" s="516">
        <f t="shared" si="14"/>
        <v>0</v>
      </c>
      <c r="X331" s="516">
        <f t="shared" si="14"/>
        <v>0</v>
      </c>
      <c r="Y331" s="516">
        <f t="shared" si="14"/>
        <v>0</v>
      </c>
      <c r="Z331" s="516">
        <f t="shared" si="14"/>
        <v>0</v>
      </c>
    </row>
    <row r="332" spans="1:26" ht="14.5" x14ac:dyDescent="0.35">
      <c r="A332" s="356">
        <f>'2C Typical ZZ zonder OvJ'!C332</f>
        <v>0</v>
      </c>
      <c r="B332" s="356">
        <f>'2C Typical ZZ zonder OvJ'!D332</f>
        <v>0</v>
      </c>
      <c r="C332" s="356" t="str">
        <f>'2C Typical ZZ zonder OvJ'!E332</f>
        <v>component 328</v>
      </c>
      <c r="D332" s="532">
        <f>'2C Typical ZZ zonder OvJ'!K332</f>
        <v>0</v>
      </c>
      <c r="E332" s="39"/>
      <c r="F332" s="448"/>
      <c r="G332" s="448"/>
      <c r="H332" s="448"/>
      <c r="I332" s="448"/>
      <c r="J332" s="448"/>
      <c r="K332" s="448"/>
      <c r="L332" s="448"/>
      <c r="M332" s="448"/>
      <c r="N332" s="448"/>
      <c r="O332" s="448"/>
      <c r="Q332" s="516">
        <f t="shared" si="15"/>
        <v>0</v>
      </c>
      <c r="R332" s="516">
        <f t="shared" si="15"/>
        <v>0</v>
      </c>
      <c r="S332" s="516">
        <f t="shared" si="15"/>
        <v>0</v>
      </c>
      <c r="T332" s="516">
        <f t="shared" si="15"/>
        <v>0</v>
      </c>
      <c r="U332" s="516">
        <f t="shared" si="15"/>
        <v>0</v>
      </c>
      <c r="V332" s="516">
        <f t="shared" si="14"/>
        <v>0</v>
      </c>
      <c r="W332" s="516">
        <f t="shared" si="14"/>
        <v>0</v>
      </c>
      <c r="X332" s="516">
        <f t="shared" si="14"/>
        <v>0</v>
      </c>
      <c r="Y332" s="516">
        <f t="shared" si="14"/>
        <v>0</v>
      </c>
      <c r="Z332" s="516">
        <f t="shared" si="14"/>
        <v>0</v>
      </c>
    </row>
    <row r="333" spans="1:26" ht="14.5" x14ac:dyDescent="0.35">
      <c r="A333" s="356">
        <f>'2C Typical ZZ zonder OvJ'!C333</f>
        <v>0</v>
      </c>
      <c r="B333" s="356">
        <f>'2C Typical ZZ zonder OvJ'!D333</f>
        <v>0</v>
      </c>
      <c r="C333" s="356" t="str">
        <f>'2C Typical ZZ zonder OvJ'!E333</f>
        <v>component 329</v>
      </c>
      <c r="D333" s="532">
        <f>'2C Typical ZZ zonder OvJ'!K333</f>
        <v>0</v>
      </c>
      <c r="E333" s="39"/>
      <c r="F333" s="448"/>
      <c r="G333" s="448"/>
      <c r="H333" s="448"/>
      <c r="I333" s="448"/>
      <c r="J333" s="448"/>
      <c r="K333" s="448"/>
      <c r="L333" s="448"/>
      <c r="M333" s="448"/>
      <c r="N333" s="448"/>
      <c r="O333" s="448"/>
      <c r="Q333" s="516">
        <f t="shared" si="15"/>
        <v>0</v>
      </c>
      <c r="R333" s="516">
        <f t="shared" si="15"/>
        <v>0</v>
      </c>
      <c r="S333" s="516">
        <f t="shared" si="15"/>
        <v>0</v>
      </c>
      <c r="T333" s="516">
        <f t="shared" si="15"/>
        <v>0</v>
      </c>
      <c r="U333" s="516">
        <f t="shared" si="15"/>
        <v>0</v>
      </c>
      <c r="V333" s="516">
        <f t="shared" si="14"/>
        <v>0</v>
      </c>
      <c r="W333" s="516">
        <f t="shared" si="14"/>
        <v>0</v>
      </c>
      <c r="X333" s="516">
        <f t="shared" si="14"/>
        <v>0</v>
      </c>
      <c r="Y333" s="516">
        <f t="shared" si="14"/>
        <v>0</v>
      </c>
      <c r="Z333" s="516">
        <f t="shared" si="14"/>
        <v>0</v>
      </c>
    </row>
    <row r="334" spans="1:26" ht="14.5" x14ac:dyDescent="0.35">
      <c r="A334" s="356">
        <f>'2C Typical ZZ zonder OvJ'!C334</f>
        <v>0</v>
      </c>
      <c r="B334" s="356">
        <f>'2C Typical ZZ zonder OvJ'!D334</f>
        <v>0</v>
      </c>
      <c r="C334" s="356" t="str">
        <f>'2C Typical ZZ zonder OvJ'!E334</f>
        <v>component 330</v>
      </c>
      <c r="D334" s="532">
        <f>'2C Typical ZZ zonder OvJ'!K334</f>
        <v>0</v>
      </c>
      <c r="E334" s="39"/>
      <c r="F334" s="448"/>
      <c r="G334" s="448"/>
      <c r="H334" s="448"/>
      <c r="I334" s="448"/>
      <c r="J334" s="448"/>
      <c r="K334" s="448"/>
      <c r="L334" s="448"/>
      <c r="M334" s="448"/>
      <c r="N334" s="448"/>
      <c r="O334" s="448"/>
      <c r="Q334" s="516">
        <f t="shared" si="15"/>
        <v>0</v>
      </c>
      <c r="R334" s="516">
        <f t="shared" si="15"/>
        <v>0</v>
      </c>
      <c r="S334" s="516">
        <f t="shared" si="15"/>
        <v>0</v>
      </c>
      <c r="T334" s="516">
        <f t="shared" si="15"/>
        <v>0</v>
      </c>
      <c r="U334" s="516">
        <f t="shared" si="15"/>
        <v>0</v>
      </c>
      <c r="V334" s="516">
        <f t="shared" si="14"/>
        <v>0</v>
      </c>
      <c r="W334" s="516">
        <f t="shared" si="14"/>
        <v>0</v>
      </c>
      <c r="X334" s="516">
        <f t="shared" si="14"/>
        <v>0</v>
      </c>
      <c r="Y334" s="516">
        <f t="shared" si="14"/>
        <v>0</v>
      </c>
      <c r="Z334" s="516">
        <f t="shared" si="14"/>
        <v>0</v>
      </c>
    </row>
    <row r="335" spans="1:26" ht="14.5" x14ac:dyDescent="0.35">
      <c r="A335" s="356">
        <f>'2C Typical ZZ zonder OvJ'!C335</f>
        <v>0</v>
      </c>
      <c r="B335" s="356">
        <f>'2C Typical ZZ zonder OvJ'!D335</f>
        <v>0</v>
      </c>
      <c r="C335" s="356" t="str">
        <f>'2C Typical ZZ zonder OvJ'!E335</f>
        <v>component 331</v>
      </c>
      <c r="D335" s="532">
        <f>'2C Typical ZZ zonder OvJ'!K335</f>
        <v>0</v>
      </c>
      <c r="E335" s="39"/>
      <c r="F335" s="448"/>
      <c r="G335" s="448"/>
      <c r="H335" s="448"/>
      <c r="I335" s="448"/>
      <c r="J335" s="448"/>
      <c r="K335" s="448"/>
      <c r="L335" s="448"/>
      <c r="M335" s="448"/>
      <c r="N335" s="448"/>
      <c r="O335" s="448"/>
      <c r="Q335" s="516">
        <f t="shared" si="15"/>
        <v>0</v>
      </c>
      <c r="R335" s="516">
        <f t="shared" si="15"/>
        <v>0</v>
      </c>
      <c r="S335" s="516">
        <f t="shared" si="15"/>
        <v>0</v>
      </c>
      <c r="T335" s="516">
        <f t="shared" si="15"/>
        <v>0</v>
      </c>
      <c r="U335" s="516">
        <f t="shared" si="15"/>
        <v>0</v>
      </c>
      <c r="V335" s="516">
        <f t="shared" si="14"/>
        <v>0</v>
      </c>
      <c r="W335" s="516">
        <f t="shared" si="14"/>
        <v>0</v>
      </c>
      <c r="X335" s="516">
        <f t="shared" si="14"/>
        <v>0</v>
      </c>
      <c r="Y335" s="516">
        <f t="shared" si="14"/>
        <v>0</v>
      </c>
      <c r="Z335" s="516">
        <f t="shared" si="14"/>
        <v>0</v>
      </c>
    </row>
    <row r="336" spans="1:26" ht="14.5" x14ac:dyDescent="0.35">
      <c r="A336" s="356">
        <f>'2C Typical ZZ zonder OvJ'!C336</f>
        <v>0</v>
      </c>
      <c r="B336" s="356">
        <f>'2C Typical ZZ zonder OvJ'!D336</f>
        <v>0</v>
      </c>
      <c r="C336" s="356" t="str">
        <f>'2C Typical ZZ zonder OvJ'!E336</f>
        <v>component 332</v>
      </c>
      <c r="D336" s="532">
        <f>'2C Typical ZZ zonder OvJ'!K336</f>
        <v>0</v>
      </c>
      <c r="E336" s="39"/>
      <c r="F336" s="448"/>
      <c r="G336" s="448"/>
      <c r="H336" s="448"/>
      <c r="I336" s="448"/>
      <c r="J336" s="448"/>
      <c r="K336" s="448"/>
      <c r="L336" s="448"/>
      <c r="M336" s="448"/>
      <c r="N336" s="448"/>
      <c r="O336" s="448"/>
      <c r="Q336" s="516">
        <f t="shared" si="15"/>
        <v>0</v>
      </c>
      <c r="R336" s="516">
        <f t="shared" si="15"/>
        <v>0</v>
      </c>
      <c r="S336" s="516">
        <f t="shared" si="15"/>
        <v>0</v>
      </c>
      <c r="T336" s="516">
        <f t="shared" si="15"/>
        <v>0</v>
      </c>
      <c r="U336" s="516">
        <f t="shared" si="15"/>
        <v>0</v>
      </c>
      <c r="V336" s="516">
        <f t="shared" si="14"/>
        <v>0</v>
      </c>
      <c r="W336" s="516">
        <f t="shared" si="14"/>
        <v>0</v>
      </c>
      <c r="X336" s="516">
        <f t="shared" si="14"/>
        <v>0</v>
      </c>
      <c r="Y336" s="516">
        <f t="shared" si="14"/>
        <v>0</v>
      </c>
      <c r="Z336" s="516">
        <f t="shared" si="14"/>
        <v>0</v>
      </c>
    </row>
    <row r="337" spans="1:26" ht="14.5" x14ac:dyDescent="0.35">
      <c r="A337" s="356">
        <f>'2C Typical ZZ zonder OvJ'!C337</f>
        <v>0</v>
      </c>
      <c r="B337" s="356">
        <f>'2C Typical ZZ zonder OvJ'!D337</f>
        <v>0</v>
      </c>
      <c r="C337" s="356" t="str">
        <f>'2C Typical ZZ zonder OvJ'!E337</f>
        <v>component 333</v>
      </c>
      <c r="D337" s="532">
        <f>'2C Typical ZZ zonder OvJ'!K337</f>
        <v>0</v>
      </c>
      <c r="E337" s="39"/>
      <c r="F337" s="448"/>
      <c r="G337" s="448"/>
      <c r="H337" s="448"/>
      <c r="I337" s="448"/>
      <c r="J337" s="448"/>
      <c r="K337" s="448"/>
      <c r="L337" s="448"/>
      <c r="M337" s="448"/>
      <c r="N337" s="448"/>
      <c r="O337" s="448"/>
      <c r="Q337" s="516">
        <f t="shared" si="15"/>
        <v>0</v>
      </c>
      <c r="R337" s="516">
        <f t="shared" si="15"/>
        <v>0</v>
      </c>
      <c r="S337" s="516">
        <f t="shared" si="15"/>
        <v>0</v>
      </c>
      <c r="T337" s="516">
        <f t="shared" si="15"/>
        <v>0</v>
      </c>
      <c r="U337" s="516">
        <f t="shared" si="15"/>
        <v>0</v>
      </c>
      <c r="V337" s="516">
        <f t="shared" si="14"/>
        <v>0</v>
      </c>
      <c r="W337" s="516">
        <f t="shared" si="14"/>
        <v>0</v>
      </c>
      <c r="X337" s="516">
        <f t="shared" si="14"/>
        <v>0</v>
      </c>
      <c r="Y337" s="516">
        <f t="shared" si="14"/>
        <v>0</v>
      </c>
      <c r="Z337" s="516">
        <f t="shared" si="14"/>
        <v>0</v>
      </c>
    </row>
    <row r="338" spans="1:26" ht="14.5" x14ac:dyDescent="0.35">
      <c r="A338" s="356">
        <f>'2C Typical ZZ zonder OvJ'!C338</f>
        <v>0</v>
      </c>
      <c r="B338" s="356">
        <f>'2C Typical ZZ zonder OvJ'!D338</f>
        <v>0</v>
      </c>
      <c r="C338" s="356" t="str">
        <f>'2C Typical ZZ zonder OvJ'!E338</f>
        <v>component 334</v>
      </c>
      <c r="D338" s="532">
        <f>'2C Typical ZZ zonder OvJ'!K338</f>
        <v>0</v>
      </c>
      <c r="E338" s="39"/>
      <c r="F338" s="448"/>
      <c r="G338" s="448"/>
      <c r="H338" s="448"/>
      <c r="I338" s="448"/>
      <c r="J338" s="448"/>
      <c r="K338" s="448"/>
      <c r="L338" s="448"/>
      <c r="M338" s="448"/>
      <c r="N338" s="448"/>
      <c r="O338" s="448"/>
      <c r="Q338" s="516">
        <f t="shared" si="15"/>
        <v>0</v>
      </c>
      <c r="R338" s="516">
        <f t="shared" si="15"/>
        <v>0</v>
      </c>
      <c r="S338" s="516">
        <f t="shared" si="15"/>
        <v>0</v>
      </c>
      <c r="T338" s="516">
        <f t="shared" si="15"/>
        <v>0</v>
      </c>
      <c r="U338" s="516">
        <f t="shared" si="15"/>
        <v>0</v>
      </c>
      <c r="V338" s="516">
        <f t="shared" si="14"/>
        <v>0</v>
      </c>
      <c r="W338" s="516">
        <f t="shared" si="14"/>
        <v>0</v>
      </c>
      <c r="X338" s="516">
        <f t="shared" si="14"/>
        <v>0</v>
      </c>
      <c r="Y338" s="516">
        <f t="shared" si="14"/>
        <v>0</v>
      </c>
      <c r="Z338" s="516">
        <f t="shared" si="14"/>
        <v>0</v>
      </c>
    </row>
    <row r="339" spans="1:26" ht="14.5" x14ac:dyDescent="0.35">
      <c r="A339" s="356">
        <f>'2C Typical ZZ zonder OvJ'!C339</f>
        <v>0</v>
      </c>
      <c r="B339" s="356">
        <f>'2C Typical ZZ zonder OvJ'!D339</f>
        <v>0</v>
      </c>
      <c r="C339" s="356" t="str">
        <f>'2C Typical ZZ zonder OvJ'!E339</f>
        <v>component 335</v>
      </c>
      <c r="D339" s="532">
        <f>'2C Typical ZZ zonder OvJ'!K339</f>
        <v>0</v>
      </c>
      <c r="E339" s="39"/>
      <c r="F339" s="448"/>
      <c r="G339" s="448"/>
      <c r="H339" s="448"/>
      <c r="I339" s="448"/>
      <c r="J339" s="448"/>
      <c r="K339" s="448"/>
      <c r="L339" s="448"/>
      <c r="M339" s="448"/>
      <c r="N339" s="448"/>
      <c r="O339" s="448"/>
      <c r="Q339" s="516">
        <f t="shared" si="15"/>
        <v>0</v>
      </c>
      <c r="R339" s="516">
        <f t="shared" si="15"/>
        <v>0</v>
      </c>
      <c r="S339" s="516">
        <f t="shared" si="15"/>
        <v>0</v>
      </c>
      <c r="T339" s="516">
        <f t="shared" si="15"/>
        <v>0</v>
      </c>
      <c r="U339" s="516">
        <f t="shared" si="15"/>
        <v>0</v>
      </c>
      <c r="V339" s="516">
        <f t="shared" si="14"/>
        <v>0</v>
      </c>
      <c r="W339" s="516">
        <f t="shared" si="14"/>
        <v>0</v>
      </c>
      <c r="X339" s="516">
        <f t="shared" si="14"/>
        <v>0</v>
      </c>
      <c r="Y339" s="516">
        <f t="shared" si="14"/>
        <v>0</v>
      </c>
      <c r="Z339" s="516">
        <f t="shared" si="14"/>
        <v>0</v>
      </c>
    </row>
    <row r="340" spans="1:26" ht="14.5" x14ac:dyDescent="0.35">
      <c r="A340" s="356">
        <f>'2C Typical ZZ zonder OvJ'!C340</f>
        <v>0</v>
      </c>
      <c r="B340" s="356">
        <f>'2C Typical ZZ zonder OvJ'!D340</f>
        <v>0</v>
      </c>
      <c r="C340" s="356" t="str">
        <f>'2C Typical ZZ zonder OvJ'!E340</f>
        <v>component 336</v>
      </c>
      <c r="D340" s="532">
        <f>'2C Typical ZZ zonder OvJ'!K340</f>
        <v>0</v>
      </c>
      <c r="E340" s="39"/>
      <c r="F340" s="448"/>
      <c r="G340" s="448"/>
      <c r="H340" s="448"/>
      <c r="I340" s="448"/>
      <c r="J340" s="448"/>
      <c r="K340" s="448"/>
      <c r="L340" s="448"/>
      <c r="M340" s="448"/>
      <c r="N340" s="448"/>
      <c r="O340" s="448"/>
      <c r="Q340" s="516">
        <f t="shared" si="15"/>
        <v>0</v>
      </c>
      <c r="R340" s="516">
        <f t="shared" si="15"/>
        <v>0</v>
      </c>
      <c r="S340" s="516">
        <f t="shared" si="15"/>
        <v>0</v>
      </c>
      <c r="T340" s="516">
        <f t="shared" si="15"/>
        <v>0</v>
      </c>
      <c r="U340" s="516">
        <f t="shared" si="15"/>
        <v>0</v>
      </c>
      <c r="V340" s="516">
        <f t="shared" si="14"/>
        <v>0</v>
      </c>
      <c r="W340" s="516">
        <f t="shared" si="14"/>
        <v>0</v>
      </c>
      <c r="X340" s="516">
        <f t="shared" si="14"/>
        <v>0</v>
      </c>
      <c r="Y340" s="516">
        <f t="shared" si="14"/>
        <v>0</v>
      </c>
      <c r="Z340" s="516">
        <f t="shared" si="14"/>
        <v>0</v>
      </c>
    </row>
    <row r="341" spans="1:26" ht="14.5" x14ac:dyDescent="0.35">
      <c r="A341" s="356">
        <f>'2C Typical ZZ zonder OvJ'!C341</f>
        <v>0</v>
      </c>
      <c r="B341" s="356">
        <f>'2C Typical ZZ zonder OvJ'!D341</f>
        <v>0</v>
      </c>
      <c r="C341" s="356" t="str">
        <f>'2C Typical ZZ zonder OvJ'!E341</f>
        <v>component 337</v>
      </c>
      <c r="D341" s="532">
        <f>'2C Typical ZZ zonder OvJ'!K341</f>
        <v>0</v>
      </c>
      <c r="E341" s="39"/>
      <c r="F341" s="448"/>
      <c r="G341" s="448"/>
      <c r="H341" s="448"/>
      <c r="I341" s="448"/>
      <c r="J341" s="448"/>
      <c r="K341" s="448"/>
      <c r="L341" s="448"/>
      <c r="M341" s="448"/>
      <c r="N341" s="448"/>
      <c r="O341" s="448"/>
      <c r="Q341" s="516">
        <f t="shared" si="15"/>
        <v>0</v>
      </c>
      <c r="R341" s="516">
        <f t="shared" si="15"/>
        <v>0</v>
      </c>
      <c r="S341" s="516">
        <f t="shared" si="15"/>
        <v>0</v>
      </c>
      <c r="T341" s="516">
        <f t="shared" si="15"/>
        <v>0</v>
      </c>
      <c r="U341" s="516">
        <f t="shared" si="15"/>
        <v>0</v>
      </c>
      <c r="V341" s="516">
        <f t="shared" si="14"/>
        <v>0</v>
      </c>
      <c r="W341" s="516">
        <f t="shared" si="14"/>
        <v>0</v>
      </c>
      <c r="X341" s="516">
        <f t="shared" si="14"/>
        <v>0</v>
      </c>
      <c r="Y341" s="516">
        <f t="shared" si="14"/>
        <v>0</v>
      </c>
      <c r="Z341" s="516">
        <f t="shared" si="14"/>
        <v>0</v>
      </c>
    </row>
    <row r="342" spans="1:26" ht="14.5" x14ac:dyDescent="0.35">
      <c r="A342" s="356">
        <f>'2C Typical ZZ zonder OvJ'!C342</f>
        <v>0</v>
      </c>
      <c r="B342" s="356">
        <f>'2C Typical ZZ zonder OvJ'!D342</f>
        <v>0</v>
      </c>
      <c r="C342" s="356" t="str">
        <f>'2C Typical ZZ zonder OvJ'!E342</f>
        <v>component 338</v>
      </c>
      <c r="D342" s="532">
        <f>'2C Typical ZZ zonder OvJ'!K342</f>
        <v>0</v>
      </c>
      <c r="E342" s="39"/>
      <c r="F342" s="448"/>
      <c r="G342" s="448"/>
      <c r="H342" s="448"/>
      <c r="I342" s="448"/>
      <c r="J342" s="448"/>
      <c r="K342" s="448"/>
      <c r="L342" s="448"/>
      <c r="M342" s="448"/>
      <c r="N342" s="448"/>
      <c r="O342" s="448"/>
      <c r="Q342" s="516">
        <f t="shared" si="15"/>
        <v>0</v>
      </c>
      <c r="R342" s="516">
        <f t="shared" si="15"/>
        <v>0</v>
      </c>
      <c r="S342" s="516">
        <f t="shared" si="15"/>
        <v>0</v>
      </c>
      <c r="T342" s="516">
        <f t="shared" si="15"/>
        <v>0</v>
      </c>
      <c r="U342" s="516">
        <f t="shared" si="15"/>
        <v>0</v>
      </c>
      <c r="V342" s="516">
        <f t="shared" si="14"/>
        <v>0</v>
      </c>
      <c r="W342" s="516">
        <f t="shared" si="14"/>
        <v>0</v>
      </c>
      <c r="X342" s="516">
        <f t="shared" si="14"/>
        <v>0</v>
      </c>
      <c r="Y342" s="516">
        <f t="shared" si="14"/>
        <v>0</v>
      </c>
      <c r="Z342" s="516">
        <f t="shared" si="14"/>
        <v>0</v>
      </c>
    </row>
    <row r="343" spans="1:26" ht="14.5" x14ac:dyDescent="0.35">
      <c r="A343" s="356">
        <f>'2C Typical ZZ zonder OvJ'!C343</f>
        <v>0</v>
      </c>
      <c r="B343" s="356">
        <f>'2C Typical ZZ zonder OvJ'!D343</f>
        <v>0</v>
      </c>
      <c r="C343" s="356" t="str">
        <f>'2C Typical ZZ zonder OvJ'!E343</f>
        <v>component 339</v>
      </c>
      <c r="D343" s="532">
        <f>'2C Typical ZZ zonder OvJ'!K343</f>
        <v>0</v>
      </c>
      <c r="E343" s="39"/>
      <c r="F343" s="448"/>
      <c r="G343" s="448"/>
      <c r="H343" s="448"/>
      <c r="I343" s="448"/>
      <c r="J343" s="448"/>
      <c r="K343" s="448"/>
      <c r="L343" s="448"/>
      <c r="M343" s="448"/>
      <c r="N343" s="448"/>
      <c r="O343" s="448"/>
      <c r="Q343" s="516">
        <f t="shared" si="15"/>
        <v>0</v>
      </c>
      <c r="R343" s="516">
        <f t="shared" si="15"/>
        <v>0</v>
      </c>
      <c r="S343" s="516">
        <f t="shared" si="15"/>
        <v>0</v>
      </c>
      <c r="T343" s="516">
        <f t="shared" si="15"/>
        <v>0</v>
      </c>
      <c r="U343" s="516">
        <f t="shared" si="15"/>
        <v>0</v>
      </c>
      <c r="V343" s="516">
        <f t="shared" si="14"/>
        <v>0</v>
      </c>
      <c r="W343" s="516">
        <f t="shared" si="14"/>
        <v>0</v>
      </c>
      <c r="X343" s="516">
        <f t="shared" si="14"/>
        <v>0</v>
      </c>
      <c r="Y343" s="516">
        <f t="shared" si="14"/>
        <v>0</v>
      </c>
      <c r="Z343" s="516">
        <f t="shared" si="14"/>
        <v>0</v>
      </c>
    </row>
    <row r="344" spans="1:26" ht="14.5" x14ac:dyDescent="0.35">
      <c r="A344" s="356">
        <f>'2C Typical ZZ zonder OvJ'!C344</f>
        <v>0</v>
      </c>
      <c r="B344" s="356">
        <f>'2C Typical ZZ zonder OvJ'!D344</f>
        <v>0</v>
      </c>
      <c r="C344" s="356" t="str">
        <f>'2C Typical ZZ zonder OvJ'!E344</f>
        <v>component 340</v>
      </c>
      <c r="D344" s="532">
        <f>'2C Typical ZZ zonder OvJ'!K344</f>
        <v>0</v>
      </c>
      <c r="E344" s="39"/>
      <c r="F344" s="448"/>
      <c r="G344" s="448"/>
      <c r="H344" s="448"/>
      <c r="I344" s="448"/>
      <c r="J344" s="448"/>
      <c r="K344" s="448"/>
      <c r="L344" s="448"/>
      <c r="M344" s="448"/>
      <c r="N344" s="448"/>
      <c r="O344" s="448"/>
      <c r="Q344" s="516">
        <f t="shared" si="15"/>
        <v>0</v>
      </c>
      <c r="R344" s="516">
        <f t="shared" si="15"/>
        <v>0</v>
      </c>
      <c r="S344" s="516">
        <f t="shared" si="15"/>
        <v>0</v>
      </c>
      <c r="T344" s="516">
        <f t="shared" si="15"/>
        <v>0</v>
      </c>
      <c r="U344" s="516">
        <f t="shared" si="15"/>
        <v>0</v>
      </c>
      <c r="V344" s="516">
        <f t="shared" si="14"/>
        <v>0</v>
      </c>
      <c r="W344" s="516">
        <f t="shared" si="14"/>
        <v>0</v>
      </c>
      <c r="X344" s="516">
        <f t="shared" si="14"/>
        <v>0</v>
      </c>
      <c r="Y344" s="516">
        <f t="shared" si="14"/>
        <v>0</v>
      </c>
      <c r="Z344" s="516">
        <f t="shared" si="14"/>
        <v>0</v>
      </c>
    </row>
    <row r="345" spans="1:26" ht="14.5" x14ac:dyDescent="0.35">
      <c r="A345" s="356">
        <f>'2C Typical ZZ zonder OvJ'!C345</f>
        <v>0</v>
      </c>
      <c r="B345" s="356">
        <f>'2C Typical ZZ zonder OvJ'!D345</f>
        <v>0</v>
      </c>
      <c r="C345" s="356" t="str">
        <f>'2C Typical ZZ zonder OvJ'!E345</f>
        <v>component 341</v>
      </c>
      <c r="D345" s="532">
        <f>'2C Typical ZZ zonder OvJ'!K345</f>
        <v>0</v>
      </c>
      <c r="E345" s="39"/>
      <c r="F345" s="448"/>
      <c r="G345" s="448"/>
      <c r="H345" s="448"/>
      <c r="I345" s="448"/>
      <c r="J345" s="448"/>
      <c r="K345" s="448"/>
      <c r="L345" s="448"/>
      <c r="M345" s="448"/>
      <c r="N345" s="448"/>
      <c r="O345" s="448"/>
      <c r="Q345" s="516">
        <f t="shared" si="15"/>
        <v>0</v>
      </c>
      <c r="R345" s="516">
        <f t="shared" si="15"/>
        <v>0</v>
      </c>
      <c r="S345" s="516">
        <f t="shared" si="15"/>
        <v>0</v>
      </c>
      <c r="T345" s="516">
        <f t="shared" si="15"/>
        <v>0</v>
      </c>
      <c r="U345" s="516">
        <f t="shared" si="15"/>
        <v>0</v>
      </c>
      <c r="V345" s="516">
        <f t="shared" si="14"/>
        <v>0</v>
      </c>
      <c r="W345" s="516">
        <f t="shared" si="14"/>
        <v>0</v>
      </c>
      <c r="X345" s="516">
        <f t="shared" si="14"/>
        <v>0</v>
      </c>
      <c r="Y345" s="516">
        <f t="shared" si="14"/>
        <v>0</v>
      </c>
      <c r="Z345" s="516">
        <f t="shared" si="14"/>
        <v>0</v>
      </c>
    </row>
    <row r="346" spans="1:26" ht="14.5" x14ac:dyDescent="0.35">
      <c r="A346" s="356">
        <f>'2C Typical ZZ zonder OvJ'!C346</f>
        <v>0</v>
      </c>
      <c r="B346" s="356">
        <f>'2C Typical ZZ zonder OvJ'!D346</f>
        <v>0</v>
      </c>
      <c r="C346" s="356" t="str">
        <f>'2C Typical ZZ zonder OvJ'!E346</f>
        <v>component 342</v>
      </c>
      <c r="D346" s="532">
        <f>'2C Typical ZZ zonder OvJ'!K346</f>
        <v>0</v>
      </c>
      <c r="E346" s="39"/>
      <c r="F346" s="448"/>
      <c r="G346" s="448"/>
      <c r="H346" s="448"/>
      <c r="I346" s="448"/>
      <c r="J346" s="448"/>
      <c r="K346" s="448"/>
      <c r="L346" s="448"/>
      <c r="M346" s="448"/>
      <c r="N346" s="448"/>
      <c r="O346" s="448"/>
      <c r="Q346" s="516">
        <f t="shared" si="15"/>
        <v>0</v>
      </c>
      <c r="R346" s="516">
        <f t="shared" si="15"/>
        <v>0</v>
      </c>
      <c r="S346" s="516">
        <f t="shared" si="15"/>
        <v>0</v>
      </c>
      <c r="T346" s="516">
        <f t="shared" si="15"/>
        <v>0</v>
      </c>
      <c r="U346" s="516">
        <f t="shared" si="15"/>
        <v>0</v>
      </c>
      <c r="V346" s="516">
        <f t="shared" si="14"/>
        <v>0</v>
      </c>
      <c r="W346" s="516">
        <f t="shared" si="14"/>
        <v>0</v>
      </c>
      <c r="X346" s="516">
        <f t="shared" si="14"/>
        <v>0</v>
      </c>
      <c r="Y346" s="516">
        <f t="shared" si="14"/>
        <v>0</v>
      </c>
      <c r="Z346" s="516">
        <f t="shared" si="14"/>
        <v>0</v>
      </c>
    </row>
    <row r="347" spans="1:26" ht="14.5" x14ac:dyDescent="0.35">
      <c r="A347" s="356">
        <f>'2C Typical ZZ zonder OvJ'!C347</f>
        <v>0</v>
      </c>
      <c r="B347" s="356">
        <f>'2C Typical ZZ zonder OvJ'!D347</f>
        <v>0</v>
      </c>
      <c r="C347" s="356" t="str">
        <f>'2C Typical ZZ zonder OvJ'!E347</f>
        <v>component 343</v>
      </c>
      <c r="D347" s="532">
        <f>'2C Typical ZZ zonder OvJ'!K347</f>
        <v>0</v>
      </c>
      <c r="E347" s="39"/>
      <c r="F347" s="448"/>
      <c r="G347" s="448"/>
      <c r="H347" s="448"/>
      <c r="I347" s="448"/>
      <c r="J347" s="448"/>
      <c r="K347" s="448"/>
      <c r="L347" s="448"/>
      <c r="M347" s="448"/>
      <c r="N347" s="448"/>
      <c r="O347" s="448"/>
      <c r="Q347" s="516">
        <f t="shared" si="15"/>
        <v>0</v>
      </c>
      <c r="R347" s="516">
        <f t="shared" si="15"/>
        <v>0</v>
      </c>
      <c r="S347" s="516">
        <f t="shared" si="15"/>
        <v>0</v>
      </c>
      <c r="T347" s="516">
        <f t="shared" si="15"/>
        <v>0</v>
      </c>
      <c r="U347" s="516">
        <f t="shared" si="15"/>
        <v>0</v>
      </c>
      <c r="V347" s="516">
        <f t="shared" si="14"/>
        <v>0</v>
      </c>
      <c r="W347" s="516">
        <f t="shared" si="14"/>
        <v>0</v>
      </c>
      <c r="X347" s="516">
        <f t="shared" si="14"/>
        <v>0</v>
      </c>
      <c r="Y347" s="516">
        <f t="shared" si="14"/>
        <v>0</v>
      </c>
      <c r="Z347" s="516">
        <f t="shared" si="14"/>
        <v>0</v>
      </c>
    </row>
    <row r="348" spans="1:26" ht="14.5" x14ac:dyDescent="0.35">
      <c r="A348" s="356">
        <f>'2C Typical ZZ zonder OvJ'!C348</f>
        <v>0</v>
      </c>
      <c r="B348" s="356">
        <f>'2C Typical ZZ zonder OvJ'!D348</f>
        <v>0</v>
      </c>
      <c r="C348" s="356" t="str">
        <f>'2C Typical ZZ zonder OvJ'!E348</f>
        <v>component 344</v>
      </c>
      <c r="D348" s="532">
        <f>'2C Typical ZZ zonder OvJ'!K348</f>
        <v>0</v>
      </c>
      <c r="E348" s="39"/>
      <c r="F348" s="448"/>
      <c r="G348" s="448"/>
      <c r="H348" s="448"/>
      <c r="I348" s="448"/>
      <c r="J348" s="448"/>
      <c r="K348" s="448"/>
      <c r="L348" s="448"/>
      <c r="M348" s="448"/>
      <c r="N348" s="448"/>
      <c r="O348" s="448"/>
      <c r="Q348" s="516">
        <f t="shared" si="15"/>
        <v>0</v>
      </c>
      <c r="R348" s="516">
        <f t="shared" si="15"/>
        <v>0</v>
      </c>
      <c r="S348" s="516">
        <f t="shared" si="15"/>
        <v>0</v>
      </c>
      <c r="T348" s="516">
        <f t="shared" si="15"/>
        <v>0</v>
      </c>
      <c r="U348" s="516">
        <f t="shared" si="15"/>
        <v>0</v>
      </c>
      <c r="V348" s="516">
        <f t="shared" si="14"/>
        <v>0</v>
      </c>
      <c r="W348" s="516">
        <f t="shared" si="14"/>
        <v>0</v>
      </c>
      <c r="X348" s="516">
        <f t="shared" si="14"/>
        <v>0</v>
      </c>
      <c r="Y348" s="516">
        <f t="shared" si="14"/>
        <v>0</v>
      </c>
      <c r="Z348" s="516">
        <f t="shared" si="14"/>
        <v>0</v>
      </c>
    </row>
    <row r="349" spans="1:26" ht="14.5" x14ac:dyDescent="0.35">
      <c r="A349" s="356">
        <f>'2C Typical ZZ zonder OvJ'!C349</f>
        <v>0</v>
      </c>
      <c r="B349" s="356">
        <f>'2C Typical ZZ zonder OvJ'!D349</f>
        <v>0</v>
      </c>
      <c r="C349" s="356" t="str">
        <f>'2C Typical ZZ zonder OvJ'!E349</f>
        <v>component 345</v>
      </c>
      <c r="D349" s="532">
        <f>'2C Typical ZZ zonder OvJ'!K349</f>
        <v>0</v>
      </c>
      <c r="E349" s="39"/>
      <c r="F349" s="448"/>
      <c r="G349" s="448"/>
      <c r="H349" s="448"/>
      <c r="I349" s="448"/>
      <c r="J349" s="448"/>
      <c r="K349" s="448"/>
      <c r="L349" s="448"/>
      <c r="M349" s="448"/>
      <c r="N349" s="448"/>
      <c r="O349" s="448"/>
      <c r="Q349" s="516">
        <f t="shared" si="15"/>
        <v>0</v>
      </c>
      <c r="R349" s="516">
        <f t="shared" si="15"/>
        <v>0</v>
      </c>
      <c r="S349" s="516">
        <f t="shared" si="15"/>
        <v>0</v>
      </c>
      <c r="T349" s="516">
        <f t="shared" si="15"/>
        <v>0</v>
      </c>
      <c r="U349" s="516">
        <f t="shared" si="15"/>
        <v>0</v>
      </c>
      <c r="V349" s="516">
        <f t="shared" si="14"/>
        <v>0</v>
      </c>
      <c r="W349" s="516">
        <f t="shared" si="14"/>
        <v>0</v>
      </c>
      <c r="X349" s="516">
        <f t="shared" si="14"/>
        <v>0</v>
      </c>
      <c r="Y349" s="516">
        <f t="shared" si="14"/>
        <v>0</v>
      </c>
      <c r="Z349" s="516">
        <f t="shared" si="14"/>
        <v>0</v>
      </c>
    </row>
    <row r="350" spans="1:26" ht="14.5" x14ac:dyDescent="0.35">
      <c r="A350" s="356">
        <f>'2C Typical ZZ zonder OvJ'!C350</f>
        <v>0</v>
      </c>
      <c r="B350" s="356">
        <f>'2C Typical ZZ zonder OvJ'!D350</f>
        <v>0</v>
      </c>
      <c r="C350" s="356" t="str">
        <f>'2C Typical ZZ zonder OvJ'!E350</f>
        <v>component 346</v>
      </c>
      <c r="D350" s="532">
        <f>'2C Typical ZZ zonder OvJ'!K350</f>
        <v>0</v>
      </c>
      <c r="E350" s="39"/>
      <c r="F350" s="448"/>
      <c r="G350" s="448"/>
      <c r="H350" s="448"/>
      <c r="I350" s="448"/>
      <c r="J350" s="448"/>
      <c r="K350" s="448"/>
      <c r="L350" s="448"/>
      <c r="M350" s="448"/>
      <c r="N350" s="448"/>
      <c r="O350" s="448"/>
      <c r="Q350" s="516">
        <f t="shared" si="15"/>
        <v>0</v>
      </c>
      <c r="R350" s="516">
        <f t="shared" si="15"/>
        <v>0</v>
      </c>
      <c r="S350" s="516">
        <f t="shared" si="15"/>
        <v>0</v>
      </c>
      <c r="T350" s="516">
        <f t="shared" si="15"/>
        <v>0</v>
      </c>
      <c r="U350" s="516">
        <f t="shared" si="15"/>
        <v>0</v>
      </c>
      <c r="V350" s="516">
        <f t="shared" si="14"/>
        <v>0</v>
      </c>
      <c r="W350" s="516">
        <f t="shared" si="14"/>
        <v>0</v>
      </c>
      <c r="X350" s="516">
        <f t="shared" si="14"/>
        <v>0</v>
      </c>
      <c r="Y350" s="516">
        <f t="shared" si="14"/>
        <v>0</v>
      </c>
      <c r="Z350" s="516">
        <f t="shared" si="14"/>
        <v>0</v>
      </c>
    </row>
    <row r="351" spans="1:26" ht="14.5" x14ac:dyDescent="0.35">
      <c r="A351" s="356">
        <f>'2C Typical ZZ zonder OvJ'!C351</f>
        <v>0</v>
      </c>
      <c r="B351" s="356">
        <f>'2C Typical ZZ zonder OvJ'!D351</f>
        <v>0</v>
      </c>
      <c r="C351" s="356" t="str">
        <f>'2C Typical ZZ zonder OvJ'!E351</f>
        <v>component 347</v>
      </c>
      <c r="D351" s="532">
        <f>'2C Typical ZZ zonder OvJ'!K351</f>
        <v>0</v>
      </c>
      <c r="E351" s="39"/>
      <c r="F351" s="448"/>
      <c r="G351" s="448"/>
      <c r="H351" s="448"/>
      <c r="I351" s="448"/>
      <c r="J351" s="448"/>
      <c r="K351" s="448"/>
      <c r="L351" s="448"/>
      <c r="M351" s="448"/>
      <c r="N351" s="448"/>
      <c r="O351" s="448"/>
      <c r="Q351" s="516">
        <f t="shared" si="15"/>
        <v>0</v>
      </c>
      <c r="R351" s="516">
        <f t="shared" si="15"/>
        <v>0</v>
      </c>
      <c r="S351" s="516">
        <f t="shared" si="15"/>
        <v>0</v>
      </c>
      <c r="T351" s="516">
        <f t="shared" si="15"/>
        <v>0</v>
      </c>
      <c r="U351" s="516">
        <f t="shared" si="15"/>
        <v>0</v>
      </c>
      <c r="V351" s="516">
        <f t="shared" si="14"/>
        <v>0</v>
      </c>
      <c r="W351" s="516">
        <f t="shared" si="14"/>
        <v>0</v>
      </c>
      <c r="X351" s="516">
        <f t="shared" si="14"/>
        <v>0</v>
      </c>
      <c r="Y351" s="516">
        <f t="shared" si="14"/>
        <v>0</v>
      </c>
      <c r="Z351" s="516">
        <f t="shared" si="14"/>
        <v>0</v>
      </c>
    </row>
    <row r="352" spans="1:26" ht="14.5" x14ac:dyDescent="0.35">
      <c r="A352" s="356">
        <f>'2C Typical ZZ zonder OvJ'!C352</f>
        <v>0</v>
      </c>
      <c r="B352" s="356">
        <f>'2C Typical ZZ zonder OvJ'!D352</f>
        <v>0</v>
      </c>
      <c r="C352" s="356" t="str">
        <f>'2C Typical ZZ zonder OvJ'!E352</f>
        <v>component 348</v>
      </c>
      <c r="D352" s="532">
        <f>'2C Typical ZZ zonder OvJ'!K352</f>
        <v>0</v>
      </c>
      <c r="E352" s="39"/>
      <c r="F352" s="448"/>
      <c r="G352" s="448"/>
      <c r="H352" s="448"/>
      <c r="I352" s="448"/>
      <c r="J352" s="448"/>
      <c r="K352" s="448"/>
      <c r="L352" s="448"/>
      <c r="M352" s="448"/>
      <c r="N352" s="448"/>
      <c r="O352" s="448"/>
      <c r="Q352" s="516">
        <f t="shared" si="15"/>
        <v>0</v>
      </c>
      <c r="R352" s="516">
        <f t="shared" si="15"/>
        <v>0</v>
      </c>
      <c r="S352" s="516">
        <f t="shared" si="15"/>
        <v>0</v>
      </c>
      <c r="T352" s="516">
        <f t="shared" si="15"/>
        <v>0</v>
      </c>
      <c r="U352" s="516">
        <f t="shared" si="15"/>
        <v>0</v>
      </c>
      <c r="V352" s="516">
        <f t="shared" si="14"/>
        <v>0</v>
      </c>
      <c r="W352" s="516">
        <f t="shared" si="14"/>
        <v>0</v>
      </c>
      <c r="X352" s="516">
        <f t="shared" si="14"/>
        <v>0</v>
      </c>
      <c r="Y352" s="516">
        <f t="shared" si="14"/>
        <v>0</v>
      </c>
      <c r="Z352" s="516">
        <f t="shared" si="14"/>
        <v>0</v>
      </c>
    </row>
    <row r="353" spans="1:26" ht="14.5" x14ac:dyDescent="0.35">
      <c r="A353" s="356">
        <f>'2C Typical ZZ zonder OvJ'!C353</f>
        <v>0</v>
      </c>
      <c r="B353" s="356">
        <f>'2C Typical ZZ zonder OvJ'!D353</f>
        <v>0</v>
      </c>
      <c r="C353" s="356" t="str">
        <f>'2C Typical ZZ zonder OvJ'!E353</f>
        <v>component 349</v>
      </c>
      <c r="D353" s="532">
        <f>'2C Typical ZZ zonder OvJ'!K353</f>
        <v>0</v>
      </c>
      <c r="E353" s="39"/>
      <c r="F353" s="448"/>
      <c r="G353" s="448"/>
      <c r="H353" s="448"/>
      <c r="I353" s="448"/>
      <c r="J353" s="448"/>
      <c r="K353" s="448"/>
      <c r="L353" s="448"/>
      <c r="M353" s="448"/>
      <c r="N353" s="448"/>
      <c r="O353" s="448"/>
      <c r="Q353" s="516">
        <f t="shared" si="15"/>
        <v>0</v>
      </c>
      <c r="R353" s="516">
        <f t="shared" si="15"/>
        <v>0</v>
      </c>
      <c r="S353" s="516">
        <f t="shared" si="15"/>
        <v>0</v>
      </c>
      <c r="T353" s="516">
        <f t="shared" si="15"/>
        <v>0</v>
      </c>
      <c r="U353" s="516">
        <f t="shared" si="15"/>
        <v>0</v>
      </c>
      <c r="V353" s="516">
        <f t="shared" si="14"/>
        <v>0</v>
      </c>
      <c r="W353" s="516">
        <f t="shared" si="14"/>
        <v>0</v>
      </c>
      <c r="X353" s="516">
        <f t="shared" si="14"/>
        <v>0</v>
      </c>
      <c r="Y353" s="516">
        <f t="shared" si="14"/>
        <v>0</v>
      </c>
      <c r="Z353" s="516">
        <f t="shared" si="14"/>
        <v>0</v>
      </c>
    </row>
    <row r="354" spans="1:26" ht="14.5" x14ac:dyDescent="0.35">
      <c r="Q354" s="359"/>
      <c r="R354" s="359"/>
      <c r="S354" s="359"/>
      <c r="T354" s="359"/>
      <c r="U354" s="359"/>
      <c r="V354" s="359"/>
      <c r="W354" s="359"/>
      <c r="X354" s="359"/>
      <c r="Y354" s="359"/>
      <c r="Z354" s="359"/>
    </row>
    <row r="355" spans="1:26" ht="14.5" x14ac:dyDescent="0.35">
      <c r="A355" s="42" t="s">
        <v>3</v>
      </c>
      <c r="B355" s="42" t="s">
        <v>677</v>
      </c>
      <c r="C355" s="42" t="s">
        <v>678</v>
      </c>
      <c r="D355" s="42" t="s">
        <v>679</v>
      </c>
      <c r="F355" s="669" t="s">
        <v>992</v>
      </c>
      <c r="G355" s="669"/>
      <c r="H355" s="669"/>
      <c r="I355" s="669"/>
      <c r="J355" s="669"/>
      <c r="K355" s="669"/>
      <c r="L355" s="669"/>
      <c r="M355" s="669"/>
      <c r="N355" s="669"/>
      <c r="O355" s="669"/>
      <c r="Q355" s="529"/>
      <c r="R355" s="529"/>
      <c r="S355" s="529"/>
      <c r="T355" s="529"/>
      <c r="U355" s="529"/>
      <c r="V355" s="529"/>
      <c r="W355" s="529"/>
      <c r="X355" s="529"/>
      <c r="Y355" s="529"/>
      <c r="Z355" s="529"/>
    </row>
    <row r="356" spans="1:26" ht="14.5" x14ac:dyDescent="0.35">
      <c r="A356" s="270" t="s">
        <v>683</v>
      </c>
      <c r="B356" s="270" t="s">
        <v>677</v>
      </c>
      <c r="C356" s="270" t="s">
        <v>682</v>
      </c>
      <c r="D356" s="530"/>
      <c r="E356" s="39"/>
      <c r="F356" s="510"/>
      <c r="G356" s="510"/>
      <c r="H356" s="510"/>
      <c r="I356" s="510"/>
      <c r="J356" s="510"/>
      <c r="K356" s="510"/>
      <c r="L356" s="510"/>
      <c r="M356" s="510"/>
      <c r="N356" s="510"/>
      <c r="O356" s="510"/>
      <c r="Q356" s="516">
        <f t="shared" si="15"/>
        <v>0</v>
      </c>
      <c r="R356" s="516">
        <f t="shared" si="15"/>
        <v>0</v>
      </c>
      <c r="S356" s="516">
        <f t="shared" si="15"/>
        <v>0</v>
      </c>
      <c r="T356" s="516">
        <f t="shared" si="15"/>
        <v>0</v>
      </c>
      <c r="U356" s="516">
        <f t="shared" si="15"/>
        <v>0</v>
      </c>
      <c r="V356" s="516">
        <f t="shared" si="14"/>
        <v>0</v>
      </c>
      <c r="W356" s="516">
        <f t="shared" si="14"/>
        <v>0</v>
      </c>
      <c r="X356" s="516">
        <f t="shared" si="14"/>
        <v>0</v>
      </c>
      <c r="Y356" s="516">
        <f t="shared" si="14"/>
        <v>0</v>
      </c>
      <c r="Z356" s="516">
        <f t="shared" si="14"/>
        <v>0</v>
      </c>
    </row>
    <row r="357" spans="1:26" ht="14.5" x14ac:dyDescent="0.35">
      <c r="A357" s="270">
        <v>0</v>
      </c>
      <c r="B357" s="270" t="s">
        <v>677</v>
      </c>
      <c r="C357" s="270" t="s">
        <v>682</v>
      </c>
      <c r="D357" s="530"/>
      <c r="E357" s="39"/>
      <c r="F357" s="510"/>
      <c r="G357" s="510"/>
      <c r="H357" s="510"/>
      <c r="I357" s="510"/>
      <c r="J357" s="510"/>
      <c r="K357" s="510"/>
      <c r="L357" s="510"/>
      <c r="M357" s="510"/>
      <c r="N357" s="510"/>
      <c r="O357" s="510"/>
      <c r="Q357" s="516">
        <f t="shared" si="15"/>
        <v>0</v>
      </c>
      <c r="R357" s="516">
        <f t="shared" si="15"/>
        <v>0</v>
      </c>
      <c r="S357" s="516">
        <f t="shared" si="15"/>
        <v>0</v>
      </c>
      <c r="T357" s="516">
        <f t="shared" si="15"/>
        <v>0</v>
      </c>
      <c r="U357" s="516">
        <f t="shared" si="15"/>
        <v>0</v>
      </c>
      <c r="V357" s="516">
        <f t="shared" si="14"/>
        <v>0</v>
      </c>
      <c r="W357" s="516">
        <f t="shared" si="14"/>
        <v>0</v>
      </c>
      <c r="X357" s="516">
        <f t="shared" si="14"/>
        <v>0</v>
      </c>
      <c r="Y357" s="516">
        <f t="shared" si="14"/>
        <v>0</v>
      </c>
      <c r="Z357" s="516">
        <f t="shared" si="14"/>
        <v>0</v>
      </c>
    </row>
    <row r="358" spans="1:26" ht="14.5" x14ac:dyDescent="0.35">
      <c r="A358" s="270">
        <v>0</v>
      </c>
      <c r="B358" s="270" t="s">
        <v>677</v>
      </c>
      <c r="C358" s="270" t="s">
        <v>682</v>
      </c>
      <c r="D358" s="530"/>
      <c r="E358" s="39"/>
      <c r="F358" s="510"/>
      <c r="G358" s="510"/>
      <c r="H358" s="510"/>
      <c r="I358" s="510"/>
      <c r="J358" s="510"/>
      <c r="K358" s="510"/>
      <c r="L358" s="510"/>
      <c r="M358" s="510"/>
      <c r="N358" s="510"/>
      <c r="O358" s="510"/>
      <c r="Q358" s="516">
        <f t="shared" si="15"/>
        <v>0</v>
      </c>
      <c r="R358" s="516">
        <f t="shared" si="15"/>
        <v>0</v>
      </c>
      <c r="S358" s="516">
        <f t="shared" si="15"/>
        <v>0</v>
      </c>
      <c r="T358" s="516">
        <f t="shared" si="15"/>
        <v>0</v>
      </c>
      <c r="U358" s="516">
        <f t="shared" si="15"/>
        <v>0</v>
      </c>
      <c r="V358" s="516">
        <f t="shared" si="14"/>
        <v>0</v>
      </c>
      <c r="W358" s="516">
        <f t="shared" si="14"/>
        <v>0</v>
      </c>
      <c r="X358" s="516">
        <f t="shared" si="14"/>
        <v>0</v>
      </c>
      <c r="Y358" s="516">
        <f t="shared" si="14"/>
        <v>0</v>
      </c>
      <c r="Z358" s="516">
        <f t="shared" si="14"/>
        <v>0</v>
      </c>
    </row>
    <row r="359" spans="1:26" ht="14.5" x14ac:dyDescent="0.35">
      <c r="A359" s="270">
        <v>0</v>
      </c>
      <c r="B359" s="270" t="s">
        <v>677</v>
      </c>
      <c r="C359" s="270" t="s">
        <v>682</v>
      </c>
      <c r="D359" s="530"/>
      <c r="E359" s="39"/>
      <c r="F359" s="510"/>
      <c r="G359" s="510"/>
      <c r="H359" s="510"/>
      <c r="I359" s="510"/>
      <c r="J359" s="510"/>
      <c r="K359" s="510"/>
      <c r="L359" s="510"/>
      <c r="M359" s="510"/>
      <c r="N359" s="510"/>
      <c r="O359" s="510"/>
      <c r="Q359" s="516">
        <f t="shared" si="15"/>
        <v>0</v>
      </c>
      <c r="R359" s="516">
        <f t="shared" si="15"/>
        <v>0</v>
      </c>
      <c r="S359" s="516">
        <f t="shared" si="15"/>
        <v>0</v>
      </c>
      <c r="T359" s="516">
        <f t="shared" si="15"/>
        <v>0</v>
      </c>
      <c r="U359" s="516">
        <f t="shared" si="15"/>
        <v>0</v>
      </c>
      <c r="V359" s="516">
        <f t="shared" si="14"/>
        <v>0</v>
      </c>
      <c r="W359" s="516">
        <f t="shared" si="14"/>
        <v>0</v>
      </c>
      <c r="X359" s="516">
        <f t="shared" si="14"/>
        <v>0</v>
      </c>
      <c r="Y359" s="516">
        <f t="shared" si="14"/>
        <v>0</v>
      </c>
      <c r="Z359" s="516">
        <f t="shared" si="14"/>
        <v>0</v>
      </c>
    </row>
    <row r="360" spans="1:26" ht="14.5" x14ac:dyDescent="0.35">
      <c r="A360" s="270" t="s">
        <v>684</v>
      </c>
      <c r="B360" s="270" t="s">
        <v>677</v>
      </c>
      <c r="C360" s="270" t="s">
        <v>682</v>
      </c>
      <c r="D360" s="530"/>
      <c r="E360" s="39"/>
      <c r="F360" s="510"/>
      <c r="G360" s="510"/>
      <c r="H360" s="510"/>
      <c r="I360" s="510"/>
      <c r="J360" s="510"/>
      <c r="K360" s="510"/>
      <c r="L360" s="510"/>
      <c r="M360" s="510"/>
      <c r="N360" s="510"/>
      <c r="O360" s="510"/>
      <c r="Q360" s="516">
        <f t="shared" si="15"/>
        <v>0</v>
      </c>
      <c r="R360" s="516">
        <f t="shared" si="15"/>
        <v>0</v>
      </c>
      <c r="S360" s="516">
        <f t="shared" si="15"/>
        <v>0</v>
      </c>
      <c r="T360" s="516">
        <f t="shared" si="15"/>
        <v>0</v>
      </c>
      <c r="U360" s="516">
        <f t="shared" si="15"/>
        <v>0</v>
      </c>
      <c r="V360" s="516">
        <f t="shared" si="14"/>
        <v>0</v>
      </c>
      <c r="W360" s="516">
        <f t="shared" si="14"/>
        <v>0</v>
      </c>
      <c r="X360" s="516">
        <f t="shared" si="14"/>
        <v>0</v>
      </c>
      <c r="Y360" s="516">
        <f t="shared" si="14"/>
        <v>0</v>
      </c>
      <c r="Z360" s="516">
        <f t="shared" si="14"/>
        <v>0</v>
      </c>
    </row>
    <row r="361" spans="1:26" ht="14.5" x14ac:dyDescent="0.35">
      <c r="A361" s="270">
        <v>0</v>
      </c>
      <c r="B361" s="270" t="s">
        <v>677</v>
      </c>
      <c r="C361" s="270" t="s">
        <v>682</v>
      </c>
      <c r="D361" s="530"/>
      <c r="E361" s="39"/>
      <c r="F361" s="510"/>
      <c r="G361" s="510"/>
      <c r="H361" s="510"/>
      <c r="I361" s="510"/>
      <c r="J361" s="510"/>
      <c r="K361" s="510"/>
      <c r="L361" s="510"/>
      <c r="M361" s="510"/>
      <c r="N361" s="510"/>
      <c r="O361" s="510"/>
      <c r="Q361" s="516">
        <f t="shared" si="15"/>
        <v>0</v>
      </c>
      <c r="R361" s="516">
        <f t="shared" si="15"/>
        <v>0</v>
      </c>
      <c r="S361" s="516">
        <f t="shared" si="15"/>
        <v>0</v>
      </c>
      <c r="T361" s="516">
        <f t="shared" si="15"/>
        <v>0</v>
      </c>
      <c r="U361" s="516">
        <f t="shared" si="15"/>
        <v>0</v>
      </c>
      <c r="V361" s="516">
        <f t="shared" si="14"/>
        <v>0</v>
      </c>
      <c r="W361" s="516">
        <f t="shared" si="14"/>
        <v>0</v>
      </c>
      <c r="X361" s="516">
        <f t="shared" si="14"/>
        <v>0</v>
      </c>
      <c r="Y361" s="516">
        <f t="shared" si="14"/>
        <v>0</v>
      </c>
      <c r="Z361" s="516">
        <f t="shared" si="14"/>
        <v>0</v>
      </c>
    </row>
    <row r="362" spans="1:26" ht="14.5" x14ac:dyDescent="0.35">
      <c r="A362" s="270">
        <v>0</v>
      </c>
      <c r="B362" s="270" t="s">
        <v>677</v>
      </c>
      <c r="C362" s="270" t="s">
        <v>682</v>
      </c>
      <c r="D362" s="530"/>
      <c r="E362" s="39"/>
      <c r="F362" s="510"/>
      <c r="G362" s="510"/>
      <c r="H362" s="510"/>
      <c r="I362" s="510"/>
      <c r="J362" s="510"/>
      <c r="K362" s="510"/>
      <c r="L362" s="510"/>
      <c r="M362" s="510"/>
      <c r="N362" s="510"/>
      <c r="O362" s="510"/>
      <c r="Q362" s="516">
        <f t="shared" si="15"/>
        <v>0</v>
      </c>
      <c r="R362" s="516">
        <f t="shared" si="15"/>
        <v>0</v>
      </c>
      <c r="S362" s="516">
        <f t="shared" si="15"/>
        <v>0</v>
      </c>
      <c r="T362" s="516">
        <f t="shared" si="15"/>
        <v>0</v>
      </c>
      <c r="U362" s="516">
        <f t="shared" si="15"/>
        <v>0</v>
      </c>
      <c r="V362" s="516">
        <f t="shared" si="14"/>
        <v>0</v>
      </c>
      <c r="W362" s="516">
        <f t="shared" si="14"/>
        <v>0</v>
      </c>
      <c r="X362" s="516">
        <f t="shared" si="14"/>
        <v>0</v>
      </c>
      <c r="Y362" s="516">
        <f t="shared" si="14"/>
        <v>0</v>
      </c>
      <c r="Z362" s="516">
        <f t="shared" si="14"/>
        <v>0</v>
      </c>
    </row>
    <row r="363" spans="1:26" ht="14.5" x14ac:dyDescent="0.35">
      <c r="A363" s="270">
        <v>0</v>
      </c>
      <c r="B363" s="270" t="s">
        <v>677</v>
      </c>
      <c r="C363" s="270" t="s">
        <v>682</v>
      </c>
      <c r="D363" s="530"/>
      <c r="E363" s="39"/>
      <c r="F363" s="510"/>
      <c r="G363" s="510"/>
      <c r="H363" s="510"/>
      <c r="I363" s="510"/>
      <c r="J363" s="510"/>
      <c r="K363" s="510"/>
      <c r="L363" s="510"/>
      <c r="M363" s="510"/>
      <c r="N363" s="510"/>
      <c r="O363" s="510"/>
      <c r="Q363" s="516">
        <f t="shared" si="15"/>
        <v>0</v>
      </c>
      <c r="R363" s="516">
        <f t="shared" si="15"/>
        <v>0</v>
      </c>
      <c r="S363" s="516">
        <f t="shared" si="15"/>
        <v>0</v>
      </c>
      <c r="T363" s="516">
        <f t="shared" si="15"/>
        <v>0</v>
      </c>
      <c r="U363" s="516">
        <f t="shared" si="15"/>
        <v>0</v>
      </c>
      <c r="V363" s="516">
        <f t="shared" si="14"/>
        <v>0</v>
      </c>
      <c r="W363" s="516">
        <f t="shared" si="14"/>
        <v>0</v>
      </c>
      <c r="X363" s="516">
        <f t="shared" si="14"/>
        <v>0</v>
      </c>
      <c r="Y363" s="516">
        <f t="shared" si="14"/>
        <v>0</v>
      </c>
      <c r="Z363" s="516">
        <f t="shared" si="14"/>
        <v>0</v>
      </c>
    </row>
    <row r="364" spans="1:26" ht="14.5" x14ac:dyDescent="0.35">
      <c r="A364" s="270" t="s">
        <v>685</v>
      </c>
      <c r="B364" s="270" t="s">
        <v>677</v>
      </c>
      <c r="C364" s="270" t="s">
        <v>682</v>
      </c>
      <c r="D364" s="530"/>
      <c r="E364" s="39"/>
      <c r="F364" s="510"/>
      <c r="G364" s="510"/>
      <c r="H364" s="510"/>
      <c r="I364" s="510"/>
      <c r="J364" s="510"/>
      <c r="K364" s="510"/>
      <c r="L364" s="510"/>
      <c r="M364" s="510"/>
      <c r="N364" s="510"/>
      <c r="O364" s="510"/>
      <c r="Q364" s="516">
        <f t="shared" si="15"/>
        <v>0</v>
      </c>
      <c r="R364" s="516">
        <f t="shared" si="15"/>
        <v>0</v>
      </c>
      <c r="S364" s="516">
        <f t="shared" si="15"/>
        <v>0</v>
      </c>
      <c r="T364" s="516">
        <f t="shared" si="15"/>
        <v>0</v>
      </c>
      <c r="U364" s="516">
        <f t="shared" si="15"/>
        <v>0</v>
      </c>
      <c r="V364" s="516">
        <f t="shared" si="14"/>
        <v>0</v>
      </c>
      <c r="W364" s="516">
        <f t="shared" si="14"/>
        <v>0</v>
      </c>
      <c r="X364" s="516">
        <f t="shared" si="14"/>
        <v>0</v>
      </c>
      <c r="Y364" s="516">
        <f t="shared" si="14"/>
        <v>0</v>
      </c>
      <c r="Z364" s="516">
        <f t="shared" si="14"/>
        <v>0</v>
      </c>
    </row>
    <row r="365" spans="1:26" ht="14.5" x14ac:dyDescent="0.35">
      <c r="A365" s="270">
        <v>0</v>
      </c>
      <c r="B365" s="270" t="s">
        <v>677</v>
      </c>
      <c r="C365" s="270" t="s">
        <v>682</v>
      </c>
      <c r="D365" s="530"/>
      <c r="E365" s="39"/>
      <c r="F365" s="510"/>
      <c r="G365" s="510"/>
      <c r="H365" s="510"/>
      <c r="I365" s="510"/>
      <c r="J365" s="510"/>
      <c r="K365" s="510"/>
      <c r="L365" s="510"/>
      <c r="M365" s="510"/>
      <c r="N365" s="510"/>
      <c r="O365" s="510"/>
      <c r="Q365" s="516">
        <f t="shared" si="15"/>
        <v>0</v>
      </c>
      <c r="R365" s="516">
        <f t="shared" si="15"/>
        <v>0</v>
      </c>
      <c r="S365" s="516">
        <f t="shared" si="15"/>
        <v>0</v>
      </c>
      <c r="T365" s="516">
        <f t="shared" si="15"/>
        <v>0</v>
      </c>
      <c r="U365" s="516">
        <f t="shared" si="15"/>
        <v>0</v>
      </c>
      <c r="V365" s="516">
        <f t="shared" si="14"/>
        <v>0</v>
      </c>
      <c r="W365" s="516">
        <f t="shared" si="14"/>
        <v>0</v>
      </c>
      <c r="X365" s="516">
        <f t="shared" si="14"/>
        <v>0</v>
      </c>
      <c r="Y365" s="516">
        <f t="shared" si="14"/>
        <v>0</v>
      </c>
      <c r="Z365" s="516">
        <f t="shared" si="14"/>
        <v>0</v>
      </c>
    </row>
    <row r="366" spans="1:26" ht="14.5" x14ac:dyDescent="0.35">
      <c r="A366" s="270">
        <v>0</v>
      </c>
      <c r="B366" s="270" t="s">
        <v>677</v>
      </c>
      <c r="C366" s="270" t="s">
        <v>682</v>
      </c>
      <c r="D366" s="530"/>
      <c r="E366" s="39"/>
      <c r="F366" s="510"/>
      <c r="G366" s="510"/>
      <c r="H366" s="510"/>
      <c r="I366" s="510"/>
      <c r="J366" s="510"/>
      <c r="K366" s="510"/>
      <c r="L366" s="510"/>
      <c r="M366" s="510"/>
      <c r="N366" s="510"/>
      <c r="O366" s="510"/>
      <c r="Q366" s="516">
        <f t="shared" si="15"/>
        <v>0</v>
      </c>
      <c r="R366" s="516">
        <f t="shared" si="15"/>
        <v>0</v>
      </c>
      <c r="S366" s="516">
        <f t="shared" si="15"/>
        <v>0</v>
      </c>
      <c r="T366" s="516">
        <f t="shared" si="15"/>
        <v>0</v>
      </c>
      <c r="U366" s="516">
        <f t="shared" si="15"/>
        <v>0</v>
      </c>
      <c r="V366" s="516">
        <f t="shared" si="14"/>
        <v>0</v>
      </c>
      <c r="W366" s="516">
        <f t="shared" si="14"/>
        <v>0</v>
      </c>
      <c r="X366" s="516">
        <f t="shared" si="14"/>
        <v>0</v>
      </c>
      <c r="Y366" s="516">
        <f t="shared" si="14"/>
        <v>0</v>
      </c>
      <c r="Z366" s="516">
        <f t="shared" si="14"/>
        <v>0</v>
      </c>
    </row>
    <row r="367" spans="1:26" ht="14.5" x14ac:dyDescent="0.35">
      <c r="A367" s="270">
        <v>0</v>
      </c>
      <c r="B367" s="270" t="s">
        <v>677</v>
      </c>
      <c r="C367" s="270" t="s">
        <v>682</v>
      </c>
      <c r="D367" s="530"/>
      <c r="E367" s="39"/>
      <c r="F367" s="510"/>
      <c r="G367" s="510"/>
      <c r="H367" s="510"/>
      <c r="I367" s="510"/>
      <c r="J367" s="510"/>
      <c r="K367" s="510"/>
      <c r="L367" s="510"/>
      <c r="M367" s="510"/>
      <c r="N367" s="510"/>
      <c r="O367" s="510"/>
      <c r="Q367" s="516">
        <f t="shared" si="15"/>
        <v>0</v>
      </c>
      <c r="R367" s="516">
        <f t="shared" si="15"/>
        <v>0</v>
      </c>
      <c r="S367" s="516">
        <f t="shared" si="15"/>
        <v>0</v>
      </c>
      <c r="T367" s="516">
        <f t="shared" si="15"/>
        <v>0</v>
      </c>
      <c r="U367" s="516">
        <f t="shared" si="15"/>
        <v>0</v>
      </c>
      <c r="V367" s="516">
        <f t="shared" si="14"/>
        <v>0</v>
      </c>
      <c r="W367" s="516">
        <f t="shared" si="14"/>
        <v>0</v>
      </c>
      <c r="X367" s="516">
        <f t="shared" si="14"/>
        <v>0</v>
      </c>
      <c r="Y367" s="516">
        <f t="shared" si="14"/>
        <v>0</v>
      </c>
      <c r="Z367" s="516">
        <f t="shared" si="14"/>
        <v>0</v>
      </c>
    </row>
    <row r="368" spans="1:26" ht="14.5" x14ac:dyDescent="0.35">
      <c r="A368" s="270" t="s">
        <v>686</v>
      </c>
      <c r="B368" s="270" t="s">
        <v>677</v>
      </c>
      <c r="C368" s="270" t="s">
        <v>682</v>
      </c>
      <c r="D368" s="530"/>
      <c r="E368" s="39"/>
      <c r="F368" s="510"/>
      <c r="G368" s="510"/>
      <c r="H368" s="510"/>
      <c r="I368" s="510"/>
      <c r="J368" s="510"/>
      <c r="K368" s="510"/>
      <c r="L368" s="510"/>
      <c r="M368" s="510"/>
      <c r="N368" s="510"/>
      <c r="O368" s="510"/>
      <c r="Q368" s="516">
        <f t="shared" si="15"/>
        <v>0</v>
      </c>
      <c r="R368" s="516">
        <f t="shared" si="15"/>
        <v>0</v>
      </c>
      <c r="S368" s="516">
        <f t="shared" si="15"/>
        <v>0</v>
      </c>
      <c r="T368" s="516">
        <f t="shared" si="15"/>
        <v>0</v>
      </c>
      <c r="U368" s="516">
        <f t="shared" si="15"/>
        <v>0</v>
      </c>
      <c r="V368" s="516">
        <f t="shared" si="14"/>
        <v>0</v>
      </c>
      <c r="W368" s="516">
        <f t="shared" si="14"/>
        <v>0</v>
      </c>
      <c r="X368" s="516">
        <f t="shared" si="14"/>
        <v>0</v>
      </c>
      <c r="Y368" s="516">
        <f t="shared" si="14"/>
        <v>0</v>
      </c>
      <c r="Z368" s="516">
        <f t="shared" si="14"/>
        <v>0</v>
      </c>
    </row>
    <row r="369" spans="1:27" ht="14.5" x14ac:dyDescent="0.35">
      <c r="A369" s="270">
        <v>0</v>
      </c>
      <c r="B369" s="270" t="s">
        <v>677</v>
      </c>
      <c r="C369" s="270" t="s">
        <v>682</v>
      </c>
      <c r="D369" s="530"/>
      <c r="E369" s="39"/>
      <c r="F369" s="510"/>
      <c r="G369" s="510"/>
      <c r="H369" s="510"/>
      <c r="I369" s="510"/>
      <c r="J369" s="510"/>
      <c r="K369" s="510"/>
      <c r="L369" s="510"/>
      <c r="M369" s="510"/>
      <c r="N369" s="510"/>
      <c r="O369" s="510"/>
      <c r="Q369" s="516">
        <f t="shared" si="15"/>
        <v>0</v>
      </c>
      <c r="R369" s="516">
        <f t="shared" si="15"/>
        <v>0</v>
      </c>
      <c r="S369" s="516">
        <f t="shared" si="15"/>
        <v>0</v>
      </c>
      <c r="T369" s="516">
        <f t="shared" si="15"/>
        <v>0</v>
      </c>
      <c r="U369" s="516">
        <f t="shared" si="15"/>
        <v>0</v>
      </c>
      <c r="V369" s="516">
        <f t="shared" si="14"/>
        <v>0</v>
      </c>
      <c r="W369" s="516">
        <f t="shared" si="14"/>
        <v>0</v>
      </c>
      <c r="X369" s="516">
        <f t="shared" si="14"/>
        <v>0</v>
      </c>
      <c r="Y369" s="516">
        <f t="shared" si="14"/>
        <v>0</v>
      </c>
      <c r="Z369" s="516">
        <f t="shared" si="14"/>
        <v>0</v>
      </c>
    </row>
    <row r="370" spans="1:27" ht="14.5" x14ac:dyDescent="0.35">
      <c r="A370" s="270">
        <v>0</v>
      </c>
      <c r="B370" s="270" t="s">
        <v>677</v>
      </c>
      <c r="C370" s="270" t="s">
        <v>682</v>
      </c>
      <c r="D370" s="530"/>
      <c r="E370" s="39"/>
      <c r="F370" s="510"/>
      <c r="G370" s="510"/>
      <c r="H370" s="510"/>
      <c r="I370" s="510"/>
      <c r="J370" s="510"/>
      <c r="K370" s="510"/>
      <c r="L370" s="510"/>
      <c r="M370" s="510"/>
      <c r="N370" s="510"/>
      <c r="O370" s="510"/>
      <c r="Q370" s="516">
        <f t="shared" si="15"/>
        <v>0</v>
      </c>
      <c r="R370" s="516">
        <f t="shared" si="15"/>
        <v>0</v>
      </c>
      <c r="S370" s="516">
        <f t="shared" si="15"/>
        <v>0</v>
      </c>
      <c r="T370" s="516">
        <f t="shared" si="15"/>
        <v>0</v>
      </c>
      <c r="U370" s="516">
        <f t="shared" si="15"/>
        <v>0</v>
      </c>
      <c r="V370" s="516">
        <f t="shared" si="14"/>
        <v>0</v>
      </c>
      <c r="W370" s="516">
        <f t="shared" si="14"/>
        <v>0</v>
      </c>
      <c r="X370" s="516">
        <f t="shared" si="14"/>
        <v>0</v>
      </c>
      <c r="Y370" s="516">
        <f t="shared" si="14"/>
        <v>0</v>
      </c>
      <c r="Z370" s="516">
        <f t="shared" si="14"/>
        <v>0</v>
      </c>
    </row>
    <row r="371" spans="1:27" ht="14.5" x14ac:dyDescent="0.35">
      <c r="A371" s="270">
        <v>0</v>
      </c>
      <c r="B371" s="270" t="s">
        <v>677</v>
      </c>
      <c r="C371" s="270" t="s">
        <v>682</v>
      </c>
      <c r="D371" s="530"/>
      <c r="E371" s="39"/>
      <c r="F371" s="510"/>
      <c r="G371" s="510"/>
      <c r="H371" s="510"/>
      <c r="I371" s="510"/>
      <c r="J371" s="510"/>
      <c r="K371" s="510"/>
      <c r="L371" s="510"/>
      <c r="M371" s="510"/>
      <c r="N371" s="510"/>
      <c r="O371" s="510"/>
      <c r="Q371" s="516">
        <f t="shared" si="15"/>
        <v>0</v>
      </c>
      <c r="R371" s="516">
        <f t="shared" si="15"/>
        <v>0</v>
      </c>
      <c r="S371" s="516">
        <f t="shared" si="15"/>
        <v>0</v>
      </c>
      <c r="T371" s="516">
        <f t="shared" si="15"/>
        <v>0</v>
      </c>
      <c r="U371" s="516">
        <f t="shared" si="15"/>
        <v>0</v>
      </c>
      <c r="V371" s="516">
        <f t="shared" si="14"/>
        <v>0</v>
      </c>
      <c r="W371" s="516">
        <f t="shared" si="14"/>
        <v>0</v>
      </c>
      <c r="X371" s="516">
        <f t="shared" si="14"/>
        <v>0</v>
      </c>
      <c r="Y371" s="516">
        <f t="shared" si="14"/>
        <v>0</v>
      </c>
      <c r="Z371" s="516">
        <f t="shared" si="14"/>
        <v>0</v>
      </c>
    </row>
    <row r="372" spans="1:27" ht="14.5" x14ac:dyDescent="0.35">
      <c r="A372" t="s">
        <v>777</v>
      </c>
      <c r="E372" s="19"/>
      <c r="P372" t="s">
        <v>142</v>
      </c>
      <c r="Q372" s="517">
        <f t="shared" ref="Q372:Z372" si="16">SUM(Q5:Q371)</f>
        <v>0</v>
      </c>
      <c r="R372" s="517">
        <f t="shared" si="16"/>
        <v>0</v>
      </c>
      <c r="S372" s="517">
        <f t="shared" si="16"/>
        <v>0</v>
      </c>
      <c r="T372" s="517">
        <f t="shared" si="16"/>
        <v>0</v>
      </c>
      <c r="U372" s="517">
        <f t="shared" si="16"/>
        <v>0</v>
      </c>
      <c r="V372" s="517">
        <f t="shared" si="16"/>
        <v>0</v>
      </c>
      <c r="W372" s="517">
        <f t="shared" si="16"/>
        <v>0</v>
      </c>
      <c r="X372" s="517">
        <f t="shared" si="16"/>
        <v>0</v>
      </c>
      <c r="Y372" s="517">
        <f t="shared" si="16"/>
        <v>0</v>
      </c>
      <c r="Z372" s="517">
        <f t="shared" si="16"/>
        <v>0</v>
      </c>
    </row>
    <row r="373" spans="1:27" ht="14.5" x14ac:dyDescent="0.35">
      <c r="E373" s="19"/>
    </row>
    <row r="374" spans="1:27" ht="15" thickBot="1" x14ac:dyDescent="0.4"/>
    <row r="375" spans="1:27" ht="46" customHeight="1" x14ac:dyDescent="0.65">
      <c r="A375" s="650" t="s">
        <v>995</v>
      </c>
      <c r="B375" s="672"/>
      <c r="C375" s="672"/>
      <c r="D375" s="672"/>
      <c r="E375" s="672"/>
      <c r="F375" s="672"/>
      <c r="G375" s="672"/>
      <c r="H375" s="672"/>
      <c r="I375" s="672"/>
      <c r="J375" s="672"/>
      <c r="K375" s="672"/>
      <c r="L375" s="672"/>
      <c r="M375" s="672"/>
      <c r="N375" s="672"/>
      <c r="O375" s="672"/>
      <c r="P375" s="673"/>
      <c r="Q375" s="670">
        <f>SUM(Q372:Z372)</f>
        <v>0</v>
      </c>
      <c r="R375" s="670"/>
      <c r="S375" s="670"/>
      <c r="T375" s="670"/>
      <c r="U375" s="670"/>
      <c r="V375" s="670"/>
      <c r="W375" s="670"/>
      <c r="X375" s="670"/>
      <c r="Y375" s="670"/>
      <c r="Z375" s="671"/>
      <c r="AA375" s="570">
        <f>Q375</f>
        <v>0</v>
      </c>
    </row>
    <row r="376" spans="1:27" ht="14.5" x14ac:dyDescent="0.35"/>
    <row r="377" spans="1:27" ht="14.5" x14ac:dyDescent="0.35"/>
    <row r="378" spans="1:27" ht="14.5" x14ac:dyDescent="0.35"/>
  </sheetData>
  <mergeCells count="6">
    <mergeCell ref="A1:P1"/>
    <mergeCell ref="F3:O3"/>
    <mergeCell ref="Q3:Z3"/>
    <mergeCell ref="F355:O355"/>
    <mergeCell ref="Q375:Z375"/>
    <mergeCell ref="A375:P375"/>
  </mergeCell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BE7D-4B5D-4676-8913-F6B24BBA8691}">
  <dimension ref="A1:AD379"/>
  <sheetViews>
    <sheetView zoomScale="85" zoomScaleNormal="85" workbookViewId="0">
      <selection activeCell="Y198" sqref="Y198"/>
    </sheetView>
  </sheetViews>
  <sheetFormatPr defaultColWidth="8.54296875" defaultRowHeight="12.75" customHeight="1" x14ac:dyDescent="0.35"/>
  <cols>
    <col min="1" max="3" width="35" style="533" customWidth="1"/>
    <col min="4" max="4" width="15.54296875" style="533" customWidth="1"/>
    <col min="5" max="5" width="5.1796875" style="533" customWidth="1"/>
    <col min="6" max="14" width="6" style="533" bestFit="1" customWidth="1"/>
    <col min="15" max="15" width="7" style="533" bestFit="1" customWidth="1"/>
    <col min="16" max="16" width="7.81640625" style="533" bestFit="1" customWidth="1"/>
    <col min="17" max="26" width="11.453125" style="533" customWidth="1"/>
    <col min="27" max="16384" width="8.54296875" style="533"/>
  </cols>
  <sheetData>
    <row r="1" spans="1:26" ht="154.5" customHeight="1" x14ac:dyDescent="0.35">
      <c r="A1" s="644" t="s">
        <v>979</v>
      </c>
      <c r="B1" s="649"/>
      <c r="C1" s="649"/>
      <c r="D1" s="649"/>
      <c r="E1" s="606"/>
      <c r="F1" s="606"/>
      <c r="G1" s="606"/>
      <c r="H1" s="606"/>
      <c r="I1" s="606"/>
      <c r="J1" s="606"/>
      <c r="K1" s="606"/>
      <c r="L1" s="606"/>
      <c r="M1" s="606"/>
      <c r="N1" s="606"/>
      <c r="O1" s="606"/>
      <c r="P1" s="606"/>
    </row>
    <row r="2" spans="1:26" ht="15" thickBot="1" x14ac:dyDescent="0.4">
      <c r="E2" s="523"/>
    </row>
    <row r="3" spans="1:26" ht="40" customHeight="1" thickBot="1" x14ac:dyDescent="0.4">
      <c r="A3" s="441" t="s">
        <v>228</v>
      </c>
      <c r="B3" s="441" t="s">
        <v>229</v>
      </c>
      <c r="C3" s="441" t="s">
        <v>230</v>
      </c>
      <c r="D3" s="442" t="s">
        <v>980</v>
      </c>
      <c r="E3" s="523"/>
      <c r="F3" s="674" t="s">
        <v>981</v>
      </c>
      <c r="G3" s="675"/>
      <c r="H3" s="675"/>
      <c r="I3" s="675"/>
      <c r="J3" s="675"/>
      <c r="K3" s="675"/>
      <c r="L3" s="675"/>
      <c r="M3" s="675"/>
      <c r="N3" s="675"/>
      <c r="O3" s="675"/>
      <c r="Q3" s="674" t="s">
        <v>982</v>
      </c>
      <c r="R3" s="675"/>
      <c r="S3" s="675"/>
      <c r="T3" s="675"/>
      <c r="U3" s="675"/>
      <c r="V3" s="675"/>
      <c r="W3" s="675"/>
      <c r="X3" s="675"/>
      <c r="Y3" s="675"/>
      <c r="Z3" s="675"/>
    </row>
    <row r="4" spans="1:26" ht="14.5" x14ac:dyDescent="0.35">
      <c r="A4" s="528"/>
      <c r="B4" s="528"/>
      <c r="C4" s="528"/>
      <c r="D4" s="531"/>
      <c r="E4" s="523"/>
      <c r="F4" s="524" t="s">
        <v>92</v>
      </c>
      <c r="G4" s="524" t="s">
        <v>93</v>
      </c>
      <c r="H4" s="524" t="s">
        <v>117</v>
      </c>
      <c r="I4" s="524" t="s">
        <v>984</v>
      </c>
      <c r="J4" s="524" t="s">
        <v>985</v>
      </c>
      <c r="K4" s="524" t="s">
        <v>986</v>
      </c>
      <c r="L4" s="524" t="s">
        <v>987</v>
      </c>
      <c r="M4" s="524" t="s">
        <v>988</v>
      </c>
      <c r="N4" s="524" t="s">
        <v>989</v>
      </c>
      <c r="O4" s="524" t="s">
        <v>990</v>
      </c>
      <c r="Q4" s="535" t="s">
        <v>92</v>
      </c>
      <c r="R4" s="536" t="s">
        <v>93</v>
      </c>
      <c r="S4" s="536" t="s">
        <v>117</v>
      </c>
      <c r="T4" s="536" t="s">
        <v>984</v>
      </c>
      <c r="U4" s="536" t="s">
        <v>985</v>
      </c>
      <c r="V4" s="536" t="s">
        <v>986</v>
      </c>
      <c r="W4" s="536" t="s">
        <v>987</v>
      </c>
      <c r="X4" s="536" t="s">
        <v>988</v>
      </c>
      <c r="Y4" s="536" t="s">
        <v>989</v>
      </c>
      <c r="Z4" s="536" t="s">
        <v>990</v>
      </c>
    </row>
    <row r="5" spans="1:26" ht="14.5" x14ac:dyDescent="0.35">
      <c r="A5" s="356" t="str">
        <f>'2D Typical Slachtofferkamer'!C5</f>
        <v>Microfoons</v>
      </c>
      <c r="B5" s="356">
        <f>'2D Typical Slachtofferkamer'!D5</f>
        <v>0</v>
      </c>
      <c r="C5" s="356" t="str">
        <f>'2D Typical Slachtofferkamer'!E5</f>
        <v>component 1</v>
      </c>
      <c r="D5" s="532">
        <f>'2D Typical Slachtofferkamer'!K5</f>
        <v>0</v>
      </c>
      <c r="E5" s="523"/>
      <c r="F5" s="448"/>
      <c r="G5" s="448"/>
      <c r="H5" s="448"/>
      <c r="I5" s="448"/>
      <c r="J5" s="448"/>
      <c r="K5" s="448"/>
      <c r="L5" s="448"/>
      <c r="M5" s="448"/>
      <c r="N5" s="448"/>
      <c r="O5" s="448"/>
      <c r="Q5" s="357">
        <f>$D5*F5</f>
        <v>0</v>
      </c>
      <c r="R5" s="357">
        <f t="shared" ref="R5:Z20" si="0">$D5*G5</f>
        <v>0</v>
      </c>
      <c r="S5" s="357">
        <f t="shared" si="0"/>
        <v>0</v>
      </c>
      <c r="T5" s="357">
        <f t="shared" si="0"/>
        <v>0</v>
      </c>
      <c r="U5" s="357">
        <f t="shared" si="0"/>
        <v>0</v>
      </c>
      <c r="V5" s="357">
        <f t="shared" si="0"/>
        <v>0</v>
      </c>
      <c r="W5" s="357">
        <f t="shared" si="0"/>
        <v>0</v>
      </c>
      <c r="X5" s="357">
        <f t="shared" si="0"/>
        <v>0</v>
      </c>
      <c r="Y5" s="357">
        <f t="shared" si="0"/>
        <v>0</v>
      </c>
      <c r="Z5" s="357">
        <f t="shared" si="0"/>
        <v>0</v>
      </c>
    </row>
    <row r="6" spans="1:26" ht="14.5" x14ac:dyDescent="0.35">
      <c r="A6" s="356">
        <f>'2D Typical Slachtofferkamer'!C6</f>
        <v>0</v>
      </c>
      <c r="B6" s="356">
        <f>'2D Typical Slachtofferkamer'!D6</f>
        <v>0</v>
      </c>
      <c r="C6" s="356" t="str">
        <f>'2D Typical Slachtofferkamer'!E6</f>
        <v>component 2</v>
      </c>
      <c r="D6" s="532">
        <f>'2D Typical Slachtofferkamer'!K6</f>
        <v>0</v>
      </c>
      <c r="E6" s="523"/>
      <c r="F6" s="448"/>
      <c r="G6" s="448"/>
      <c r="H6" s="448"/>
      <c r="I6" s="448"/>
      <c r="J6" s="448"/>
      <c r="K6" s="448"/>
      <c r="L6" s="448"/>
      <c r="M6" s="448"/>
      <c r="N6" s="448"/>
      <c r="O6" s="448"/>
      <c r="Q6" s="357">
        <f t="shared" ref="Q6:Z44" si="1">$D6*F6</f>
        <v>0</v>
      </c>
      <c r="R6" s="357">
        <f t="shared" si="0"/>
        <v>0</v>
      </c>
      <c r="S6" s="357">
        <f t="shared" si="0"/>
        <v>0</v>
      </c>
      <c r="T6" s="357">
        <f t="shared" si="0"/>
        <v>0</v>
      </c>
      <c r="U6" s="357">
        <f t="shared" si="0"/>
        <v>0</v>
      </c>
      <c r="V6" s="357">
        <f t="shared" si="0"/>
        <v>0</v>
      </c>
      <c r="W6" s="357">
        <f t="shared" si="0"/>
        <v>0</v>
      </c>
      <c r="X6" s="357">
        <f t="shared" si="0"/>
        <v>0</v>
      </c>
      <c r="Y6" s="357">
        <f t="shared" si="0"/>
        <v>0</v>
      </c>
      <c r="Z6" s="357">
        <f t="shared" si="0"/>
        <v>0</v>
      </c>
    </row>
    <row r="7" spans="1:26" ht="14.5" x14ac:dyDescent="0.35">
      <c r="A7" s="356" t="str">
        <f>'2D Typical Slachtofferkamer'!C7</f>
        <v>Luidsprekers</v>
      </c>
      <c r="B7" s="356">
        <f>'2D Typical Slachtofferkamer'!D7</f>
        <v>0</v>
      </c>
      <c r="C7" s="356" t="str">
        <f>'2D Typical Slachtofferkamer'!E7</f>
        <v>component 3</v>
      </c>
      <c r="D7" s="532">
        <f>'2D Typical Slachtofferkamer'!K7</f>
        <v>0</v>
      </c>
      <c r="E7" s="523"/>
      <c r="F7" s="448"/>
      <c r="G7" s="448"/>
      <c r="H7" s="448"/>
      <c r="I7" s="448"/>
      <c r="J7" s="448"/>
      <c r="K7" s="448"/>
      <c r="L7" s="448"/>
      <c r="M7" s="448"/>
      <c r="N7" s="448"/>
      <c r="O7" s="448"/>
      <c r="Q7" s="357">
        <f t="shared" si="1"/>
        <v>0</v>
      </c>
      <c r="R7" s="357">
        <f t="shared" si="0"/>
        <v>0</v>
      </c>
      <c r="S7" s="357">
        <f t="shared" si="0"/>
        <v>0</v>
      </c>
      <c r="T7" s="357">
        <f t="shared" si="0"/>
        <v>0</v>
      </c>
      <c r="U7" s="357">
        <f t="shared" si="0"/>
        <v>0</v>
      </c>
      <c r="V7" s="357">
        <f t="shared" si="0"/>
        <v>0</v>
      </c>
      <c r="W7" s="357">
        <f t="shared" si="0"/>
        <v>0</v>
      </c>
      <c r="X7" s="357">
        <f t="shared" si="0"/>
        <v>0</v>
      </c>
      <c r="Y7" s="357">
        <f t="shared" si="0"/>
        <v>0</v>
      </c>
      <c r="Z7" s="357">
        <f t="shared" si="0"/>
        <v>0</v>
      </c>
    </row>
    <row r="8" spans="1:26" ht="14.5" x14ac:dyDescent="0.35">
      <c r="A8" s="356">
        <f>'2D Typical Slachtofferkamer'!C8</f>
        <v>0</v>
      </c>
      <c r="B8" s="356">
        <f>'2D Typical Slachtofferkamer'!D8</f>
        <v>0</v>
      </c>
      <c r="C8" s="356" t="str">
        <f>'2D Typical Slachtofferkamer'!E8</f>
        <v>component 4</v>
      </c>
      <c r="D8" s="532">
        <f>'2D Typical Slachtofferkamer'!K8</f>
        <v>0</v>
      </c>
      <c r="E8" s="39"/>
      <c r="F8" s="448"/>
      <c r="G8" s="448"/>
      <c r="H8" s="448"/>
      <c r="I8" s="448"/>
      <c r="J8" s="448"/>
      <c r="K8" s="448"/>
      <c r="L8" s="448"/>
      <c r="M8" s="448"/>
      <c r="N8" s="448"/>
      <c r="O8" s="448"/>
      <c r="Q8" s="357">
        <f t="shared" si="1"/>
        <v>0</v>
      </c>
      <c r="R8" s="357">
        <f t="shared" si="0"/>
        <v>0</v>
      </c>
      <c r="S8" s="357">
        <f t="shared" si="0"/>
        <v>0</v>
      </c>
      <c r="T8" s="357">
        <f t="shared" si="0"/>
        <v>0</v>
      </c>
      <c r="U8" s="357">
        <f t="shared" si="0"/>
        <v>0</v>
      </c>
      <c r="V8" s="357">
        <f t="shared" si="0"/>
        <v>0</v>
      </c>
      <c r="W8" s="357">
        <f t="shared" si="0"/>
        <v>0</v>
      </c>
      <c r="X8" s="357">
        <f t="shared" si="0"/>
        <v>0</v>
      </c>
      <c r="Y8" s="357">
        <f t="shared" si="0"/>
        <v>0</v>
      </c>
      <c r="Z8" s="357">
        <f t="shared" si="0"/>
        <v>0</v>
      </c>
    </row>
    <row r="9" spans="1:26" ht="14.5" x14ac:dyDescent="0.35">
      <c r="A9" s="356" t="str">
        <f>'2D Typical Slachtofferkamer'!C9</f>
        <v>Versterkers</v>
      </c>
      <c r="B9" s="356">
        <f>'2D Typical Slachtofferkamer'!D9</f>
        <v>0</v>
      </c>
      <c r="C9" s="356" t="str">
        <f>'2D Typical Slachtofferkamer'!E9</f>
        <v>component 5</v>
      </c>
      <c r="D9" s="532">
        <f>'2D Typical Slachtofferkamer'!K9</f>
        <v>0</v>
      </c>
      <c r="E9" s="39"/>
      <c r="F9" s="448"/>
      <c r="G9" s="448"/>
      <c r="H9" s="448"/>
      <c r="I9" s="448"/>
      <c r="J9" s="448"/>
      <c r="K9" s="448"/>
      <c r="L9" s="448"/>
      <c r="M9" s="448"/>
      <c r="N9" s="448"/>
      <c r="O9" s="448"/>
      <c r="Q9" s="357">
        <f t="shared" si="1"/>
        <v>0</v>
      </c>
      <c r="R9" s="357">
        <f t="shared" si="0"/>
        <v>0</v>
      </c>
      <c r="S9" s="357">
        <f t="shared" si="0"/>
        <v>0</v>
      </c>
      <c r="T9" s="357">
        <f t="shared" si="0"/>
        <v>0</v>
      </c>
      <c r="U9" s="357">
        <f t="shared" si="0"/>
        <v>0</v>
      </c>
      <c r="V9" s="357">
        <f t="shared" si="0"/>
        <v>0</v>
      </c>
      <c r="W9" s="357">
        <f t="shared" si="0"/>
        <v>0</v>
      </c>
      <c r="X9" s="357">
        <f t="shared" si="0"/>
        <v>0</v>
      </c>
      <c r="Y9" s="357">
        <f t="shared" si="0"/>
        <v>0</v>
      </c>
      <c r="Z9" s="357">
        <f t="shared" si="0"/>
        <v>0</v>
      </c>
    </row>
    <row r="10" spans="1:26" ht="14.5" x14ac:dyDescent="0.35">
      <c r="A10" s="356">
        <f>'2D Typical Slachtofferkamer'!C10</f>
        <v>0</v>
      </c>
      <c r="B10" s="356">
        <f>'2D Typical Slachtofferkamer'!D10</f>
        <v>0</v>
      </c>
      <c r="C10" s="356" t="str">
        <f>'2D Typical Slachtofferkamer'!E10</f>
        <v>component 6</v>
      </c>
      <c r="D10" s="532">
        <f>'2D Typical Slachtofferkamer'!K10</f>
        <v>0</v>
      </c>
      <c r="E10" s="39"/>
      <c r="F10" s="448"/>
      <c r="G10" s="448"/>
      <c r="H10" s="448"/>
      <c r="I10" s="448"/>
      <c r="J10" s="448"/>
      <c r="K10" s="448"/>
      <c r="L10" s="448"/>
      <c r="M10" s="448"/>
      <c r="N10" s="448"/>
      <c r="O10" s="448"/>
      <c r="Q10" s="357">
        <f t="shared" si="1"/>
        <v>0</v>
      </c>
      <c r="R10" s="357">
        <f t="shared" si="0"/>
        <v>0</v>
      </c>
      <c r="S10" s="357">
        <f t="shared" si="0"/>
        <v>0</v>
      </c>
      <c r="T10" s="357">
        <f t="shared" si="0"/>
        <v>0</v>
      </c>
      <c r="U10" s="357">
        <f t="shared" si="0"/>
        <v>0</v>
      </c>
      <c r="V10" s="357">
        <f t="shared" si="0"/>
        <v>0</v>
      </c>
      <c r="W10" s="357">
        <f t="shared" si="0"/>
        <v>0</v>
      </c>
      <c r="X10" s="357">
        <f t="shared" si="0"/>
        <v>0</v>
      </c>
      <c r="Y10" s="357">
        <f t="shared" si="0"/>
        <v>0</v>
      </c>
      <c r="Z10" s="357">
        <f t="shared" si="0"/>
        <v>0</v>
      </c>
    </row>
    <row r="11" spans="1:26" ht="14.5" x14ac:dyDescent="0.35">
      <c r="A11" s="356" t="str">
        <f>'2D Typical Slachtofferkamer'!C11</f>
        <v>DSP</v>
      </c>
      <c r="B11" s="356">
        <f>'2D Typical Slachtofferkamer'!D11</f>
        <v>0</v>
      </c>
      <c r="C11" s="356" t="str">
        <f>'2D Typical Slachtofferkamer'!E11</f>
        <v>component 7</v>
      </c>
      <c r="D11" s="532">
        <f>'2D Typical Slachtofferkamer'!K11</f>
        <v>0</v>
      </c>
      <c r="E11" s="39"/>
      <c r="F11" s="448"/>
      <c r="G11" s="448"/>
      <c r="H11" s="448"/>
      <c r="I11" s="448"/>
      <c r="J11" s="448"/>
      <c r="K11" s="448"/>
      <c r="L11" s="448"/>
      <c r="M11" s="448"/>
      <c r="N11" s="448"/>
      <c r="O11" s="448"/>
      <c r="Q11" s="357">
        <f t="shared" si="1"/>
        <v>0</v>
      </c>
      <c r="R11" s="357">
        <f t="shared" si="0"/>
        <v>0</v>
      </c>
      <c r="S11" s="357">
        <f t="shared" si="0"/>
        <v>0</v>
      </c>
      <c r="T11" s="357">
        <f t="shared" si="0"/>
        <v>0</v>
      </c>
      <c r="U11" s="357">
        <f t="shared" si="0"/>
        <v>0</v>
      </c>
      <c r="V11" s="357">
        <f t="shared" si="0"/>
        <v>0</v>
      </c>
      <c r="W11" s="357">
        <f t="shared" si="0"/>
        <v>0</v>
      </c>
      <c r="X11" s="357">
        <f t="shared" si="0"/>
        <v>0</v>
      </c>
      <c r="Y11" s="357">
        <f t="shared" si="0"/>
        <v>0</v>
      </c>
      <c r="Z11" s="357">
        <f t="shared" si="0"/>
        <v>0</v>
      </c>
    </row>
    <row r="12" spans="1:26" ht="14.5" x14ac:dyDescent="0.35">
      <c r="A12" s="356">
        <f>'2D Typical Slachtofferkamer'!C12</f>
        <v>0</v>
      </c>
      <c r="B12" s="356">
        <f>'2D Typical Slachtofferkamer'!D12</f>
        <v>0</v>
      </c>
      <c r="C12" s="356" t="str">
        <f>'2D Typical Slachtofferkamer'!E12</f>
        <v>component 8</v>
      </c>
      <c r="D12" s="532">
        <f>'2D Typical Slachtofferkamer'!K12</f>
        <v>0</v>
      </c>
      <c r="E12" s="39"/>
      <c r="F12" s="448"/>
      <c r="G12" s="448"/>
      <c r="H12" s="448"/>
      <c r="I12" s="448"/>
      <c r="J12" s="448"/>
      <c r="K12" s="448"/>
      <c r="L12" s="448"/>
      <c r="M12" s="448"/>
      <c r="N12" s="448"/>
      <c r="O12" s="448"/>
      <c r="Q12" s="357">
        <f t="shared" si="1"/>
        <v>0</v>
      </c>
      <c r="R12" s="357">
        <f t="shared" si="0"/>
        <v>0</v>
      </c>
      <c r="S12" s="357">
        <f t="shared" si="0"/>
        <v>0</v>
      </c>
      <c r="T12" s="357">
        <f t="shared" si="0"/>
        <v>0</v>
      </c>
      <c r="U12" s="357">
        <f t="shared" si="0"/>
        <v>0</v>
      </c>
      <c r="V12" s="357">
        <f t="shared" si="0"/>
        <v>0</v>
      </c>
      <c r="W12" s="357">
        <f t="shared" si="0"/>
        <v>0</v>
      </c>
      <c r="X12" s="357">
        <f t="shared" si="0"/>
        <v>0</v>
      </c>
      <c r="Y12" s="357">
        <f t="shared" si="0"/>
        <v>0</v>
      </c>
      <c r="Z12" s="357">
        <f t="shared" si="0"/>
        <v>0</v>
      </c>
    </row>
    <row r="13" spans="1:26" ht="14.5" x14ac:dyDescent="0.35">
      <c r="A13" s="356" t="str">
        <f>'2D Typical Slachtofferkamer'!C13</f>
        <v>Audio netwerkinterface/stagebox (Dante)</v>
      </c>
      <c r="B13" s="356">
        <f>'2D Typical Slachtofferkamer'!D13</f>
        <v>0</v>
      </c>
      <c r="C13" s="356" t="str">
        <f>'2D Typical Slachtofferkamer'!E13</f>
        <v>component 9</v>
      </c>
      <c r="D13" s="532">
        <f>'2D Typical Slachtofferkamer'!K13</f>
        <v>0</v>
      </c>
      <c r="E13" s="39"/>
      <c r="F13" s="448"/>
      <c r="G13" s="448"/>
      <c r="H13" s="448"/>
      <c r="I13" s="448"/>
      <c r="J13" s="448"/>
      <c r="K13" s="448"/>
      <c r="L13" s="448"/>
      <c r="M13" s="448"/>
      <c r="N13" s="448"/>
      <c r="O13" s="448"/>
      <c r="Q13" s="357">
        <f t="shared" si="1"/>
        <v>0</v>
      </c>
      <c r="R13" s="357">
        <f t="shared" si="0"/>
        <v>0</v>
      </c>
      <c r="S13" s="357">
        <f t="shared" si="0"/>
        <v>0</v>
      </c>
      <c r="T13" s="357">
        <f t="shared" si="0"/>
        <v>0</v>
      </c>
      <c r="U13" s="357">
        <f t="shared" si="0"/>
        <v>0</v>
      </c>
      <c r="V13" s="357">
        <f t="shared" si="0"/>
        <v>0</v>
      </c>
      <c r="W13" s="357">
        <f t="shared" si="0"/>
        <v>0</v>
      </c>
      <c r="X13" s="357">
        <f t="shared" si="0"/>
        <v>0</v>
      </c>
      <c r="Y13" s="357">
        <f t="shared" si="0"/>
        <v>0</v>
      </c>
      <c r="Z13" s="357">
        <f t="shared" si="0"/>
        <v>0</v>
      </c>
    </row>
    <row r="14" spans="1:26" ht="14.5" x14ac:dyDescent="0.35">
      <c r="A14" s="356">
        <f>'2D Typical Slachtofferkamer'!C14</f>
        <v>0</v>
      </c>
      <c r="B14" s="356">
        <f>'2D Typical Slachtofferkamer'!D14</f>
        <v>0</v>
      </c>
      <c r="C14" s="356" t="str">
        <f>'2D Typical Slachtofferkamer'!E14</f>
        <v>component 10</v>
      </c>
      <c r="D14" s="532">
        <f>'2D Typical Slachtofferkamer'!K14</f>
        <v>0</v>
      </c>
      <c r="E14" s="39"/>
      <c r="F14" s="448"/>
      <c r="G14" s="448"/>
      <c r="H14" s="448"/>
      <c r="I14" s="448"/>
      <c r="J14" s="448"/>
      <c r="K14" s="448"/>
      <c r="L14" s="448"/>
      <c r="M14" s="448"/>
      <c r="N14" s="448"/>
      <c r="O14" s="448"/>
      <c r="Q14" s="357">
        <f t="shared" si="1"/>
        <v>0</v>
      </c>
      <c r="R14" s="357">
        <f t="shared" si="0"/>
        <v>0</v>
      </c>
      <c r="S14" s="357">
        <f t="shared" si="0"/>
        <v>0</v>
      </c>
      <c r="T14" s="357">
        <f t="shared" si="0"/>
        <v>0</v>
      </c>
      <c r="U14" s="357">
        <f t="shared" si="0"/>
        <v>0</v>
      </c>
      <c r="V14" s="357">
        <f t="shared" si="0"/>
        <v>0</v>
      </c>
      <c r="W14" s="357">
        <f t="shared" si="0"/>
        <v>0</v>
      </c>
      <c r="X14" s="357">
        <f t="shared" si="0"/>
        <v>0</v>
      </c>
      <c r="Y14" s="357">
        <f t="shared" si="0"/>
        <v>0</v>
      </c>
      <c r="Z14" s="357">
        <f t="shared" si="0"/>
        <v>0</v>
      </c>
    </row>
    <row r="15" spans="1:26" ht="14.5" x14ac:dyDescent="0.35">
      <c r="A15" s="356" t="str">
        <f>'2D Typical Slachtofferkamer'!C15</f>
        <v>Audiorecorder</v>
      </c>
      <c r="B15" s="356">
        <f>'2D Typical Slachtofferkamer'!D15</f>
        <v>0</v>
      </c>
      <c r="C15" s="356" t="str">
        <f>'2D Typical Slachtofferkamer'!E15</f>
        <v>component 11</v>
      </c>
      <c r="D15" s="532">
        <f>'2D Typical Slachtofferkamer'!K15</f>
        <v>0</v>
      </c>
      <c r="E15" s="39"/>
      <c r="F15" s="448"/>
      <c r="G15" s="448"/>
      <c r="H15" s="448"/>
      <c r="I15" s="448"/>
      <c r="J15" s="448"/>
      <c r="K15" s="448"/>
      <c r="L15" s="448"/>
      <c r="M15" s="448"/>
      <c r="N15" s="448"/>
      <c r="O15" s="448"/>
      <c r="Q15" s="357">
        <f t="shared" si="1"/>
        <v>0</v>
      </c>
      <c r="R15" s="357">
        <f t="shared" si="0"/>
        <v>0</v>
      </c>
      <c r="S15" s="357">
        <f t="shared" si="0"/>
        <v>0</v>
      </c>
      <c r="T15" s="357">
        <f t="shared" si="0"/>
        <v>0</v>
      </c>
      <c r="U15" s="357">
        <f t="shared" si="0"/>
        <v>0</v>
      </c>
      <c r="V15" s="357">
        <f t="shared" si="0"/>
        <v>0</v>
      </c>
      <c r="W15" s="357">
        <f t="shared" si="0"/>
        <v>0</v>
      </c>
      <c r="X15" s="357">
        <f t="shared" si="0"/>
        <v>0</v>
      </c>
      <c r="Y15" s="357">
        <f t="shared" si="0"/>
        <v>0</v>
      </c>
      <c r="Z15" s="357">
        <f t="shared" si="0"/>
        <v>0</v>
      </c>
    </row>
    <row r="16" spans="1:26" ht="14.5" x14ac:dyDescent="0.35">
      <c r="A16" s="356">
        <f>'2D Typical Slachtofferkamer'!C16</f>
        <v>0</v>
      </c>
      <c r="B16" s="356">
        <f>'2D Typical Slachtofferkamer'!D16</f>
        <v>0</v>
      </c>
      <c r="C16" s="356" t="str">
        <f>'2D Typical Slachtofferkamer'!E16</f>
        <v>component 12</v>
      </c>
      <c r="D16" s="532">
        <f>'2D Typical Slachtofferkamer'!K16</f>
        <v>0</v>
      </c>
      <c r="E16" s="39"/>
      <c r="F16" s="448"/>
      <c r="G16" s="448"/>
      <c r="H16" s="448"/>
      <c r="I16" s="448"/>
      <c r="J16" s="448"/>
      <c r="K16" s="448"/>
      <c r="L16" s="448"/>
      <c r="M16" s="448"/>
      <c r="N16" s="448"/>
      <c r="O16" s="448"/>
      <c r="Q16" s="357">
        <f t="shared" si="1"/>
        <v>0</v>
      </c>
      <c r="R16" s="357">
        <f t="shared" si="0"/>
        <v>0</v>
      </c>
      <c r="S16" s="357">
        <f t="shared" si="0"/>
        <v>0</v>
      </c>
      <c r="T16" s="357">
        <f t="shared" si="0"/>
        <v>0</v>
      </c>
      <c r="U16" s="357">
        <f t="shared" si="0"/>
        <v>0</v>
      </c>
      <c r="V16" s="357">
        <f t="shared" si="0"/>
        <v>0</v>
      </c>
      <c r="W16" s="357">
        <f t="shared" si="0"/>
        <v>0</v>
      </c>
      <c r="X16" s="357">
        <f t="shared" si="0"/>
        <v>0</v>
      </c>
      <c r="Y16" s="357">
        <f t="shared" si="0"/>
        <v>0</v>
      </c>
      <c r="Z16" s="357">
        <f t="shared" si="0"/>
        <v>0</v>
      </c>
    </row>
    <row r="17" spans="1:26" ht="14.5" x14ac:dyDescent="0.35">
      <c r="A17" s="356" t="str">
        <f>'2D Typical Slachtofferkamer'!C17</f>
        <v>Slechthorendevoorziening</v>
      </c>
      <c r="B17" s="356">
        <f>'2D Typical Slachtofferkamer'!D17</f>
        <v>0</v>
      </c>
      <c r="C17" s="356" t="str">
        <f>'2D Typical Slachtofferkamer'!E17</f>
        <v>component 13</v>
      </c>
      <c r="D17" s="532">
        <f>'2D Typical Slachtofferkamer'!K17</f>
        <v>0</v>
      </c>
      <c r="E17" s="39"/>
      <c r="F17" s="448"/>
      <c r="G17" s="448"/>
      <c r="H17" s="448"/>
      <c r="I17" s="448"/>
      <c r="J17" s="448"/>
      <c r="K17" s="448"/>
      <c r="L17" s="448"/>
      <c r="M17" s="448"/>
      <c r="N17" s="448"/>
      <c r="O17" s="448"/>
      <c r="Q17" s="357">
        <f t="shared" si="1"/>
        <v>0</v>
      </c>
      <c r="R17" s="357">
        <f t="shared" si="0"/>
        <v>0</v>
      </c>
      <c r="S17" s="357">
        <f t="shared" si="0"/>
        <v>0</v>
      </c>
      <c r="T17" s="357">
        <f t="shared" si="0"/>
        <v>0</v>
      </c>
      <c r="U17" s="357">
        <f t="shared" si="0"/>
        <v>0</v>
      </c>
      <c r="V17" s="357">
        <f t="shared" si="0"/>
        <v>0</v>
      </c>
      <c r="W17" s="357">
        <f t="shared" si="0"/>
        <v>0</v>
      </c>
      <c r="X17" s="357">
        <f t="shared" si="0"/>
        <v>0</v>
      </c>
      <c r="Y17" s="357">
        <f t="shared" si="0"/>
        <v>0</v>
      </c>
      <c r="Z17" s="357">
        <f t="shared" si="0"/>
        <v>0</v>
      </c>
    </row>
    <row r="18" spans="1:26" ht="14.5" x14ac:dyDescent="0.35">
      <c r="A18" s="356">
        <f>'2D Typical Slachtofferkamer'!C18</f>
        <v>0</v>
      </c>
      <c r="B18" s="356">
        <f>'2D Typical Slachtofferkamer'!D18</f>
        <v>0</v>
      </c>
      <c r="C18" s="356" t="str">
        <f>'2D Typical Slachtofferkamer'!E18</f>
        <v>component 14</v>
      </c>
      <c r="D18" s="532">
        <f>'2D Typical Slachtofferkamer'!K18</f>
        <v>0</v>
      </c>
      <c r="E18" s="39"/>
      <c r="F18" s="448"/>
      <c r="G18" s="448"/>
      <c r="H18" s="448"/>
      <c r="I18" s="448"/>
      <c r="J18" s="448"/>
      <c r="K18" s="448"/>
      <c r="L18" s="448"/>
      <c r="M18" s="448"/>
      <c r="N18" s="448"/>
      <c r="O18" s="448"/>
      <c r="Q18" s="357">
        <f t="shared" si="1"/>
        <v>0</v>
      </c>
      <c r="R18" s="357">
        <f t="shared" si="0"/>
        <v>0</v>
      </c>
      <c r="S18" s="357">
        <f t="shared" si="0"/>
        <v>0</v>
      </c>
      <c r="T18" s="357">
        <f t="shared" si="0"/>
        <v>0</v>
      </c>
      <c r="U18" s="357">
        <f t="shared" si="0"/>
        <v>0</v>
      </c>
      <c r="V18" s="357">
        <f t="shared" si="0"/>
        <v>0</v>
      </c>
      <c r="W18" s="357">
        <f t="shared" si="0"/>
        <v>0</v>
      </c>
      <c r="X18" s="357">
        <f t="shared" si="0"/>
        <v>0</v>
      </c>
      <c r="Y18" s="357">
        <f t="shared" si="0"/>
        <v>0</v>
      </c>
      <c r="Z18" s="357">
        <f t="shared" si="0"/>
        <v>0</v>
      </c>
    </row>
    <row r="19" spans="1:26" ht="14.5" x14ac:dyDescent="0.35">
      <c r="A19" s="356" t="str">
        <f>'2D Typical Slachtofferkamer'!C19</f>
        <v>Tolkenvoorziening</v>
      </c>
      <c r="B19" s="356">
        <f>'2D Typical Slachtofferkamer'!D19</f>
        <v>0</v>
      </c>
      <c r="C19" s="356" t="str">
        <f>'2D Typical Slachtofferkamer'!E19</f>
        <v>component 15</v>
      </c>
      <c r="D19" s="532">
        <f>'2D Typical Slachtofferkamer'!K19</f>
        <v>0</v>
      </c>
      <c r="E19" s="39"/>
      <c r="F19" s="448"/>
      <c r="G19" s="448"/>
      <c r="H19" s="448"/>
      <c r="I19" s="448"/>
      <c r="J19" s="448"/>
      <c r="K19" s="448"/>
      <c r="L19" s="448"/>
      <c r="M19" s="448"/>
      <c r="N19" s="448"/>
      <c r="O19" s="448"/>
      <c r="Q19" s="357">
        <f t="shared" si="1"/>
        <v>0</v>
      </c>
      <c r="R19" s="357">
        <f t="shared" si="0"/>
        <v>0</v>
      </c>
      <c r="S19" s="357">
        <f t="shared" si="0"/>
        <v>0</v>
      </c>
      <c r="T19" s="357">
        <f t="shared" si="0"/>
        <v>0</v>
      </c>
      <c r="U19" s="357">
        <f t="shared" si="0"/>
        <v>0</v>
      </c>
      <c r="V19" s="357">
        <f t="shared" si="0"/>
        <v>0</v>
      </c>
      <c r="W19" s="357">
        <f t="shared" si="0"/>
        <v>0</v>
      </c>
      <c r="X19" s="357">
        <f t="shared" si="0"/>
        <v>0</v>
      </c>
      <c r="Y19" s="357">
        <f t="shared" si="0"/>
        <v>0</v>
      </c>
      <c r="Z19" s="357">
        <f t="shared" si="0"/>
        <v>0</v>
      </c>
    </row>
    <row r="20" spans="1:26" ht="14.5" x14ac:dyDescent="0.35">
      <c r="A20" s="356">
        <f>'2D Typical Slachtofferkamer'!C20</f>
        <v>0</v>
      </c>
      <c r="B20" s="356">
        <f>'2D Typical Slachtofferkamer'!D20</f>
        <v>0</v>
      </c>
      <c r="C20" s="356" t="str">
        <f>'2D Typical Slachtofferkamer'!E20</f>
        <v>component 16</v>
      </c>
      <c r="D20" s="532">
        <f>'2D Typical Slachtofferkamer'!K20</f>
        <v>0</v>
      </c>
      <c r="E20" s="39"/>
      <c r="F20" s="448"/>
      <c r="G20" s="448"/>
      <c r="H20" s="448"/>
      <c r="I20" s="448"/>
      <c r="J20" s="448"/>
      <c r="K20" s="448"/>
      <c r="L20" s="448"/>
      <c r="M20" s="448"/>
      <c r="N20" s="448"/>
      <c r="O20" s="448"/>
      <c r="Q20" s="357">
        <f t="shared" si="1"/>
        <v>0</v>
      </c>
      <c r="R20" s="357">
        <f t="shared" si="0"/>
        <v>0</v>
      </c>
      <c r="S20" s="357">
        <f t="shared" si="0"/>
        <v>0</v>
      </c>
      <c r="T20" s="357">
        <f t="shared" si="0"/>
        <v>0</v>
      </c>
      <c r="U20" s="357">
        <f t="shared" si="0"/>
        <v>0</v>
      </c>
      <c r="V20" s="357">
        <f t="shared" si="0"/>
        <v>0</v>
      </c>
      <c r="W20" s="357">
        <f t="shared" si="0"/>
        <v>0</v>
      </c>
      <c r="X20" s="357">
        <f t="shared" si="0"/>
        <v>0</v>
      </c>
      <c r="Y20" s="357">
        <f t="shared" si="0"/>
        <v>0</v>
      </c>
      <c r="Z20" s="357">
        <f t="shared" si="0"/>
        <v>0</v>
      </c>
    </row>
    <row r="21" spans="1:26" ht="14.5" x14ac:dyDescent="0.35">
      <c r="A21" s="356" t="str">
        <f>'2D Typical Slachtofferkamer'!C21</f>
        <v>Persaansluitingen audio</v>
      </c>
      <c r="B21" s="356">
        <f>'2D Typical Slachtofferkamer'!D21</f>
        <v>0</v>
      </c>
      <c r="C21" s="356" t="str">
        <f>'2D Typical Slachtofferkamer'!E21</f>
        <v>component 17</v>
      </c>
      <c r="D21" s="532">
        <f>'2D Typical Slachtofferkamer'!K21</f>
        <v>0</v>
      </c>
      <c r="E21" s="39"/>
      <c r="F21" s="448"/>
      <c r="G21" s="448"/>
      <c r="H21" s="448"/>
      <c r="I21" s="448"/>
      <c r="J21" s="448"/>
      <c r="K21" s="448"/>
      <c r="L21" s="448"/>
      <c r="M21" s="448"/>
      <c r="N21" s="448"/>
      <c r="O21" s="448"/>
      <c r="Q21" s="357">
        <f t="shared" si="1"/>
        <v>0</v>
      </c>
      <c r="R21" s="357">
        <f t="shared" si="1"/>
        <v>0</v>
      </c>
      <c r="S21" s="357">
        <f t="shared" si="1"/>
        <v>0</v>
      </c>
      <c r="T21" s="357">
        <f t="shared" si="1"/>
        <v>0</v>
      </c>
      <c r="U21" s="357">
        <f t="shared" si="1"/>
        <v>0</v>
      </c>
      <c r="V21" s="357">
        <f t="shared" si="1"/>
        <v>0</v>
      </c>
      <c r="W21" s="357">
        <f t="shared" si="1"/>
        <v>0</v>
      </c>
      <c r="X21" s="357">
        <f t="shared" si="1"/>
        <v>0</v>
      </c>
      <c r="Y21" s="357">
        <f t="shared" si="1"/>
        <v>0</v>
      </c>
      <c r="Z21" s="357">
        <f t="shared" si="1"/>
        <v>0</v>
      </c>
    </row>
    <row r="22" spans="1:26" ht="14.5" x14ac:dyDescent="0.35">
      <c r="A22" s="356">
        <f>'2D Typical Slachtofferkamer'!C22</f>
        <v>0</v>
      </c>
      <c r="B22" s="356">
        <f>'2D Typical Slachtofferkamer'!D22</f>
        <v>0</v>
      </c>
      <c r="C22" s="356" t="str">
        <f>'2D Typical Slachtofferkamer'!E22</f>
        <v>component 18</v>
      </c>
      <c r="D22" s="532">
        <f>'2D Typical Slachtofferkamer'!K22</f>
        <v>0</v>
      </c>
      <c r="E22" s="39"/>
      <c r="F22" s="448"/>
      <c r="G22" s="448"/>
      <c r="H22" s="448"/>
      <c r="I22" s="448"/>
      <c r="J22" s="448"/>
      <c r="K22" s="448"/>
      <c r="L22" s="448"/>
      <c r="M22" s="448"/>
      <c r="N22" s="448"/>
      <c r="O22" s="448"/>
      <c r="Q22" s="357">
        <f t="shared" si="1"/>
        <v>0</v>
      </c>
      <c r="R22" s="357">
        <f t="shared" si="1"/>
        <v>0</v>
      </c>
      <c r="S22" s="357">
        <f t="shared" si="1"/>
        <v>0</v>
      </c>
      <c r="T22" s="357">
        <f t="shared" si="1"/>
        <v>0</v>
      </c>
      <c r="U22" s="357">
        <f t="shared" si="1"/>
        <v>0</v>
      </c>
      <c r="V22" s="357">
        <f t="shared" si="1"/>
        <v>0</v>
      </c>
      <c r="W22" s="357">
        <f t="shared" si="1"/>
        <v>0</v>
      </c>
      <c r="X22" s="357">
        <f t="shared" si="1"/>
        <v>0</v>
      </c>
      <c r="Y22" s="357">
        <f t="shared" si="1"/>
        <v>0</v>
      </c>
      <c r="Z22" s="357">
        <f t="shared" si="1"/>
        <v>0</v>
      </c>
    </row>
    <row r="23" spans="1:26" ht="14.5" x14ac:dyDescent="0.35">
      <c r="A23" s="356" t="str">
        <f>'2D Typical Slachtofferkamer'!C23</f>
        <v>Mounts, beugels en standaarden</v>
      </c>
      <c r="B23" s="356">
        <f>'2D Typical Slachtofferkamer'!D23</f>
        <v>0</v>
      </c>
      <c r="C23" s="356" t="str">
        <f>'2D Typical Slachtofferkamer'!E23</f>
        <v>component 19</v>
      </c>
      <c r="D23" s="532">
        <f>'2D Typical Slachtofferkamer'!K23</f>
        <v>0</v>
      </c>
      <c r="E23" s="39"/>
      <c r="F23" s="448"/>
      <c r="G23" s="448"/>
      <c r="H23" s="448"/>
      <c r="I23" s="448"/>
      <c r="J23" s="448"/>
      <c r="K23" s="448"/>
      <c r="L23" s="448"/>
      <c r="M23" s="448"/>
      <c r="N23" s="448"/>
      <c r="O23" s="448"/>
      <c r="Q23" s="357">
        <f t="shared" si="1"/>
        <v>0</v>
      </c>
      <c r="R23" s="357">
        <f t="shared" si="1"/>
        <v>0</v>
      </c>
      <c r="S23" s="357">
        <f t="shared" si="1"/>
        <v>0</v>
      </c>
      <c r="T23" s="357">
        <f t="shared" si="1"/>
        <v>0</v>
      </c>
      <c r="U23" s="357">
        <f t="shared" si="1"/>
        <v>0</v>
      </c>
      <c r="V23" s="357">
        <f t="shared" si="1"/>
        <v>0</v>
      </c>
      <c r="W23" s="357">
        <f t="shared" si="1"/>
        <v>0</v>
      </c>
      <c r="X23" s="357">
        <f t="shared" si="1"/>
        <v>0</v>
      </c>
      <c r="Y23" s="357">
        <f t="shared" si="1"/>
        <v>0</v>
      </c>
      <c r="Z23" s="357">
        <f t="shared" si="1"/>
        <v>0</v>
      </c>
    </row>
    <row r="24" spans="1:26" ht="14.5" x14ac:dyDescent="0.35">
      <c r="A24" s="356">
        <f>'2D Typical Slachtofferkamer'!C24</f>
        <v>0</v>
      </c>
      <c r="B24" s="356">
        <f>'2D Typical Slachtofferkamer'!D24</f>
        <v>0</v>
      </c>
      <c r="C24" s="356" t="str">
        <f>'2D Typical Slachtofferkamer'!E24</f>
        <v>component 20</v>
      </c>
      <c r="D24" s="532">
        <f>'2D Typical Slachtofferkamer'!K24</f>
        <v>0</v>
      </c>
      <c r="E24" s="39"/>
      <c r="F24" s="448"/>
      <c r="G24" s="448"/>
      <c r="H24" s="448"/>
      <c r="I24" s="448"/>
      <c r="J24" s="448"/>
      <c r="K24" s="448"/>
      <c r="L24" s="448"/>
      <c r="M24" s="448"/>
      <c r="N24" s="448"/>
      <c r="O24" s="448"/>
      <c r="Q24" s="357">
        <f t="shared" si="1"/>
        <v>0</v>
      </c>
      <c r="R24" s="357">
        <f t="shared" si="1"/>
        <v>0</v>
      </c>
      <c r="S24" s="357">
        <f t="shared" si="1"/>
        <v>0</v>
      </c>
      <c r="T24" s="357">
        <f t="shared" si="1"/>
        <v>0</v>
      </c>
      <c r="U24" s="357">
        <f t="shared" si="1"/>
        <v>0</v>
      </c>
      <c r="V24" s="357">
        <f t="shared" si="1"/>
        <v>0</v>
      </c>
      <c r="W24" s="357">
        <f t="shared" si="1"/>
        <v>0</v>
      </c>
      <c r="X24" s="357">
        <f t="shared" si="1"/>
        <v>0</v>
      </c>
      <c r="Y24" s="357">
        <f t="shared" si="1"/>
        <v>0</v>
      </c>
      <c r="Z24" s="357">
        <f t="shared" si="1"/>
        <v>0</v>
      </c>
    </row>
    <row r="25" spans="1:26" ht="14.5" x14ac:dyDescent="0.35">
      <c r="A25" s="356" t="str">
        <f>'2D Typical Slachtofferkamer'!C25</f>
        <v>Overige</v>
      </c>
      <c r="B25" s="356">
        <f>'2D Typical Slachtofferkamer'!D25</f>
        <v>0</v>
      </c>
      <c r="C25" s="356" t="str">
        <f>'2D Typical Slachtofferkamer'!E25</f>
        <v>component 21</v>
      </c>
      <c r="D25" s="532">
        <f>'2D Typical Slachtofferkamer'!K25</f>
        <v>0</v>
      </c>
      <c r="E25" s="39"/>
      <c r="F25" s="448"/>
      <c r="G25" s="448"/>
      <c r="H25" s="448"/>
      <c r="I25" s="448"/>
      <c r="J25" s="448"/>
      <c r="K25" s="448"/>
      <c r="L25" s="448"/>
      <c r="M25" s="448"/>
      <c r="N25" s="448"/>
      <c r="O25" s="448"/>
      <c r="Q25" s="357">
        <f t="shared" si="1"/>
        <v>0</v>
      </c>
      <c r="R25" s="357">
        <f t="shared" si="1"/>
        <v>0</v>
      </c>
      <c r="S25" s="357">
        <f t="shared" si="1"/>
        <v>0</v>
      </c>
      <c r="T25" s="357">
        <f t="shared" si="1"/>
        <v>0</v>
      </c>
      <c r="U25" s="357">
        <f t="shared" si="1"/>
        <v>0</v>
      </c>
      <c r="V25" s="357">
        <f t="shared" si="1"/>
        <v>0</v>
      </c>
      <c r="W25" s="357">
        <f t="shared" si="1"/>
        <v>0</v>
      </c>
      <c r="X25" s="357">
        <f t="shared" si="1"/>
        <v>0</v>
      </c>
      <c r="Y25" s="357">
        <f t="shared" si="1"/>
        <v>0</v>
      </c>
      <c r="Z25" s="357">
        <f t="shared" si="1"/>
        <v>0</v>
      </c>
    </row>
    <row r="26" spans="1:26" ht="14.5" x14ac:dyDescent="0.35">
      <c r="A26" s="356">
        <f>'2D Typical Slachtofferkamer'!C26</f>
        <v>0</v>
      </c>
      <c r="B26" s="356">
        <f>'2D Typical Slachtofferkamer'!D26</f>
        <v>0</v>
      </c>
      <c r="C26" s="356" t="str">
        <f>'2D Typical Slachtofferkamer'!E26</f>
        <v>component 22</v>
      </c>
      <c r="D26" s="532">
        <f>'2D Typical Slachtofferkamer'!K26</f>
        <v>0</v>
      </c>
      <c r="E26" s="39"/>
      <c r="F26" s="448"/>
      <c r="G26" s="448"/>
      <c r="H26" s="448"/>
      <c r="I26" s="448"/>
      <c r="J26" s="448"/>
      <c r="K26" s="448"/>
      <c r="L26" s="448"/>
      <c r="M26" s="448"/>
      <c r="N26" s="448"/>
      <c r="O26" s="448"/>
      <c r="Q26" s="357">
        <f t="shared" si="1"/>
        <v>0</v>
      </c>
      <c r="R26" s="357">
        <f t="shared" si="1"/>
        <v>0</v>
      </c>
      <c r="S26" s="357">
        <f t="shared" si="1"/>
        <v>0</v>
      </c>
      <c r="T26" s="357">
        <f t="shared" si="1"/>
        <v>0</v>
      </c>
      <c r="U26" s="357">
        <f t="shared" si="1"/>
        <v>0</v>
      </c>
      <c r="V26" s="357">
        <f t="shared" si="1"/>
        <v>0</v>
      </c>
      <c r="W26" s="357">
        <f t="shared" si="1"/>
        <v>0</v>
      </c>
      <c r="X26" s="357">
        <f t="shared" si="1"/>
        <v>0</v>
      </c>
      <c r="Y26" s="357">
        <f t="shared" si="1"/>
        <v>0</v>
      </c>
      <c r="Z26" s="357">
        <f t="shared" si="1"/>
        <v>0</v>
      </c>
    </row>
    <row r="27" spans="1:26" ht="14.5" x14ac:dyDescent="0.35">
      <c r="A27" s="356" t="str">
        <f>'2D Typical Slachtofferkamer'!C27</f>
        <v>Bekabeling</v>
      </c>
      <c r="B27" s="356">
        <f>'2D Typical Slachtofferkamer'!D27</f>
        <v>0</v>
      </c>
      <c r="C27" s="356" t="str">
        <f>'2D Typical Slachtofferkamer'!E27</f>
        <v>component 23</v>
      </c>
      <c r="D27" s="532">
        <f>'2D Typical Slachtofferkamer'!K27</f>
        <v>0</v>
      </c>
      <c r="E27" s="39"/>
      <c r="F27" s="448"/>
      <c r="G27" s="448"/>
      <c r="H27" s="448"/>
      <c r="I27" s="448"/>
      <c r="J27" s="448"/>
      <c r="K27" s="448"/>
      <c r="L27" s="448"/>
      <c r="M27" s="448"/>
      <c r="N27" s="448"/>
      <c r="O27" s="448"/>
      <c r="Q27" s="357">
        <f t="shared" si="1"/>
        <v>0</v>
      </c>
      <c r="R27" s="357">
        <f t="shared" si="1"/>
        <v>0</v>
      </c>
      <c r="S27" s="357">
        <f t="shared" si="1"/>
        <v>0</v>
      </c>
      <c r="T27" s="357">
        <f t="shared" si="1"/>
        <v>0</v>
      </c>
      <c r="U27" s="357">
        <f t="shared" si="1"/>
        <v>0</v>
      </c>
      <c r="V27" s="357">
        <f t="shared" si="1"/>
        <v>0</v>
      </c>
      <c r="W27" s="357">
        <f t="shared" si="1"/>
        <v>0</v>
      </c>
      <c r="X27" s="357">
        <f t="shared" si="1"/>
        <v>0</v>
      </c>
      <c r="Y27" s="357">
        <f t="shared" si="1"/>
        <v>0</v>
      </c>
      <c r="Z27" s="357">
        <f t="shared" si="1"/>
        <v>0</v>
      </c>
    </row>
    <row r="28" spans="1:26" ht="14.5" x14ac:dyDescent="0.35">
      <c r="A28" s="356">
        <f>'2D Typical Slachtofferkamer'!C28</f>
        <v>0</v>
      </c>
      <c r="B28" s="356">
        <f>'2D Typical Slachtofferkamer'!D28</f>
        <v>0</v>
      </c>
      <c r="C28" s="356" t="str">
        <f>'2D Typical Slachtofferkamer'!E28</f>
        <v>component 24</v>
      </c>
      <c r="D28" s="532">
        <f>'2D Typical Slachtofferkamer'!K28</f>
        <v>0</v>
      </c>
      <c r="E28" s="39"/>
      <c r="F28" s="448"/>
      <c r="G28" s="448"/>
      <c r="H28" s="448"/>
      <c r="I28" s="448"/>
      <c r="J28" s="448"/>
      <c r="K28" s="448"/>
      <c r="L28" s="448"/>
      <c r="M28" s="448"/>
      <c r="N28" s="448"/>
      <c r="O28" s="448"/>
      <c r="Q28" s="357">
        <f t="shared" si="1"/>
        <v>0</v>
      </c>
      <c r="R28" s="357">
        <f t="shared" si="1"/>
        <v>0</v>
      </c>
      <c r="S28" s="357">
        <f t="shared" si="1"/>
        <v>0</v>
      </c>
      <c r="T28" s="357">
        <f t="shared" si="1"/>
        <v>0</v>
      </c>
      <c r="U28" s="357">
        <f t="shared" si="1"/>
        <v>0</v>
      </c>
      <c r="V28" s="357">
        <f t="shared" si="1"/>
        <v>0</v>
      </c>
      <c r="W28" s="357">
        <f t="shared" si="1"/>
        <v>0</v>
      </c>
      <c r="X28" s="357">
        <f t="shared" si="1"/>
        <v>0</v>
      </c>
      <c r="Y28" s="357">
        <f t="shared" si="1"/>
        <v>0</v>
      </c>
      <c r="Z28" s="357">
        <f t="shared" si="1"/>
        <v>0</v>
      </c>
    </row>
    <row r="29" spans="1:26" ht="14.5" x14ac:dyDescent="0.35">
      <c r="A29" s="356">
        <f>'2D Typical Slachtofferkamer'!C29</f>
        <v>0</v>
      </c>
      <c r="B29" s="356">
        <f>'2D Typical Slachtofferkamer'!D29</f>
        <v>0</v>
      </c>
      <c r="C29" s="356" t="str">
        <f>'2D Typical Slachtofferkamer'!E29</f>
        <v>component 25</v>
      </c>
      <c r="D29" s="532">
        <f>'2D Typical Slachtofferkamer'!K29</f>
        <v>0</v>
      </c>
      <c r="E29" s="39"/>
      <c r="F29" s="448"/>
      <c r="G29" s="448"/>
      <c r="H29" s="448"/>
      <c r="I29" s="448"/>
      <c r="J29" s="448"/>
      <c r="K29" s="448"/>
      <c r="L29" s="448"/>
      <c r="M29" s="448"/>
      <c r="N29" s="448"/>
      <c r="O29" s="448"/>
      <c r="Q29" s="357">
        <f t="shared" si="1"/>
        <v>0</v>
      </c>
      <c r="R29" s="357">
        <f t="shared" si="1"/>
        <v>0</v>
      </c>
      <c r="S29" s="357">
        <f t="shared" si="1"/>
        <v>0</v>
      </c>
      <c r="T29" s="357">
        <f t="shared" si="1"/>
        <v>0</v>
      </c>
      <c r="U29" s="357">
        <f t="shared" si="1"/>
        <v>0</v>
      </c>
      <c r="V29" s="357">
        <f t="shared" si="1"/>
        <v>0</v>
      </c>
      <c r="W29" s="357">
        <f t="shared" si="1"/>
        <v>0</v>
      </c>
      <c r="X29" s="357">
        <f t="shared" si="1"/>
        <v>0</v>
      </c>
      <c r="Y29" s="357">
        <f t="shared" si="1"/>
        <v>0</v>
      </c>
      <c r="Z29" s="357">
        <f t="shared" si="1"/>
        <v>0</v>
      </c>
    </row>
    <row r="30" spans="1:26" ht="14.5" x14ac:dyDescent="0.35">
      <c r="A30" s="356">
        <f>'2D Typical Slachtofferkamer'!C30</f>
        <v>0</v>
      </c>
      <c r="B30" s="356">
        <f>'2D Typical Slachtofferkamer'!D30</f>
        <v>0</v>
      </c>
      <c r="C30" s="356" t="str">
        <f>'2D Typical Slachtofferkamer'!E30</f>
        <v>component 26</v>
      </c>
      <c r="D30" s="532">
        <f>'2D Typical Slachtofferkamer'!K30</f>
        <v>0</v>
      </c>
      <c r="E30" s="39"/>
      <c r="F30" s="448"/>
      <c r="G30" s="448"/>
      <c r="H30" s="448"/>
      <c r="I30" s="448"/>
      <c r="J30" s="448"/>
      <c r="K30" s="448"/>
      <c r="L30" s="448"/>
      <c r="M30" s="448"/>
      <c r="N30" s="448"/>
      <c r="O30" s="448"/>
      <c r="Q30" s="357">
        <f t="shared" si="1"/>
        <v>0</v>
      </c>
      <c r="R30" s="357">
        <f t="shared" si="1"/>
        <v>0</v>
      </c>
      <c r="S30" s="357">
        <f t="shared" si="1"/>
        <v>0</v>
      </c>
      <c r="T30" s="357">
        <f t="shared" si="1"/>
        <v>0</v>
      </c>
      <c r="U30" s="357">
        <f t="shared" si="1"/>
        <v>0</v>
      </c>
      <c r="V30" s="357">
        <f t="shared" si="1"/>
        <v>0</v>
      </c>
      <c r="W30" s="357">
        <f t="shared" si="1"/>
        <v>0</v>
      </c>
      <c r="X30" s="357">
        <f t="shared" si="1"/>
        <v>0</v>
      </c>
      <c r="Y30" s="357">
        <f t="shared" si="1"/>
        <v>0</v>
      </c>
      <c r="Z30" s="357">
        <f t="shared" si="1"/>
        <v>0</v>
      </c>
    </row>
    <row r="31" spans="1:26" ht="14.5" x14ac:dyDescent="0.35">
      <c r="A31" s="356">
        <f>'2D Typical Slachtofferkamer'!C31</f>
        <v>0</v>
      </c>
      <c r="B31" s="356">
        <f>'2D Typical Slachtofferkamer'!D31</f>
        <v>0</v>
      </c>
      <c r="C31" s="356" t="str">
        <f>'2D Typical Slachtofferkamer'!E31</f>
        <v>component 27</v>
      </c>
      <c r="D31" s="532">
        <f>'2D Typical Slachtofferkamer'!K31</f>
        <v>0</v>
      </c>
      <c r="E31" s="39"/>
      <c r="F31" s="448"/>
      <c r="G31" s="448"/>
      <c r="H31" s="448"/>
      <c r="I31" s="448"/>
      <c r="J31" s="448"/>
      <c r="K31" s="448"/>
      <c r="L31" s="448"/>
      <c r="M31" s="448"/>
      <c r="N31" s="448"/>
      <c r="O31" s="448"/>
      <c r="Q31" s="357">
        <f t="shared" si="1"/>
        <v>0</v>
      </c>
      <c r="R31" s="357">
        <f t="shared" si="1"/>
        <v>0</v>
      </c>
      <c r="S31" s="357">
        <f t="shared" si="1"/>
        <v>0</v>
      </c>
      <c r="T31" s="357">
        <f t="shared" si="1"/>
        <v>0</v>
      </c>
      <c r="U31" s="357">
        <f t="shared" si="1"/>
        <v>0</v>
      </c>
      <c r="V31" s="357">
        <f t="shared" si="1"/>
        <v>0</v>
      </c>
      <c r="W31" s="357">
        <f t="shared" si="1"/>
        <v>0</v>
      </c>
      <c r="X31" s="357">
        <f t="shared" si="1"/>
        <v>0</v>
      </c>
      <c r="Y31" s="357">
        <f t="shared" si="1"/>
        <v>0</v>
      </c>
      <c r="Z31" s="357">
        <f t="shared" si="1"/>
        <v>0</v>
      </c>
    </row>
    <row r="32" spans="1:26" ht="14.5" x14ac:dyDescent="0.35">
      <c r="A32" s="356">
        <f>'2D Typical Slachtofferkamer'!C32</f>
        <v>0</v>
      </c>
      <c r="B32" s="356">
        <f>'2D Typical Slachtofferkamer'!D32</f>
        <v>0</v>
      </c>
      <c r="C32" s="356" t="str">
        <f>'2D Typical Slachtofferkamer'!E32</f>
        <v>component 28</v>
      </c>
      <c r="D32" s="532">
        <f>'2D Typical Slachtofferkamer'!K32</f>
        <v>0</v>
      </c>
      <c r="E32" s="39"/>
      <c r="F32" s="448"/>
      <c r="G32" s="448"/>
      <c r="H32" s="448"/>
      <c r="I32" s="448"/>
      <c r="J32" s="448"/>
      <c r="K32" s="448"/>
      <c r="L32" s="448"/>
      <c r="M32" s="448"/>
      <c r="N32" s="448"/>
      <c r="O32" s="448"/>
      <c r="Q32" s="357">
        <f t="shared" si="1"/>
        <v>0</v>
      </c>
      <c r="R32" s="357">
        <f t="shared" si="1"/>
        <v>0</v>
      </c>
      <c r="S32" s="357">
        <f t="shared" si="1"/>
        <v>0</v>
      </c>
      <c r="T32" s="357">
        <f t="shared" si="1"/>
        <v>0</v>
      </c>
      <c r="U32" s="357">
        <f t="shared" si="1"/>
        <v>0</v>
      </c>
      <c r="V32" s="357">
        <f t="shared" si="1"/>
        <v>0</v>
      </c>
      <c r="W32" s="357">
        <f t="shared" si="1"/>
        <v>0</v>
      </c>
      <c r="X32" s="357">
        <f t="shared" si="1"/>
        <v>0</v>
      </c>
      <c r="Y32" s="357">
        <f t="shared" si="1"/>
        <v>0</v>
      </c>
      <c r="Z32" s="357">
        <f t="shared" si="1"/>
        <v>0</v>
      </c>
    </row>
    <row r="33" spans="1:26" ht="14.5" x14ac:dyDescent="0.35">
      <c r="A33" s="356">
        <f>'2D Typical Slachtofferkamer'!C33</f>
        <v>0</v>
      </c>
      <c r="B33" s="356">
        <f>'2D Typical Slachtofferkamer'!D33</f>
        <v>0</v>
      </c>
      <c r="C33" s="356" t="str">
        <f>'2D Typical Slachtofferkamer'!E33</f>
        <v>component 29</v>
      </c>
      <c r="D33" s="532">
        <f>'2D Typical Slachtofferkamer'!K33</f>
        <v>0</v>
      </c>
      <c r="E33" s="39"/>
      <c r="F33" s="448"/>
      <c r="G33" s="448"/>
      <c r="H33" s="448"/>
      <c r="I33" s="448"/>
      <c r="J33" s="448"/>
      <c r="K33" s="448"/>
      <c r="L33" s="448"/>
      <c r="M33" s="448"/>
      <c r="N33" s="448"/>
      <c r="O33" s="448"/>
      <c r="Q33" s="357">
        <f t="shared" si="1"/>
        <v>0</v>
      </c>
      <c r="R33" s="357">
        <f t="shared" si="1"/>
        <v>0</v>
      </c>
      <c r="S33" s="357">
        <f t="shared" si="1"/>
        <v>0</v>
      </c>
      <c r="T33" s="357">
        <f t="shared" si="1"/>
        <v>0</v>
      </c>
      <c r="U33" s="357">
        <f t="shared" si="1"/>
        <v>0</v>
      </c>
      <c r="V33" s="357">
        <f t="shared" si="1"/>
        <v>0</v>
      </c>
      <c r="W33" s="357">
        <f t="shared" si="1"/>
        <v>0</v>
      </c>
      <c r="X33" s="357">
        <f t="shared" si="1"/>
        <v>0</v>
      </c>
      <c r="Y33" s="357">
        <f t="shared" si="1"/>
        <v>0</v>
      </c>
      <c r="Z33" s="357">
        <f t="shared" si="1"/>
        <v>0</v>
      </c>
    </row>
    <row r="34" spans="1:26" ht="14.5" x14ac:dyDescent="0.35">
      <c r="A34" s="356">
        <f>'2D Typical Slachtofferkamer'!C34</f>
        <v>0</v>
      </c>
      <c r="B34" s="356">
        <f>'2D Typical Slachtofferkamer'!D34</f>
        <v>0</v>
      </c>
      <c r="C34" s="356" t="str">
        <f>'2D Typical Slachtofferkamer'!E34</f>
        <v>component 30</v>
      </c>
      <c r="D34" s="532">
        <f>'2D Typical Slachtofferkamer'!K34</f>
        <v>0</v>
      </c>
      <c r="E34" s="39"/>
      <c r="F34" s="448"/>
      <c r="G34" s="448"/>
      <c r="H34" s="448"/>
      <c r="I34" s="448"/>
      <c r="J34" s="448"/>
      <c r="K34" s="448"/>
      <c r="L34" s="448"/>
      <c r="M34" s="448"/>
      <c r="N34" s="448"/>
      <c r="O34" s="448"/>
      <c r="Q34" s="357">
        <f t="shared" si="1"/>
        <v>0</v>
      </c>
      <c r="R34" s="357">
        <f t="shared" si="1"/>
        <v>0</v>
      </c>
      <c r="S34" s="357">
        <f t="shared" si="1"/>
        <v>0</v>
      </c>
      <c r="T34" s="357">
        <f t="shared" si="1"/>
        <v>0</v>
      </c>
      <c r="U34" s="357">
        <f t="shared" si="1"/>
        <v>0</v>
      </c>
      <c r="V34" s="357">
        <f t="shared" si="1"/>
        <v>0</v>
      </c>
      <c r="W34" s="357">
        <f t="shared" si="1"/>
        <v>0</v>
      </c>
      <c r="X34" s="357">
        <f t="shared" si="1"/>
        <v>0</v>
      </c>
      <c r="Y34" s="357">
        <f t="shared" si="1"/>
        <v>0</v>
      </c>
      <c r="Z34" s="357">
        <f t="shared" si="1"/>
        <v>0</v>
      </c>
    </row>
    <row r="35" spans="1:26" ht="14.5" x14ac:dyDescent="0.35">
      <c r="A35" s="356">
        <f>'2D Typical Slachtofferkamer'!C35</f>
        <v>0</v>
      </c>
      <c r="B35" s="356">
        <f>'2D Typical Slachtofferkamer'!D35</f>
        <v>0</v>
      </c>
      <c r="C35" s="356" t="str">
        <f>'2D Typical Slachtofferkamer'!E35</f>
        <v>component 31</v>
      </c>
      <c r="D35" s="532">
        <f>'2D Typical Slachtofferkamer'!K35</f>
        <v>0</v>
      </c>
      <c r="E35" s="39"/>
      <c r="F35" s="448"/>
      <c r="G35" s="448"/>
      <c r="H35" s="448"/>
      <c r="I35" s="448"/>
      <c r="J35" s="448"/>
      <c r="K35" s="448"/>
      <c r="L35" s="448"/>
      <c r="M35" s="448"/>
      <c r="N35" s="448"/>
      <c r="O35" s="448"/>
      <c r="Q35" s="357">
        <f t="shared" si="1"/>
        <v>0</v>
      </c>
      <c r="R35" s="357">
        <f t="shared" si="1"/>
        <v>0</v>
      </c>
      <c r="S35" s="357">
        <f t="shared" si="1"/>
        <v>0</v>
      </c>
      <c r="T35" s="357">
        <f t="shared" si="1"/>
        <v>0</v>
      </c>
      <c r="U35" s="357">
        <f t="shared" si="1"/>
        <v>0</v>
      </c>
      <c r="V35" s="357">
        <f t="shared" si="1"/>
        <v>0</v>
      </c>
      <c r="W35" s="357">
        <f t="shared" si="1"/>
        <v>0</v>
      </c>
      <c r="X35" s="357">
        <f t="shared" si="1"/>
        <v>0</v>
      </c>
      <c r="Y35" s="357">
        <f t="shared" si="1"/>
        <v>0</v>
      </c>
      <c r="Z35" s="357">
        <f t="shared" si="1"/>
        <v>0</v>
      </c>
    </row>
    <row r="36" spans="1:26" ht="14.5" x14ac:dyDescent="0.35">
      <c r="A36" s="356">
        <f>'2D Typical Slachtofferkamer'!C36</f>
        <v>0</v>
      </c>
      <c r="B36" s="356">
        <f>'2D Typical Slachtofferkamer'!D36</f>
        <v>0</v>
      </c>
      <c r="C36" s="356" t="str">
        <f>'2D Typical Slachtofferkamer'!E36</f>
        <v>component 32</v>
      </c>
      <c r="D36" s="532">
        <f>'2D Typical Slachtofferkamer'!K36</f>
        <v>0</v>
      </c>
      <c r="E36" s="39"/>
      <c r="F36" s="448"/>
      <c r="G36" s="448"/>
      <c r="H36" s="448"/>
      <c r="I36" s="448"/>
      <c r="J36" s="448"/>
      <c r="K36" s="448"/>
      <c r="L36" s="448"/>
      <c r="M36" s="448"/>
      <c r="N36" s="448"/>
      <c r="O36" s="448"/>
      <c r="Q36" s="357">
        <f t="shared" si="1"/>
        <v>0</v>
      </c>
      <c r="R36" s="357">
        <f t="shared" si="1"/>
        <v>0</v>
      </c>
      <c r="S36" s="357">
        <f t="shared" si="1"/>
        <v>0</v>
      </c>
      <c r="T36" s="357">
        <f t="shared" si="1"/>
        <v>0</v>
      </c>
      <c r="U36" s="357">
        <f t="shared" si="1"/>
        <v>0</v>
      </c>
      <c r="V36" s="357">
        <f t="shared" si="1"/>
        <v>0</v>
      </c>
      <c r="W36" s="357">
        <f t="shared" si="1"/>
        <v>0</v>
      </c>
      <c r="X36" s="357">
        <f t="shared" si="1"/>
        <v>0</v>
      </c>
      <c r="Y36" s="357">
        <f t="shared" si="1"/>
        <v>0</v>
      </c>
      <c r="Z36" s="357">
        <f t="shared" si="1"/>
        <v>0</v>
      </c>
    </row>
    <row r="37" spans="1:26" ht="14.5" x14ac:dyDescent="0.35">
      <c r="A37" s="356">
        <f>'2D Typical Slachtofferkamer'!C37</f>
        <v>0</v>
      </c>
      <c r="B37" s="356">
        <f>'2D Typical Slachtofferkamer'!D37</f>
        <v>0</v>
      </c>
      <c r="C37" s="356" t="str">
        <f>'2D Typical Slachtofferkamer'!E37</f>
        <v>component 33</v>
      </c>
      <c r="D37" s="532">
        <f>'2D Typical Slachtofferkamer'!K37</f>
        <v>0</v>
      </c>
      <c r="E37" s="39"/>
      <c r="F37" s="448"/>
      <c r="G37" s="448"/>
      <c r="H37" s="448"/>
      <c r="I37" s="448"/>
      <c r="J37" s="448"/>
      <c r="K37" s="448"/>
      <c r="L37" s="448"/>
      <c r="M37" s="448"/>
      <c r="N37" s="448"/>
      <c r="O37" s="448"/>
      <c r="Q37" s="357">
        <f t="shared" si="1"/>
        <v>0</v>
      </c>
      <c r="R37" s="357">
        <f t="shared" si="1"/>
        <v>0</v>
      </c>
      <c r="S37" s="357">
        <f t="shared" si="1"/>
        <v>0</v>
      </c>
      <c r="T37" s="357">
        <f t="shared" si="1"/>
        <v>0</v>
      </c>
      <c r="U37" s="357">
        <f t="shared" si="1"/>
        <v>0</v>
      </c>
      <c r="V37" s="357">
        <f t="shared" si="1"/>
        <v>0</v>
      </c>
      <c r="W37" s="357">
        <f t="shared" si="1"/>
        <v>0</v>
      </c>
      <c r="X37" s="357">
        <f t="shared" si="1"/>
        <v>0</v>
      </c>
      <c r="Y37" s="357">
        <f t="shared" si="1"/>
        <v>0</v>
      </c>
      <c r="Z37" s="357">
        <f t="shared" si="1"/>
        <v>0</v>
      </c>
    </row>
    <row r="38" spans="1:26" ht="14.5" x14ac:dyDescent="0.35">
      <c r="A38" s="356">
        <f>'2D Typical Slachtofferkamer'!C38</f>
        <v>0</v>
      </c>
      <c r="B38" s="356">
        <f>'2D Typical Slachtofferkamer'!D38</f>
        <v>0</v>
      </c>
      <c r="C38" s="356" t="str">
        <f>'2D Typical Slachtofferkamer'!E38</f>
        <v>component 34</v>
      </c>
      <c r="D38" s="532">
        <f>'2D Typical Slachtofferkamer'!K38</f>
        <v>0</v>
      </c>
      <c r="E38" s="39"/>
      <c r="F38" s="448"/>
      <c r="G38" s="448"/>
      <c r="H38" s="448"/>
      <c r="I38" s="448"/>
      <c r="J38" s="448"/>
      <c r="K38" s="448"/>
      <c r="L38" s="448"/>
      <c r="M38" s="448"/>
      <c r="N38" s="448"/>
      <c r="O38" s="448"/>
      <c r="Q38" s="357">
        <f t="shared" si="1"/>
        <v>0</v>
      </c>
      <c r="R38" s="357">
        <f t="shared" si="1"/>
        <v>0</v>
      </c>
      <c r="S38" s="357">
        <f t="shared" si="1"/>
        <v>0</v>
      </c>
      <c r="T38" s="357">
        <f t="shared" si="1"/>
        <v>0</v>
      </c>
      <c r="U38" s="357">
        <f t="shared" si="1"/>
        <v>0</v>
      </c>
      <c r="V38" s="357">
        <f t="shared" si="1"/>
        <v>0</v>
      </c>
      <c r="W38" s="357">
        <f t="shared" si="1"/>
        <v>0</v>
      </c>
      <c r="X38" s="357">
        <f t="shared" si="1"/>
        <v>0</v>
      </c>
      <c r="Y38" s="357">
        <f t="shared" si="1"/>
        <v>0</v>
      </c>
      <c r="Z38" s="357">
        <f t="shared" si="1"/>
        <v>0</v>
      </c>
    </row>
    <row r="39" spans="1:26" ht="14.5" x14ac:dyDescent="0.35">
      <c r="A39" s="356">
        <f>'2D Typical Slachtofferkamer'!C39</f>
        <v>0</v>
      </c>
      <c r="B39" s="356">
        <f>'2D Typical Slachtofferkamer'!D39</f>
        <v>0</v>
      </c>
      <c r="C39" s="356" t="str">
        <f>'2D Typical Slachtofferkamer'!E39</f>
        <v>component 35</v>
      </c>
      <c r="D39" s="532">
        <f>'2D Typical Slachtofferkamer'!K39</f>
        <v>0</v>
      </c>
      <c r="E39" s="39"/>
      <c r="F39" s="448"/>
      <c r="G39" s="448"/>
      <c r="H39" s="448"/>
      <c r="I39" s="448"/>
      <c r="J39" s="448"/>
      <c r="K39" s="448"/>
      <c r="L39" s="448"/>
      <c r="M39" s="448"/>
      <c r="N39" s="448"/>
      <c r="O39" s="448"/>
      <c r="Q39" s="357">
        <f t="shared" si="1"/>
        <v>0</v>
      </c>
      <c r="R39" s="357">
        <f t="shared" si="1"/>
        <v>0</v>
      </c>
      <c r="S39" s="357">
        <f t="shared" si="1"/>
        <v>0</v>
      </c>
      <c r="T39" s="357">
        <f t="shared" si="1"/>
        <v>0</v>
      </c>
      <c r="U39" s="357">
        <f t="shared" si="1"/>
        <v>0</v>
      </c>
      <c r="V39" s="357">
        <f t="shared" si="1"/>
        <v>0</v>
      </c>
      <c r="W39" s="357">
        <f t="shared" si="1"/>
        <v>0</v>
      </c>
      <c r="X39" s="357">
        <f t="shared" si="1"/>
        <v>0</v>
      </c>
      <c r="Y39" s="357">
        <f t="shared" si="1"/>
        <v>0</v>
      </c>
      <c r="Z39" s="357">
        <f t="shared" si="1"/>
        <v>0</v>
      </c>
    </row>
    <row r="40" spans="1:26" ht="14.5" x14ac:dyDescent="0.35">
      <c r="A40" s="356">
        <f>'2D Typical Slachtofferkamer'!C40</f>
        <v>0</v>
      </c>
      <c r="B40" s="356">
        <f>'2D Typical Slachtofferkamer'!D40</f>
        <v>0</v>
      </c>
      <c r="C40" s="356" t="str">
        <f>'2D Typical Slachtofferkamer'!E40</f>
        <v>component 36</v>
      </c>
      <c r="D40" s="532">
        <f>'2D Typical Slachtofferkamer'!K40</f>
        <v>0</v>
      </c>
      <c r="E40" s="39"/>
      <c r="F40" s="448"/>
      <c r="G40" s="448"/>
      <c r="H40" s="448"/>
      <c r="I40" s="448"/>
      <c r="J40" s="448"/>
      <c r="K40" s="448"/>
      <c r="L40" s="448"/>
      <c r="M40" s="448"/>
      <c r="N40" s="448"/>
      <c r="O40" s="448"/>
      <c r="Q40" s="357">
        <f t="shared" si="1"/>
        <v>0</v>
      </c>
      <c r="R40" s="357">
        <f t="shared" si="1"/>
        <v>0</v>
      </c>
      <c r="S40" s="357">
        <f t="shared" si="1"/>
        <v>0</v>
      </c>
      <c r="T40" s="357">
        <f t="shared" si="1"/>
        <v>0</v>
      </c>
      <c r="U40" s="357">
        <f t="shared" si="1"/>
        <v>0</v>
      </c>
      <c r="V40" s="357">
        <f t="shared" si="1"/>
        <v>0</v>
      </c>
      <c r="W40" s="357">
        <f t="shared" si="1"/>
        <v>0</v>
      </c>
      <c r="X40" s="357">
        <f t="shared" si="1"/>
        <v>0</v>
      </c>
      <c r="Y40" s="357">
        <f t="shared" si="1"/>
        <v>0</v>
      </c>
      <c r="Z40" s="357">
        <f t="shared" si="1"/>
        <v>0</v>
      </c>
    </row>
    <row r="41" spans="1:26" ht="14.5" x14ac:dyDescent="0.35">
      <c r="A41" s="356">
        <f>'2D Typical Slachtofferkamer'!C41</f>
        <v>0</v>
      </c>
      <c r="B41" s="356">
        <f>'2D Typical Slachtofferkamer'!D41</f>
        <v>0</v>
      </c>
      <c r="C41" s="356" t="str">
        <f>'2D Typical Slachtofferkamer'!E41</f>
        <v>component 37</v>
      </c>
      <c r="D41" s="532">
        <f>'2D Typical Slachtofferkamer'!K41</f>
        <v>0</v>
      </c>
      <c r="E41" s="39"/>
      <c r="F41" s="448"/>
      <c r="G41" s="448"/>
      <c r="H41" s="448"/>
      <c r="I41" s="448"/>
      <c r="J41" s="448"/>
      <c r="K41" s="448"/>
      <c r="L41" s="448"/>
      <c r="M41" s="448"/>
      <c r="N41" s="448"/>
      <c r="O41" s="448"/>
      <c r="Q41" s="357">
        <f t="shared" si="1"/>
        <v>0</v>
      </c>
      <c r="R41" s="357">
        <f t="shared" si="1"/>
        <v>0</v>
      </c>
      <c r="S41" s="357">
        <f t="shared" si="1"/>
        <v>0</v>
      </c>
      <c r="T41" s="357">
        <f t="shared" si="1"/>
        <v>0</v>
      </c>
      <c r="U41" s="357">
        <f t="shared" si="1"/>
        <v>0</v>
      </c>
      <c r="V41" s="357">
        <f t="shared" si="1"/>
        <v>0</v>
      </c>
      <c r="W41" s="357">
        <f t="shared" si="1"/>
        <v>0</v>
      </c>
      <c r="X41" s="357">
        <f t="shared" si="1"/>
        <v>0</v>
      </c>
      <c r="Y41" s="357">
        <f t="shared" si="1"/>
        <v>0</v>
      </c>
      <c r="Z41" s="357">
        <f t="shared" si="1"/>
        <v>0</v>
      </c>
    </row>
    <row r="42" spans="1:26" ht="14.5" x14ac:dyDescent="0.35">
      <c r="A42" s="356">
        <f>'2D Typical Slachtofferkamer'!C42</f>
        <v>0</v>
      </c>
      <c r="B42" s="356">
        <f>'2D Typical Slachtofferkamer'!D42</f>
        <v>0</v>
      </c>
      <c r="C42" s="356" t="str">
        <f>'2D Typical Slachtofferkamer'!E42</f>
        <v>component 38</v>
      </c>
      <c r="D42" s="532">
        <f>'2D Typical Slachtofferkamer'!K42</f>
        <v>0</v>
      </c>
      <c r="E42" s="39"/>
      <c r="F42" s="448"/>
      <c r="G42" s="448"/>
      <c r="H42" s="448"/>
      <c r="I42" s="448"/>
      <c r="J42" s="448"/>
      <c r="K42" s="448"/>
      <c r="L42" s="448"/>
      <c r="M42" s="448"/>
      <c r="N42" s="448"/>
      <c r="O42" s="448"/>
      <c r="Q42" s="357">
        <f t="shared" si="1"/>
        <v>0</v>
      </c>
      <c r="R42" s="357">
        <f t="shared" si="1"/>
        <v>0</v>
      </c>
      <c r="S42" s="357">
        <f t="shared" si="1"/>
        <v>0</v>
      </c>
      <c r="T42" s="357">
        <f t="shared" si="1"/>
        <v>0</v>
      </c>
      <c r="U42" s="357">
        <f t="shared" si="1"/>
        <v>0</v>
      </c>
      <c r="V42" s="357">
        <f t="shared" si="1"/>
        <v>0</v>
      </c>
      <c r="W42" s="357">
        <f t="shared" si="1"/>
        <v>0</v>
      </c>
      <c r="X42" s="357">
        <f t="shared" si="1"/>
        <v>0</v>
      </c>
      <c r="Y42" s="357">
        <f t="shared" si="1"/>
        <v>0</v>
      </c>
      <c r="Z42" s="357">
        <f t="shared" si="1"/>
        <v>0</v>
      </c>
    </row>
    <row r="43" spans="1:26" ht="14.5" x14ac:dyDescent="0.35">
      <c r="A43" s="356">
        <f>'2D Typical Slachtofferkamer'!C43</f>
        <v>0</v>
      </c>
      <c r="B43" s="356">
        <f>'2D Typical Slachtofferkamer'!D43</f>
        <v>0</v>
      </c>
      <c r="C43" s="356" t="str">
        <f>'2D Typical Slachtofferkamer'!E43</f>
        <v>component 39</v>
      </c>
      <c r="D43" s="532">
        <f>'2D Typical Slachtofferkamer'!K43</f>
        <v>0</v>
      </c>
      <c r="E43" s="39"/>
      <c r="F43" s="448"/>
      <c r="G43" s="448"/>
      <c r="H43" s="448"/>
      <c r="I43" s="448"/>
      <c r="J43" s="448"/>
      <c r="K43" s="448"/>
      <c r="L43" s="448"/>
      <c r="M43" s="448"/>
      <c r="N43" s="448"/>
      <c r="O43" s="448"/>
      <c r="Q43" s="357">
        <f t="shared" si="1"/>
        <v>0</v>
      </c>
      <c r="R43" s="357">
        <f t="shared" si="1"/>
        <v>0</v>
      </c>
      <c r="S43" s="357">
        <f t="shared" si="1"/>
        <v>0</v>
      </c>
      <c r="T43" s="357">
        <f t="shared" si="1"/>
        <v>0</v>
      </c>
      <c r="U43" s="357">
        <f t="shared" si="1"/>
        <v>0</v>
      </c>
      <c r="V43" s="357">
        <f t="shared" si="1"/>
        <v>0</v>
      </c>
      <c r="W43" s="357">
        <f t="shared" si="1"/>
        <v>0</v>
      </c>
      <c r="X43" s="357">
        <f t="shared" si="1"/>
        <v>0</v>
      </c>
      <c r="Y43" s="357">
        <f t="shared" si="1"/>
        <v>0</v>
      </c>
      <c r="Z43" s="357">
        <f t="shared" si="1"/>
        <v>0</v>
      </c>
    </row>
    <row r="44" spans="1:26" ht="14.5" x14ac:dyDescent="0.35">
      <c r="A44" s="356">
        <f>'2D Typical Slachtofferkamer'!C44</f>
        <v>0</v>
      </c>
      <c r="B44" s="356">
        <f>'2D Typical Slachtofferkamer'!D44</f>
        <v>0</v>
      </c>
      <c r="C44" s="356" t="str">
        <f>'2D Typical Slachtofferkamer'!E44</f>
        <v>component 40</v>
      </c>
      <c r="D44" s="532">
        <f>'2D Typical Slachtofferkamer'!K44</f>
        <v>0</v>
      </c>
      <c r="E44" s="39"/>
      <c r="F44" s="448"/>
      <c r="G44" s="448"/>
      <c r="H44" s="448"/>
      <c r="I44" s="448"/>
      <c r="J44" s="448"/>
      <c r="K44" s="448"/>
      <c r="L44" s="448"/>
      <c r="M44" s="448"/>
      <c r="N44" s="448"/>
      <c r="O44" s="448"/>
      <c r="Q44" s="357">
        <f t="shared" si="1"/>
        <v>0</v>
      </c>
      <c r="R44" s="357">
        <f t="shared" si="1"/>
        <v>0</v>
      </c>
      <c r="S44" s="357">
        <f t="shared" si="1"/>
        <v>0</v>
      </c>
      <c r="T44" s="357">
        <f t="shared" si="1"/>
        <v>0</v>
      </c>
      <c r="U44" s="357">
        <f t="shared" si="1"/>
        <v>0</v>
      </c>
      <c r="V44" s="357">
        <f t="shared" si="1"/>
        <v>0</v>
      </c>
      <c r="W44" s="357">
        <f t="shared" si="1"/>
        <v>0</v>
      </c>
      <c r="X44" s="357">
        <f t="shared" si="1"/>
        <v>0</v>
      </c>
      <c r="Y44" s="357">
        <f t="shared" si="1"/>
        <v>0</v>
      </c>
      <c r="Z44" s="357">
        <f t="shared" si="1"/>
        <v>0</v>
      </c>
    </row>
    <row r="45" spans="1:26" ht="14.5" x14ac:dyDescent="0.35">
      <c r="A45" s="356">
        <f>'2D Typical Slachtofferkamer'!C45</f>
        <v>0</v>
      </c>
      <c r="B45" s="356">
        <f>'2D Typical Slachtofferkamer'!D45</f>
        <v>0</v>
      </c>
      <c r="C45" s="356" t="str">
        <f>'2D Typical Slachtofferkamer'!E45</f>
        <v>component 41</v>
      </c>
      <c r="D45" s="532">
        <f>'2D Typical Slachtofferkamer'!K45</f>
        <v>0</v>
      </c>
      <c r="E45" s="39"/>
      <c r="F45" s="448"/>
      <c r="G45" s="448"/>
      <c r="H45" s="448"/>
      <c r="I45" s="448"/>
      <c r="J45" s="448"/>
      <c r="K45" s="448"/>
      <c r="L45" s="448"/>
      <c r="M45" s="448"/>
      <c r="N45" s="448"/>
      <c r="O45" s="448"/>
      <c r="Q45" s="357">
        <f t="shared" ref="Q45:Z69" si="2">$D45*F45</f>
        <v>0</v>
      </c>
      <c r="R45" s="357">
        <f t="shared" si="2"/>
        <v>0</v>
      </c>
      <c r="S45" s="357">
        <f t="shared" si="2"/>
        <v>0</v>
      </c>
      <c r="T45" s="357">
        <f t="shared" si="2"/>
        <v>0</v>
      </c>
      <c r="U45" s="357">
        <f t="shared" si="2"/>
        <v>0</v>
      </c>
      <c r="V45" s="357">
        <f t="shared" si="2"/>
        <v>0</v>
      </c>
      <c r="W45" s="357">
        <f t="shared" si="2"/>
        <v>0</v>
      </c>
      <c r="X45" s="357">
        <f t="shared" si="2"/>
        <v>0</v>
      </c>
      <c r="Y45" s="357">
        <f t="shared" si="2"/>
        <v>0</v>
      </c>
      <c r="Z45" s="357">
        <f t="shared" si="2"/>
        <v>0</v>
      </c>
    </row>
    <row r="46" spans="1:26" ht="14.5" x14ac:dyDescent="0.35">
      <c r="A46" s="356">
        <f>'2D Typical Slachtofferkamer'!C46</f>
        <v>0</v>
      </c>
      <c r="B46" s="356">
        <f>'2D Typical Slachtofferkamer'!D46</f>
        <v>0</v>
      </c>
      <c r="C46" s="356" t="str">
        <f>'2D Typical Slachtofferkamer'!E46</f>
        <v>component 42</v>
      </c>
      <c r="D46" s="532">
        <f>'2D Typical Slachtofferkamer'!K46</f>
        <v>0</v>
      </c>
      <c r="E46" s="39"/>
      <c r="F46" s="448"/>
      <c r="G46" s="448"/>
      <c r="H46" s="448"/>
      <c r="I46" s="448"/>
      <c r="J46" s="448"/>
      <c r="K46" s="448"/>
      <c r="L46" s="448"/>
      <c r="M46" s="448"/>
      <c r="N46" s="448"/>
      <c r="O46" s="448"/>
      <c r="Q46" s="357">
        <f t="shared" si="2"/>
        <v>0</v>
      </c>
      <c r="R46" s="357">
        <f t="shared" si="2"/>
        <v>0</v>
      </c>
      <c r="S46" s="357">
        <f t="shared" si="2"/>
        <v>0</v>
      </c>
      <c r="T46" s="357">
        <f t="shared" si="2"/>
        <v>0</v>
      </c>
      <c r="U46" s="357">
        <f t="shared" si="2"/>
        <v>0</v>
      </c>
      <c r="V46" s="357">
        <f t="shared" si="2"/>
        <v>0</v>
      </c>
      <c r="W46" s="357">
        <f t="shared" si="2"/>
        <v>0</v>
      </c>
      <c r="X46" s="357">
        <f t="shared" si="2"/>
        <v>0</v>
      </c>
      <c r="Y46" s="357">
        <f t="shared" si="2"/>
        <v>0</v>
      </c>
      <c r="Z46" s="357">
        <f t="shared" si="2"/>
        <v>0</v>
      </c>
    </row>
    <row r="47" spans="1:26" ht="14.5" x14ac:dyDescent="0.35">
      <c r="A47" s="356">
        <f>'2D Typical Slachtofferkamer'!C47</f>
        <v>0</v>
      </c>
      <c r="B47" s="356">
        <f>'2D Typical Slachtofferkamer'!D47</f>
        <v>0</v>
      </c>
      <c r="C47" s="356" t="str">
        <f>'2D Typical Slachtofferkamer'!E47</f>
        <v>component 43</v>
      </c>
      <c r="D47" s="532">
        <f>'2D Typical Slachtofferkamer'!K47</f>
        <v>0</v>
      </c>
      <c r="E47" s="39"/>
      <c r="F47" s="448"/>
      <c r="G47" s="448"/>
      <c r="H47" s="448"/>
      <c r="I47" s="448"/>
      <c r="J47" s="448"/>
      <c r="K47" s="448"/>
      <c r="L47" s="448"/>
      <c r="M47" s="448"/>
      <c r="N47" s="448"/>
      <c r="O47" s="448"/>
      <c r="Q47" s="357">
        <f t="shared" si="2"/>
        <v>0</v>
      </c>
      <c r="R47" s="357">
        <f t="shared" si="2"/>
        <v>0</v>
      </c>
      <c r="S47" s="357">
        <f t="shared" si="2"/>
        <v>0</v>
      </c>
      <c r="T47" s="357">
        <f t="shared" si="2"/>
        <v>0</v>
      </c>
      <c r="U47" s="357">
        <f t="shared" si="2"/>
        <v>0</v>
      </c>
      <c r="V47" s="357">
        <f t="shared" si="2"/>
        <v>0</v>
      </c>
      <c r="W47" s="357">
        <f t="shared" si="2"/>
        <v>0</v>
      </c>
      <c r="X47" s="357">
        <f t="shared" si="2"/>
        <v>0</v>
      </c>
      <c r="Y47" s="357">
        <f t="shared" si="2"/>
        <v>0</v>
      </c>
      <c r="Z47" s="357">
        <f t="shared" si="2"/>
        <v>0</v>
      </c>
    </row>
    <row r="48" spans="1:26" ht="14.5" x14ac:dyDescent="0.35">
      <c r="A48" s="356">
        <f>'2D Typical Slachtofferkamer'!C48</f>
        <v>0</v>
      </c>
      <c r="B48" s="356">
        <f>'2D Typical Slachtofferkamer'!D48</f>
        <v>0</v>
      </c>
      <c r="C48" s="356" t="str">
        <f>'2D Typical Slachtofferkamer'!E48</f>
        <v>component 44</v>
      </c>
      <c r="D48" s="532">
        <f>'2D Typical Slachtofferkamer'!K48</f>
        <v>0</v>
      </c>
      <c r="E48" s="39"/>
      <c r="F48" s="448"/>
      <c r="G48" s="448"/>
      <c r="H48" s="448"/>
      <c r="I48" s="448"/>
      <c r="J48" s="448"/>
      <c r="K48" s="448"/>
      <c r="L48" s="448"/>
      <c r="M48" s="448"/>
      <c r="N48" s="448"/>
      <c r="O48" s="448"/>
      <c r="Q48" s="357">
        <f t="shared" si="2"/>
        <v>0</v>
      </c>
      <c r="R48" s="357">
        <f t="shared" si="2"/>
        <v>0</v>
      </c>
      <c r="S48" s="357">
        <f t="shared" si="2"/>
        <v>0</v>
      </c>
      <c r="T48" s="357">
        <f t="shared" si="2"/>
        <v>0</v>
      </c>
      <c r="U48" s="357">
        <f t="shared" si="2"/>
        <v>0</v>
      </c>
      <c r="V48" s="357">
        <f t="shared" si="2"/>
        <v>0</v>
      </c>
      <c r="W48" s="357">
        <f t="shared" si="2"/>
        <v>0</v>
      </c>
      <c r="X48" s="357">
        <f t="shared" si="2"/>
        <v>0</v>
      </c>
      <c r="Y48" s="357">
        <f t="shared" si="2"/>
        <v>0</v>
      </c>
      <c r="Z48" s="357">
        <f t="shared" si="2"/>
        <v>0</v>
      </c>
    </row>
    <row r="49" spans="1:30" ht="14.5" x14ac:dyDescent="0.35">
      <c r="A49" s="356">
        <f>'2D Typical Slachtofferkamer'!C49</f>
        <v>0</v>
      </c>
      <c r="B49" s="356">
        <f>'2D Typical Slachtofferkamer'!D49</f>
        <v>0</v>
      </c>
      <c r="C49" s="356" t="str">
        <f>'2D Typical Slachtofferkamer'!E49</f>
        <v>component 45</v>
      </c>
      <c r="D49" s="532">
        <f>'2D Typical Slachtofferkamer'!K49</f>
        <v>0</v>
      </c>
      <c r="E49" s="39"/>
      <c r="F49" s="448"/>
      <c r="G49" s="448"/>
      <c r="H49" s="448"/>
      <c r="I49" s="448"/>
      <c r="J49" s="448"/>
      <c r="K49" s="448"/>
      <c r="L49" s="448"/>
      <c r="M49" s="448"/>
      <c r="N49" s="448"/>
      <c r="O49" s="448"/>
      <c r="Q49" s="357">
        <f t="shared" si="2"/>
        <v>0</v>
      </c>
      <c r="R49" s="357">
        <f t="shared" si="2"/>
        <v>0</v>
      </c>
      <c r="S49" s="357">
        <f t="shared" si="2"/>
        <v>0</v>
      </c>
      <c r="T49" s="357">
        <f t="shared" si="2"/>
        <v>0</v>
      </c>
      <c r="U49" s="357">
        <f t="shared" si="2"/>
        <v>0</v>
      </c>
      <c r="V49" s="357">
        <f t="shared" si="2"/>
        <v>0</v>
      </c>
      <c r="W49" s="357">
        <f t="shared" si="2"/>
        <v>0</v>
      </c>
      <c r="X49" s="357">
        <f t="shared" si="2"/>
        <v>0</v>
      </c>
      <c r="Y49" s="357">
        <f t="shared" si="2"/>
        <v>0</v>
      </c>
      <c r="Z49" s="357">
        <f t="shared" si="2"/>
        <v>0</v>
      </c>
    </row>
    <row r="50" spans="1:30" ht="14.5" x14ac:dyDescent="0.35">
      <c r="A50" s="356">
        <f>'2D Typical Slachtofferkamer'!C50</f>
        <v>0</v>
      </c>
      <c r="B50" s="356">
        <f>'2D Typical Slachtofferkamer'!D50</f>
        <v>0</v>
      </c>
      <c r="C50" s="356" t="str">
        <f>'2D Typical Slachtofferkamer'!E50</f>
        <v>component 46</v>
      </c>
      <c r="D50" s="532">
        <f>'2D Typical Slachtofferkamer'!K50</f>
        <v>0</v>
      </c>
      <c r="E50" s="534"/>
      <c r="F50" s="448"/>
      <c r="G50" s="448"/>
      <c r="H50" s="448"/>
      <c r="I50" s="448"/>
      <c r="J50" s="448"/>
      <c r="K50" s="448"/>
      <c r="L50" s="448"/>
      <c r="M50" s="448"/>
      <c r="N50" s="448"/>
      <c r="O50" s="448"/>
      <c r="Q50" s="357">
        <f t="shared" si="2"/>
        <v>0</v>
      </c>
      <c r="R50" s="357">
        <f t="shared" si="2"/>
        <v>0</v>
      </c>
      <c r="S50" s="357">
        <f t="shared" si="2"/>
        <v>0</v>
      </c>
      <c r="T50" s="357">
        <f t="shared" si="2"/>
        <v>0</v>
      </c>
      <c r="U50" s="357">
        <f t="shared" si="2"/>
        <v>0</v>
      </c>
      <c r="V50" s="357">
        <f t="shared" si="2"/>
        <v>0</v>
      </c>
      <c r="W50" s="357">
        <f t="shared" si="2"/>
        <v>0</v>
      </c>
      <c r="X50" s="357">
        <f t="shared" si="2"/>
        <v>0</v>
      </c>
      <c r="Y50" s="357">
        <f t="shared" si="2"/>
        <v>0</v>
      </c>
      <c r="Z50" s="357">
        <f t="shared" si="2"/>
        <v>0</v>
      </c>
      <c r="AA50" s="534"/>
      <c r="AB50" s="534"/>
      <c r="AC50" s="534"/>
      <c r="AD50" s="534"/>
    </row>
    <row r="51" spans="1:30" ht="14.5" x14ac:dyDescent="0.35">
      <c r="A51" s="356">
        <f>'2D Typical Slachtofferkamer'!C51</f>
        <v>0</v>
      </c>
      <c r="B51" s="356">
        <f>'2D Typical Slachtofferkamer'!D51</f>
        <v>0</v>
      </c>
      <c r="C51" s="356" t="str">
        <f>'2D Typical Slachtofferkamer'!E51</f>
        <v>component 47</v>
      </c>
      <c r="D51" s="532">
        <f>'2D Typical Slachtofferkamer'!K51</f>
        <v>0</v>
      </c>
      <c r="E51" s="534"/>
      <c r="F51" s="448"/>
      <c r="G51" s="448"/>
      <c r="H51" s="448"/>
      <c r="I51" s="448"/>
      <c r="J51" s="448"/>
      <c r="K51" s="448"/>
      <c r="L51" s="448"/>
      <c r="M51" s="448"/>
      <c r="N51" s="448"/>
      <c r="O51" s="448"/>
      <c r="Q51" s="357">
        <f t="shared" si="2"/>
        <v>0</v>
      </c>
      <c r="R51" s="357">
        <f t="shared" si="2"/>
        <v>0</v>
      </c>
      <c r="S51" s="357">
        <f t="shared" si="2"/>
        <v>0</v>
      </c>
      <c r="T51" s="357">
        <f t="shared" si="2"/>
        <v>0</v>
      </c>
      <c r="U51" s="357">
        <f t="shared" si="2"/>
        <v>0</v>
      </c>
      <c r="V51" s="357">
        <f t="shared" si="2"/>
        <v>0</v>
      </c>
      <c r="W51" s="357">
        <f t="shared" si="2"/>
        <v>0</v>
      </c>
      <c r="X51" s="357">
        <f t="shared" si="2"/>
        <v>0</v>
      </c>
      <c r="Y51" s="357">
        <f t="shared" si="2"/>
        <v>0</v>
      </c>
      <c r="Z51" s="357">
        <f t="shared" si="2"/>
        <v>0</v>
      </c>
      <c r="AA51" s="534"/>
      <c r="AB51" s="534"/>
      <c r="AC51" s="534"/>
      <c r="AD51" s="534"/>
    </row>
    <row r="52" spans="1:30" ht="14.5" x14ac:dyDescent="0.35">
      <c r="A52" s="356">
        <f>'2D Typical Slachtofferkamer'!C52</f>
        <v>0</v>
      </c>
      <c r="B52" s="356">
        <f>'2D Typical Slachtofferkamer'!D52</f>
        <v>0</v>
      </c>
      <c r="C52" s="356" t="str">
        <f>'2D Typical Slachtofferkamer'!E52</f>
        <v>component 48</v>
      </c>
      <c r="D52" s="532">
        <f>'2D Typical Slachtofferkamer'!K52</f>
        <v>0</v>
      </c>
      <c r="E52" s="39"/>
      <c r="F52" s="448"/>
      <c r="G52" s="448"/>
      <c r="H52" s="448"/>
      <c r="I52" s="448"/>
      <c r="J52" s="448"/>
      <c r="K52" s="448"/>
      <c r="L52" s="448"/>
      <c r="M52" s="448"/>
      <c r="N52" s="448"/>
      <c r="O52" s="448"/>
      <c r="Q52" s="357">
        <f t="shared" si="2"/>
        <v>0</v>
      </c>
      <c r="R52" s="357">
        <f t="shared" si="2"/>
        <v>0</v>
      </c>
      <c r="S52" s="357">
        <f t="shared" si="2"/>
        <v>0</v>
      </c>
      <c r="T52" s="357">
        <f t="shared" si="2"/>
        <v>0</v>
      </c>
      <c r="U52" s="357">
        <f t="shared" si="2"/>
        <v>0</v>
      </c>
      <c r="V52" s="357">
        <f t="shared" si="2"/>
        <v>0</v>
      </c>
      <c r="W52" s="357">
        <f t="shared" si="2"/>
        <v>0</v>
      </c>
      <c r="X52" s="357">
        <f t="shared" si="2"/>
        <v>0</v>
      </c>
      <c r="Y52" s="357">
        <f t="shared" si="2"/>
        <v>0</v>
      </c>
      <c r="Z52" s="357">
        <f t="shared" si="2"/>
        <v>0</v>
      </c>
    </row>
    <row r="53" spans="1:30" ht="14.5" x14ac:dyDescent="0.35">
      <c r="A53" s="356">
        <f>'2D Typical Slachtofferkamer'!C53</f>
        <v>0</v>
      </c>
      <c r="B53" s="356">
        <f>'2D Typical Slachtofferkamer'!D53</f>
        <v>0</v>
      </c>
      <c r="C53" s="356" t="str">
        <f>'2D Typical Slachtofferkamer'!E53</f>
        <v>component 49</v>
      </c>
      <c r="D53" s="532">
        <f>'2D Typical Slachtofferkamer'!K53</f>
        <v>0</v>
      </c>
      <c r="E53" s="39"/>
      <c r="F53" s="448"/>
      <c r="G53" s="448"/>
      <c r="H53" s="448"/>
      <c r="I53" s="448"/>
      <c r="J53" s="448"/>
      <c r="K53" s="448"/>
      <c r="L53" s="448"/>
      <c r="M53" s="448"/>
      <c r="N53" s="448"/>
      <c r="O53" s="448"/>
      <c r="Q53" s="357">
        <f t="shared" si="2"/>
        <v>0</v>
      </c>
      <c r="R53" s="357">
        <f t="shared" si="2"/>
        <v>0</v>
      </c>
      <c r="S53" s="357">
        <f t="shared" si="2"/>
        <v>0</v>
      </c>
      <c r="T53" s="357">
        <f t="shared" si="2"/>
        <v>0</v>
      </c>
      <c r="U53" s="357">
        <f t="shared" si="2"/>
        <v>0</v>
      </c>
      <c r="V53" s="357">
        <f t="shared" si="2"/>
        <v>0</v>
      </c>
      <c r="W53" s="357">
        <f t="shared" si="2"/>
        <v>0</v>
      </c>
      <c r="X53" s="357">
        <f t="shared" si="2"/>
        <v>0</v>
      </c>
      <c r="Y53" s="357">
        <f t="shared" si="2"/>
        <v>0</v>
      </c>
      <c r="Z53" s="357">
        <f t="shared" si="2"/>
        <v>0</v>
      </c>
    </row>
    <row r="54" spans="1:30" ht="14.5" x14ac:dyDescent="0.35">
      <c r="A54" s="356" t="str">
        <f>'2D Typical Slachtofferkamer'!C54</f>
        <v>Beeldschermen</v>
      </c>
      <c r="B54" s="356">
        <f>'2D Typical Slachtofferkamer'!D54</f>
        <v>0</v>
      </c>
      <c r="C54" s="356" t="str">
        <f>'2D Typical Slachtofferkamer'!E54</f>
        <v>component 50</v>
      </c>
      <c r="D54" s="532">
        <f>'2D Typical Slachtofferkamer'!K54</f>
        <v>0</v>
      </c>
      <c r="E54" s="534"/>
      <c r="F54" s="448"/>
      <c r="G54" s="448"/>
      <c r="H54" s="448"/>
      <c r="I54" s="448"/>
      <c r="J54" s="448"/>
      <c r="K54" s="448"/>
      <c r="L54" s="448"/>
      <c r="M54" s="448"/>
      <c r="N54" s="448"/>
      <c r="O54" s="448"/>
      <c r="Q54" s="357">
        <f t="shared" si="2"/>
        <v>0</v>
      </c>
      <c r="R54" s="357">
        <f t="shared" si="2"/>
        <v>0</v>
      </c>
      <c r="S54" s="357">
        <f t="shared" si="2"/>
        <v>0</v>
      </c>
      <c r="T54" s="357">
        <f t="shared" si="2"/>
        <v>0</v>
      </c>
      <c r="U54" s="357">
        <f t="shared" si="2"/>
        <v>0</v>
      </c>
      <c r="V54" s="357">
        <f t="shared" si="2"/>
        <v>0</v>
      </c>
      <c r="W54" s="357">
        <f t="shared" si="2"/>
        <v>0</v>
      </c>
      <c r="X54" s="357">
        <f t="shared" si="2"/>
        <v>0</v>
      </c>
      <c r="Y54" s="357">
        <f t="shared" si="2"/>
        <v>0</v>
      </c>
      <c r="Z54" s="357">
        <f t="shared" si="2"/>
        <v>0</v>
      </c>
      <c r="AA54" s="534"/>
      <c r="AB54" s="534"/>
      <c r="AC54" s="534"/>
    </row>
    <row r="55" spans="1:30" ht="14.5" x14ac:dyDescent="0.35">
      <c r="A55" s="356">
        <f>'2D Typical Slachtofferkamer'!C55</f>
        <v>0</v>
      </c>
      <c r="B55" s="356">
        <f>'2D Typical Slachtofferkamer'!D55</f>
        <v>0</v>
      </c>
      <c r="C55" s="356" t="str">
        <f>'2D Typical Slachtofferkamer'!E55</f>
        <v>component 51</v>
      </c>
      <c r="D55" s="532">
        <f>'2D Typical Slachtofferkamer'!K55</f>
        <v>0</v>
      </c>
      <c r="F55" s="448"/>
      <c r="G55" s="448"/>
      <c r="H55" s="448"/>
      <c r="I55" s="448"/>
      <c r="J55" s="448"/>
      <c r="K55" s="448"/>
      <c r="L55" s="448"/>
      <c r="M55" s="448"/>
      <c r="N55" s="448"/>
      <c r="O55" s="448"/>
      <c r="Q55" s="357">
        <f t="shared" si="2"/>
        <v>0</v>
      </c>
      <c r="R55" s="357">
        <f t="shared" si="2"/>
        <v>0</v>
      </c>
      <c r="S55" s="357">
        <f t="shared" si="2"/>
        <v>0</v>
      </c>
      <c r="T55" s="357">
        <f t="shared" si="2"/>
        <v>0</v>
      </c>
      <c r="U55" s="357">
        <f t="shared" si="2"/>
        <v>0</v>
      </c>
      <c r="V55" s="357">
        <f t="shared" si="2"/>
        <v>0</v>
      </c>
      <c r="W55" s="357">
        <f t="shared" si="2"/>
        <v>0</v>
      </c>
      <c r="X55" s="357">
        <f t="shared" si="2"/>
        <v>0</v>
      </c>
      <c r="Y55" s="357">
        <f t="shared" si="2"/>
        <v>0</v>
      </c>
      <c r="Z55" s="357">
        <f t="shared" si="2"/>
        <v>0</v>
      </c>
    </row>
    <row r="56" spans="1:30" ht="14.5" x14ac:dyDescent="0.35">
      <c r="A56" s="356" t="str">
        <f>'2D Typical Slachtofferkamer'!C56</f>
        <v>Camera's</v>
      </c>
      <c r="B56" s="356">
        <f>'2D Typical Slachtofferkamer'!D56</f>
        <v>0</v>
      </c>
      <c r="C56" s="356" t="str">
        <f>'2D Typical Slachtofferkamer'!E56</f>
        <v>component 52</v>
      </c>
      <c r="D56" s="532">
        <f>'2D Typical Slachtofferkamer'!K56</f>
        <v>0</v>
      </c>
      <c r="E56" s="39"/>
      <c r="F56" s="448"/>
      <c r="G56" s="448"/>
      <c r="H56" s="448"/>
      <c r="I56" s="448"/>
      <c r="J56" s="448"/>
      <c r="K56" s="448"/>
      <c r="L56" s="448"/>
      <c r="M56" s="448"/>
      <c r="N56" s="448"/>
      <c r="O56" s="448"/>
      <c r="Q56" s="357">
        <f t="shared" si="2"/>
        <v>0</v>
      </c>
      <c r="R56" s="357">
        <f t="shared" si="2"/>
        <v>0</v>
      </c>
      <c r="S56" s="357">
        <f t="shared" si="2"/>
        <v>0</v>
      </c>
      <c r="T56" s="357">
        <f t="shared" si="2"/>
        <v>0</v>
      </c>
      <c r="U56" s="357">
        <f t="shared" si="2"/>
        <v>0</v>
      </c>
      <c r="V56" s="357">
        <f t="shared" si="2"/>
        <v>0</v>
      </c>
      <c r="W56" s="357">
        <f t="shared" si="2"/>
        <v>0</v>
      </c>
      <c r="X56" s="357">
        <f t="shared" si="2"/>
        <v>0</v>
      </c>
      <c r="Y56" s="357">
        <f t="shared" si="2"/>
        <v>0</v>
      </c>
      <c r="Z56" s="357">
        <f t="shared" si="2"/>
        <v>0</v>
      </c>
    </row>
    <row r="57" spans="1:30" ht="14.5" x14ac:dyDescent="0.35">
      <c r="A57" s="356">
        <f>'2D Typical Slachtofferkamer'!C57</f>
        <v>0</v>
      </c>
      <c r="B57" s="356">
        <f>'2D Typical Slachtofferkamer'!D57</f>
        <v>0</v>
      </c>
      <c r="C57" s="356" t="str">
        <f>'2D Typical Slachtofferkamer'!E57</f>
        <v>component 53</v>
      </c>
      <c r="D57" s="532">
        <f>'2D Typical Slachtofferkamer'!K57</f>
        <v>0</v>
      </c>
      <c r="E57" s="39"/>
      <c r="F57" s="448"/>
      <c r="G57" s="448"/>
      <c r="H57" s="448"/>
      <c r="I57" s="448"/>
      <c r="J57" s="448"/>
      <c r="K57" s="448"/>
      <c r="L57" s="448"/>
      <c r="M57" s="448"/>
      <c r="N57" s="448"/>
      <c r="O57" s="448"/>
      <c r="Q57" s="357">
        <f t="shared" si="2"/>
        <v>0</v>
      </c>
      <c r="R57" s="357">
        <f t="shared" si="2"/>
        <v>0</v>
      </c>
      <c r="S57" s="357">
        <f t="shared" si="2"/>
        <v>0</v>
      </c>
      <c r="T57" s="357">
        <f t="shared" si="2"/>
        <v>0</v>
      </c>
      <c r="U57" s="357">
        <f t="shared" si="2"/>
        <v>0</v>
      </c>
      <c r="V57" s="357">
        <f t="shared" si="2"/>
        <v>0</v>
      </c>
      <c r="W57" s="357">
        <f t="shared" si="2"/>
        <v>0</v>
      </c>
      <c r="X57" s="357">
        <f t="shared" si="2"/>
        <v>0</v>
      </c>
      <c r="Y57" s="357">
        <f t="shared" si="2"/>
        <v>0</v>
      </c>
      <c r="Z57" s="357">
        <f t="shared" si="2"/>
        <v>0</v>
      </c>
    </row>
    <row r="58" spans="1:30" ht="14.5" x14ac:dyDescent="0.35">
      <c r="A58" s="356" t="str">
        <f>'2D Typical Slachtofferkamer'!C58</f>
        <v>Encoders en decoders</v>
      </c>
      <c r="B58" s="356">
        <f>'2D Typical Slachtofferkamer'!D58</f>
        <v>0</v>
      </c>
      <c r="C58" s="356" t="str">
        <f>'2D Typical Slachtofferkamer'!E58</f>
        <v>component 54</v>
      </c>
      <c r="D58" s="532">
        <f>'2D Typical Slachtofferkamer'!K58</f>
        <v>0</v>
      </c>
      <c r="E58" s="39"/>
      <c r="F58" s="448"/>
      <c r="G58" s="448"/>
      <c r="H58" s="448"/>
      <c r="I58" s="448"/>
      <c r="J58" s="448"/>
      <c r="K58" s="448"/>
      <c r="L58" s="448"/>
      <c r="M58" s="448"/>
      <c r="N58" s="448"/>
      <c r="O58" s="448"/>
      <c r="Q58" s="357">
        <f t="shared" si="2"/>
        <v>0</v>
      </c>
      <c r="R58" s="357">
        <f t="shared" si="2"/>
        <v>0</v>
      </c>
      <c r="S58" s="357">
        <f t="shared" si="2"/>
        <v>0</v>
      </c>
      <c r="T58" s="357">
        <f t="shared" si="2"/>
        <v>0</v>
      </c>
      <c r="U58" s="357">
        <f t="shared" si="2"/>
        <v>0</v>
      </c>
      <c r="V58" s="357">
        <f t="shared" si="2"/>
        <v>0</v>
      </c>
      <c r="W58" s="357">
        <f t="shared" si="2"/>
        <v>0</v>
      </c>
      <c r="X58" s="357">
        <f t="shared" si="2"/>
        <v>0</v>
      </c>
      <c r="Y58" s="357">
        <f t="shared" si="2"/>
        <v>0</v>
      </c>
      <c r="Z58" s="357">
        <f t="shared" si="2"/>
        <v>0</v>
      </c>
    </row>
    <row r="59" spans="1:30" ht="14.5" x14ac:dyDescent="0.35">
      <c r="A59" s="356">
        <f>'2D Typical Slachtofferkamer'!C59</f>
        <v>0</v>
      </c>
      <c r="B59" s="356">
        <f>'2D Typical Slachtofferkamer'!D59</f>
        <v>0</v>
      </c>
      <c r="C59" s="356" t="str">
        <f>'2D Typical Slachtofferkamer'!E59</f>
        <v>component 55</v>
      </c>
      <c r="D59" s="532">
        <f>'2D Typical Slachtofferkamer'!K59</f>
        <v>0</v>
      </c>
      <c r="E59" s="39"/>
      <c r="F59" s="448"/>
      <c r="G59" s="448"/>
      <c r="H59" s="448"/>
      <c r="I59" s="448"/>
      <c r="J59" s="448"/>
      <c r="K59" s="448"/>
      <c r="L59" s="448"/>
      <c r="M59" s="448"/>
      <c r="N59" s="448"/>
      <c r="O59" s="448"/>
      <c r="Q59" s="357">
        <f t="shared" si="2"/>
        <v>0</v>
      </c>
      <c r="R59" s="357">
        <f t="shared" si="2"/>
        <v>0</v>
      </c>
      <c r="S59" s="357">
        <f t="shared" si="2"/>
        <v>0</v>
      </c>
      <c r="T59" s="357">
        <f t="shared" si="2"/>
        <v>0</v>
      </c>
      <c r="U59" s="357">
        <f t="shared" si="2"/>
        <v>0</v>
      </c>
      <c r="V59" s="357">
        <f t="shared" si="2"/>
        <v>0</v>
      </c>
      <c r="W59" s="357">
        <f t="shared" si="2"/>
        <v>0</v>
      </c>
      <c r="X59" s="357">
        <f t="shared" si="2"/>
        <v>0</v>
      </c>
      <c r="Y59" s="357">
        <f t="shared" si="2"/>
        <v>0</v>
      </c>
      <c r="Z59" s="357">
        <f t="shared" si="2"/>
        <v>0</v>
      </c>
    </row>
    <row r="60" spans="1:30" ht="14.5" x14ac:dyDescent="0.35">
      <c r="A60" s="356" t="str">
        <f>'2D Typical Slachtofferkamer'!C60</f>
        <v>Videoconferencing codecs</v>
      </c>
      <c r="B60" s="356">
        <f>'2D Typical Slachtofferkamer'!D60</f>
        <v>0</v>
      </c>
      <c r="C60" s="356" t="str">
        <f>'2D Typical Slachtofferkamer'!E60</f>
        <v>component 56</v>
      </c>
      <c r="D60" s="532">
        <f>'2D Typical Slachtofferkamer'!K60</f>
        <v>0</v>
      </c>
      <c r="E60" s="39"/>
      <c r="F60" s="448"/>
      <c r="G60" s="448"/>
      <c r="H60" s="448"/>
      <c r="I60" s="448"/>
      <c r="J60" s="448"/>
      <c r="K60" s="448"/>
      <c r="L60" s="448"/>
      <c r="M60" s="448"/>
      <c r="N60" s="448"/>
      <c r="O60" s="448"/>
      <c r="Q60" s="357">
        <f t="shared" si="2"/>
        <v>0</v>
      </c>
      <c r="R60" s="357">
        <f t="shared" si="2"/>
        <v>0</v>
      </c>
      <c r="S60" s="357">
        <f t="shared" si="2"/>
        <v>0</v>
      </c>
      <c r="T60" s="357">
        <f t="shared" si="2"/>
        <v>0</v>
      </c>
      <c r="U60" s="357">
        <f t="shared" si="2"/>
        <v>0</v>
      </c>
      <c r="V60" s="357">
        <f t="shared" si="2"/>
        <v>0</v>
      </c>
      <c r="W60" s="357">
        <f t="shared" si="2"/>
        <v>0</v>
      </c>
      <c r="X60" s="357">
        <f t="shared" si="2"/>
        <v>0</v>
      </c>
      <c r="Y60" s="357">
        <f t="shared" si="2"/>
        <v>0</v>
      </c>
      <c r="Z60" s="357">
        <f t="shared" si="2"/>
        <v>0</v>
      </c>
    </row>
    <row r="61" spans="1:30" ht="14.5" x14ac:dyDescent="0.35">
      <c r="A61" s="356">
        <f>'2D Typical Slachtofferkamer'!C61</f>
        <v>0</v>
      </c>
      <c r="B61" s="356">
        <f>'2D Typical Slachtofferkamer'!D61</f>
        <v>0</v>
      </c>
      <c r="C61" s="356" t="str">
        <f>'2D Typical Slachtofferkamer'!E61</f>
        <v>component 57</v>
      </c>
      <c r="D61" s="532">
        <f>'2D Typical Slachtofferkamer'!K61</f>
        <v>0</v>
      </c>
      <c r="E61" s="39"/>
      <c r="F61" s="448"/>
      <c r="G61" s="448"/>
      <c r="H61" s="448"/>
      <c r="I61" s="448"/>
      <c r="J61" s="448"/>
      <c r="K61" s="448"/>
      <c r="L61" s="448"/>
      <c r="M61" s="448"/>
      <c r="N61" s="448"/>
      <c r="O61" s="448"/>
      <c r="Q61" s="357">
        <f t="shared" si="2"/>
        <v>0</v>
      </c>
      <c r="R61" s="357">
        <f t="shared" si="2"/>
        <v>0</v>
      </c>
      <c r="S61" s="357">
        <f t="shared" si="2"/>
        <v>0</v>
      </c>
      <c r="T61" s="357">
        <f t="shared" si="2"/>
        <v>0</v>
      </c>
      <c r="U61" s="357">
        <f t="shared" si="2"/>
        <v>0</v>
      </c>
      <c r="V61" s="357">
        <f t="shared" si="2"/>
        <v>0</v>
      </c>
      <c r="W61" s="357">
        <f t="shared" si="2"/>
        <v>0</v>
      </c>
      <c r="X61" s="357">
        <f t="shared" si="2"/>
        <v>0</v>
      </c>
      <c r="Y61" s="357">
        <f t="shared" si="2"/>
        <v>0</v>
      </c>
      <c r="Z61" s="357">
        <f t="shared" si="2"/>
        <v>0</v>
      </c>
    </row>
    <row r="62" spans="1:30" ht="14.5" x14ac:dyDescent="0.35">
      <c r="A62" s="356" t="str">
        <f>'2D Typical Slachtofferkamer'!C62</f>
        <v>Multiviewers, videomatrix, videomixer</v>
      </c>
      <c r="B62" s="356">
        <f>'2D Typical Slachtofferkamer'!D62</f>
        <v>0</v>
      </c>
      <c r="C62" s="356" t="str">
        <f>'2D Typical Slachtofferkamer'!E62</f>
        <v>component 58</v>
      </c>
      <c r="D62" s="532">
        <f>'2D Typical Slachtofferkamer'!K62</f>
        <v>0</v>
      </c>
      <c r="E62" s="39"/>
      <c r="F62" s="448"/>
      <c r="G62" s="448"/>
      <c r="H62" s="448"/>
      <c r="I62" s="448"/>
      <c r="J62" s="448"/>
      <c r="K62" s="448"/>
      <c r="L62" s="448"/>
      <c r="M62" s="448"/>
      <c r="N62" s="448"/>
      <c r="O62" s="448"/>
      <c r="Q62" s="357">
        <f t="shared" si="2"/>
        <v>0</v>
      </c>
      <c r="R62" s="357">
        <f t="shared" si="2"/>
        <v>0</v>
      </c>
      <c r="S62" s="357">
        <f t="shared" si="2"/>
        <v>0</v>
      </c>
      <c r="T62" s="357">
        <f t="shared" si="2"/>
        <v>0</v>
      </c>
      <c r="U62" s="357">
        <f t="shared" si="2"/>
        <v>0</v>
      </c>
      <c r="V62" s="357">
        <f t="shared" si="2"/>
        <v>0</v>
      </c>
      <c r="W62" s="357">
        <f t="shared" si="2"/>
        <v>0</v>
      </c>
      <c r="X62" s="357">
        <f t="shared" si="2"/>
        <v>0</v>
      </c>
      <c r="Y62" s="357">
        <f t="shared" si="2"/>
        <v>0</v>
      </c>
      <c r="Z62" s="357">
        <f t="shared" si="2"/>
        <v>0</v>
      </c>
    </row>
    <row r="63" spans="1:30" ht="14.5" x14ac:dyDescent="0.35">
      <c r="A63" s="356">
        <f>'2D Typical Slachtofferkamer'!C63</f>
        <v>0</v>
      </c>
      <c r="B63" s="356">
        <f>'2D Typical Slachtofferkamer'!D63</f>
        <v>0</v>
      </c>
      <c r="C63" s="356" t="str">
        <f>'2D Typical Slachtofferkamer'!E63</f>
        <v>component 59</v>
      </c>
      <c r="D63" s="532">
        <f>'2D Typical Slachtofferkamer'!K63</f>
        <v>0</v>
      </c>
      <c r="E63" s="39"/>
      <c r="F63" s="448"/>
      <c r="G63" s="448"/>
      <c r="H63" s="448"/>
      <c r="I63" s="448"/>
      <c r="J63" s="448"/>
      <c r="K63" s="448"/>
      <c r="L63" s="448"/>
      <c r="M63" s="448"/>
      <c r="N63" s="448"/>
      <c r="O63" s="448"/>
      <c r="Q63" s="357">
        <f t="shared" si="2"/>
        <v>0</v>
      </c>
      <c r="R63" s="357">
        <f t="shared" si="2"/>
        <v>0</v>
      </c>
      <c r="S63" s="357">
        <f t="shared" si="2"/>
        <v>0</v>
      </c>
      <c r="T63" s="357">
        <f t="shared" si="2"/>
        <v>0</v>
      </c>
      <c r="U63" s="357">
        <f t="shared" si="2"/>
        <v>0</v>
      </c>
      <c r="V63" s="357">
        <f t="shared" si="2"/>
        <v>0</v>
      </c>
      <c r="W63" s="357">
        <f t="shared" si="2"/>
        <v>0</v>
      </c>
      <c r="X63" s="357">
        <f t="shared" si="2"/>
        <v>0</v>
      </c>
      <c r="Y63" s="357">
        <f t="shared" si="2"/>
        <v>0</v>
      </c>
      <c r="Z63" s="357">
        <f t="shared" si="2"/>
        <v>0</v>
      </c>
    </row>
    <row r="64" spans="1:30" ht="14.5" x14ac:dyDescent="0.35">
      <c r="A64" s="356" t="str">
        <f>'2D Typical Slachtofferkamer'!C64</f>
        <v>Converters</v>
      </c>
      <c r="B64" s="356">
        <f>'2D Typical Slachtofferkamer'!D64</f>
        <v>0</v>
      </c>
      <c r="C64" s="356" t="str">
        <f>'2D Typical Slachtofferkamer'!E64</f>
        <v>component 60</v>
      </c>
      <c r="D64" s="532">
        <f>'2D Typical Slachtofferkamer'!K64</f>
        <v>0</v>
      </c>
      <c r="E64" s="39"/>
      <c r="F64" s="448"/>
      <c r="G64" s="448"/>
      <c r="H64" s="448"/>
      <c r="I64" s="448"/>
      <c r="J64" s="448"/>
      <c r="K64" s="448"/>
      <c r="L64" s="448"/>
      <c r="M64" s="448"/>
      <c r="N64" s="448"/>
      <c r="O64" s="448"/>
      <c r="Q64" s="357">
        <f t="shared" si="2"/>
        <v>0</v>
      </c>
      <c r="R64" s="357">
        <f t="shared" si="2"/>
        <v>0</v>
      </c>
      <c r="S64" s="357">
        <f t="shared" si="2"/>
        <v>0</v>
      </c>
      <c r="T64" s="357">
        <f t="shared" si="2"/>
        <v>0</v>
      </c>
      <c r="U64" s="357">
        <f t="shared" si="2"/>
        <v>0</v>
      </c>
      <c r="V64" s="357">
        <f t="shared" si="2"/>
        <v>0</v>
      </c>
      <c r="W64" s="357">
        <f t="shared" si="2"/>
        <v>0</v>
      </c>
      <c r="X64" s="357">
        <f t="shared" si="2"/>
        <v>0</v>
      </c>
      <c r="Y64" s="357">
        <f t="shared" si="2"/>
        <v>0</v>
      </c>
      <c r="Z64" s="357">
        <f t="shared" si="2"/>
        <v>0</v>
      </c>
    </row>
    <row r="65" spans="1:26" ht="14.5" x14ac:dyDescent="0.35">
      <c r="A65" s="356">
        <f>'2D Typical Slachtofferkamer'!C65</f>
        <v>0</v>
      </c>
      <c r="B65" s="356">
        <f>'2D Typical Slachtofferkamer'!D65</f>
        <v>0</v>
      </c>
      <c r="C65" s="356" t="str">
        <f>'2D Typical Slachtofferkamer'!E65</f>
        <v>component 61</v>
      </c>
      <c r="D65" s="532">
        <f>'2D Typical Slachtofferkamer'!K65</f>
        <v>0</v>
      </c>
      <c r="E65" s="39"/>
      <c r="F65" s="448"/>
      <c r="G65" s="448"/>
      <c r="H65" s="448"/>
      <c r="I65" s="448"/>
      <c r="J65" s="448"/>
      <c r="K65" s="448"/>
      <c r="L65" s="448"/>
      <c r="M65" s="448"/>
      <c r="N65" s="448"/>
      <c r="O65" s="448"/>
      <c r="Q65" s="357">
        <f t="shared" si="2"/>
        <v>0</v>
      </c>
      <c r="R65" s="357">
        <f t="shared" si="2"/>
        <v>0</v>
      </c>
      <c r="S65" s="357">
        <f t="shared" si="2"/>
        <v>0</v>
      </c>
      <c r="T65" s="357">
        <f t="shared" si="2"/>
        <v>0</v>
      </c>
      <c r="U65" s="357">
        <f t="shared" si="2"/>
        <v>0</v>
      </c>
      <c r="V65" s="357">
        <f t="shared" si="2"/>
        <v>0</v>
      </c>
      <c r="W65" s="357">
        <f t="shared" si="2"/>
        <v>0</v>
      </c>
      <c r="X65" s="357">
        <f t="shared" si="2"/>
        <v>0</v>
      </c>
      <c r="Y65" s="357">
        <f t="shared" si="2"/>
        <v>0</v>
      </c>
      <c r="Z65" s="357">
        <f t="shared" si="2"/>
        <v>0</v>
      </c>
    </row>
    <row r="66" spans="1:26" ht="14.5" x14ac:dyDescent="0.35">
      <c r="A66" s="356" t="str">
        <f>'2D Typical Slachtofferkamer'!C66</f>
        <v>Persaansluitingen video</v>
      </c>
      <c r="B66" s="356">
        <f>'2D Typical Slachtofferkamer'!D66</f>
        <v>0</v>
      </c>
      <c r="C66" s="356" t="str">
        <f>'2D Typical Slachtofferkamer'!E66</f>
        <v>component 62</v>
      </c>
      <c r="D66" s="532">
        <f>'2D Typical Slachtofferkamer'!K66</f>
        <v>0</v>
      </c>
      <c r="E66" s="39"/>
      <c r="F66" s="448"/>
      <c r="G66" s="448"/>
      <c r="H66" s="448"/>
      <c r="I66" s="448"/>
      <c r="J66" s="448"/>
      <c r="K66" s="448"/>
      <c r="L66" s="448"/>
      <c r="M66" s="448"/>
      <c r="N66" s="448"/>
      <c r="O66" s="448"/>
      <c r="Q66" s="357">
        <f t="shared" si="2"/>
        <v>0</v>
      </c>
      <c r="R66" s="357">
        <f t="shared" si="2"/>
        <v>0</v>
      </c>
      <c r="S66" s="357">
        <f t="shared" si="2"/>
        <v>0</v>
      </c>
      <c r="T66" s="357">
        <f t="shared" si="2"/>
        <v>0</v>
      </c>
      <c r="U66" s="357">
        <f t="shared" si="2"/>
        <v>0</v>
      </c>
      <c r="V66" s="357">
        <f t="shared" si="2"/>
        <v>0</v>
      </c>
      <c r="W66" s="357">
        <f t="shared" si="2"/>
        <v>0</v>
      </c>
      <c r="X66" s="357">
        <f t="shared" si="2"/>
        <v>0</v>
      </c>
      <c r="Y66" s="357">
        <f t="shared" si="2"/>
        <v>0</v>
      </c>
      <c r="Z66" s="357">
        <f t="shared" si="2"/>
        <v>0</v>
      </c>
    </row>
    <row r="67" spans="1:26" ht="14.5" x14ac:dyDescent="0.35">
      <c r="A67" s="356">
        <f>'2D Typical Slachtofferkamer'!C67</f>
        <v>0</v>
      </c>
      <c r="B67" s="356">
        <f>'2D Typical Slachtofferkamer'!D67</f>
        <v>0</v>
      </c>
      <c r="C67" s="356" t="str">
        <f>'2D Typical Slachtofferkamer'!E67</f>
        <v>component 63</v>
      </c>
      <c r="D67" s="532">
        <f>'2D Typical Slachtofferkamer'!K67</f>
        <v>0</v>
      </c>
      <c r="E67" s="39"/>
      <c r="F67" s="448"/>
      <c r="G67" s="448"/>
      <c r="H67" s="448"/>
      <c r="I67" s="448"/>
      <c r="J67" s="448"/>
      <c r="K67" s="448"/>
      <c r="L67" s="448"/>
      <c r="M67" s="448"/>
      <c r="N67" s="448"/>
      <c r="O67" s="448"/>
      <c r="Q67" s="357">
        <f t="shared" si="2"/>
        <v>0</v>
      </c>
      <c r="R67" s="357">
        <f t="shared" si="2"/>
        <v>0</v>
      </c>
      <c r="S67" s="357">
        <f t="shared" si="2"/>
        <v>0</v>
      </c>
      <c r="T67" s="357">
        <f t="shared" si="2"/>
        <v>0</v>
      </c>
      <c r="U67" s="357">
        <f t="shared" si="2"/>
        <v>0</v>
      </c>
      <c r="V67" s="357">
        <f t="shared" si="2"/>
        <v>0</v>
      </c>
      <c r="W67" s="357">
        <f t="shared" si="2"/>
        <v>0</v>
      </c>
      <c r="X67" s="357">
        <f t="shared" si="2"/>
        <v>0</v>
      </c>
      <c r="Y67" s="357">
        <f t="shared" si="2"/>
        <v>0</v>
      </c>
      <c r="Z67" s="357">
        <f t="shared" si="2"/>
        <v>0</v>
      </c>
    </row>
    <row r="68" spans="1:26" ht="14.5" x14ac:dyDescent="0.35">
      <c r="A68" s="356" t="str">
        <f>'2D Typical Slachtofferkamer'!C68</f>
        <v>Mounts, beugels en standaarden</v>
      </c>
      <c r="B68" s="356">
        <f>'2D Typical Slachtofferkamer'!D68</f>
        <v>0</v>
      </c>
      <c r="C68" s="356" t="str">
        <f>'2D Typical Slachtofferkamer'!E68</f>
        <v>component 64</v>
      </c>
      <c r="D68" s="532">
        <f>'2D Typical Slachtofferkamer'!K68</f>
        <v>0</v>
      </c>
      <c r="E68" s="39"/>
      <c r="F68" s="448"/>
      <c r="G68" s="448"/>
      <c r="H68" s="448"/>
      <c r="I68" s="448"/>
      <c r="J68" s="448"/>
      <c r="K68" s="448"/>
      <c r="L68" s="448"/>
      <c r="M68" s="448"/>
      <c r="N68" s="448"/>
      <c r="O68" s="448"/>
      <c r="Q68" s="357">
        <f t="shared" si="2"/>
        <v>0</v>
      </c>
      <c r="R68" s="357">
        <f t="shared" si="2"/>
        <v>0</v>
      </c>
      <c r="S68" s="357">
        <f t="shared" si="2"/>
        <v>0</v>
      </c>
      <c r="T68" s="357">
        <f t="shared" si="2"/>
        <v>0</v>
      </c>
      <c r="U68" s="357">
        <f t="shared" si="2"/>
        <v>0</v>
      </c>
      <c r="V68" s="357">
        <f t="shared" si="2"/>
        <v>0</v>
      </c>
      <c r="W68" s="357">
        <f t="shared" si="2"/>
        <v>0</v>
      </c>
      <c r="X68" s="357">
        <f t="shared" si="2"/>
        <v>0</v>
      </c>
      <c r="Y68" s="357">
        <f t="shared" si="2"/>
        <v>0</v>
      </c>
      <c r="Z68" s="357">
        <f t="shared" si="2"/>
        <v>0</v>
      </c>
    </row>
    <row r="69" spans="1:26" ht="14.5" x14ac:dyDescent="0.35">
      <c r="A69" s="356">
        <f>'2D Typical Slachtofferkamer'!C69</f>
        <v>0</v>
      </c>
      <c r="B69" s="356">
        <f>'2D Typical Slachtofferkamer'!D69</f>
        <v>0</v>
      </c>
      <c r="C69" s="356" t="str">
        <f>'2D Typical Slachtofferkamer'!E69</f>
        <v>component 65</v>
      </c>
      <c r="D69" s="532">
        <f>'2D Typical Slachtofferkamer'!K69</f>
        <v>0</v>
      </c>
      <c r="E69" s="39"/>
      <c r="F69" s="448"/>
      <c r="G69" s="448"/>
      <c r="H69" s="448"/>
      <c r="I69" s="448"/>
      <c r="J69" s="448"/>
      <c r="K69" s="448"/>
      <c r="L69" s="448"/>
      <c r="M69" s="448"/>
      <c r="N69" s="448"/>
      <c r="O69" s="448"/>
      <c r="Q69" s="357">
        <f t="shared" si="2"/>
        <v>0</v>
      </c>
      <c r="R69" s="357">
        <f t="shared" si="2"/>
        <v>0</v>
      </c>
      <c r="S69" s="357">
        <f t="shared" si="2"/>
        <v>0</v>
      </c>
      <c r="T69" s="357">
        <f t="shared" si="2"/>
        <v>0</v>
      </c>
      <c r="U69" s="357">
        <f t="shared" si="2"/>
        <v>0</v>
      </c>
      <c r="V69" s="357">
        <f t="shared" ref="V69:Z219" si="3">$D69*K69</f>
        <v>0</v>
      </c>
      <c r="W69" s="357">
        <f t="shared" si="3"/>
        <v>0</v>
      </c>
      <c r="X69" s="357">
        <f t="shared" si="3"/>
        <v>0</v>
      </c>
      <c r="Y69" s="357">
        <f t="shared" si="3"/>
        <v>0</v>
      </c>
      <c r="Z69" s="357">
        <f t="shared" si="3"/>
        <v>0</v>
      </c>
    </row>
    <row r="70" spans="1:26" ht="14.5" x14ac:dyDescent="0.35">
      <c r="A70" s="356" t="str">
        <f>'2D Typical Slachtofferkamer'!C70</f>
        <v>Overige</v>
      </c>
      <c r="B70" s="356">
        <f>'2D Typical Slachtofferkamer'!D70</f>
        <v>0</v>
      </c>
      <c r="C70" s="356" t="str">
        <f>'2D Typical Slachtofferkamer'!E70</f>
        <v>component 66</v>
      </c>
      <c r="D70" s="532">
        <f>'2D Typical Slachtofferkamer'!K70</f>
        <v>0</v>
      </c>
      <c r="E70" s="39"/>
      <c r="F70" s="448"/>
      <c r="G70" s="448"/>
      <c r="H70" s="448"/>
      <c r="I70" s="448"/>
      <c r="J70" s="448"/>
      <c r="K70" s="448"/>
      <c r="L70" s="448"/>
      <c r="M70" s="448"/>
      <c r="N70" s="448"/>
      <c r="O70" s="448"/>
      <c r="Q70" s="357">
        <f t="shared" ref="Q70:U220" si="4">$D70*F70</f>
        <v>0</v>
      </c>
      <c r="R70" s="357">
        <f t="shared" si="4"/>
        <v>0</v>
      </c>
      <c r="S70" s="357">
        <f t="shared" si="4"/>
        <v>0</v>
      </c>
      <c r="T70" s="357">
        <f t="shared" si="4"/>
        <v>0</v>
      </c>
      <c r="U70" s="357">
        <f t="shared" si="4"/>
        <v>0</v>
      </c>
      <c r="V70" s="357">
        <f t="shared" si="3"/>
        <v>0</v>
      </c>
      <c r="W70" s="357">
        <f t="shared" si="3"/>
        <v>0</v>
      </c>
      <c r="X70" s="357">
        <f t="shared" si="3"/>
        <v>0</v>
      </c>
      <c r="Y70" s="357">
        <f t="shared" si="3"/>
        <v>0</v>
      </c>
      <c r="Z70" s="357">
        <f t="shared" si="3"/>
        <v>0</v>
      </c>
    </row>
    <row r="71" spans="1:26" ht="14.5" x14ac:dyDescent="0.35">
      <c r="A71" s="356">
        <f>'2D Typical Slachtofferkamer'!C71</f>
        <v>0</v>
      </c>
      <c r="B71" s="356">
        <f>'2D Typical Slachtofferkamer'!D71</f>
        <v>0</v>
      </c>
      <c r="C71" s="356" t="str">
        <f>'2D Typical Slachtofferkamer'!E71</f>
        <v>component 67</v>
      </c>
      <c r="D71" s="532">
        <f>'2D Typical Slachtofferkamer'!K71</f>
        <v>0</v>
      </c>
      <c r="E71" s="39"/>
      <c r="F71" s="448"/>
      <c r="G71" s="448"/>
      <c r="H71" s="448"/>
      <c r="I71" s="448"/>
      <c r="J71" s="448"/>
      <c r="K71" s="448"/>
      <c r="L71" s="448"/>
      <c r="M71" s="448"/>
      <c r="N71" s="448"/>
      <c r="O71" s="448"/>
      <c r="Q71" s="357">
        <f t="shared" si="4"/>
        <v>0</v>
      </c>
      <c r="R71" s="357">
        <f t="shared" si="4"/>
        <v>0</v>
      </c>
      <c r="S71" s="357">
        <f t="shared" si="4"/>
        <v>0</v>
      </c>
      <c r="T71" s="357">
        <f t="shared" si="4"/>
        <v>0</v>
      </c>
      <c r="U71" s="357">
        <f t="shared" si="4"/>
        <v>0</v>
      </c>
      <c r="V71" s="357">
        <f t="shared" si="3"/>
        <v>0</v>
      </c>
      <c r="W71" s="357">
        <f t="shared" si="3"/>
        <v>0</v>
      </c>
      <c r="X71" s="357">
        <f t="shared" si="3"/>
        <v>0</v>
      </c>
      <c r="Y71" s="357">
        <f t="shared" si="3"/>
        <v>0</v>
      </c>
      <c r="Z71" s="357">
        <f t="shared" si="3"/>
        <v>0</v>
      </c>
    </row>
    <row r="72" spans="1:26" ht="14.5" x14ac:dyDescent="0.35">
      <c r="A72" s="356" t="str">
        <f>'2D Typical Slachtofferkamer'!C72</f>
        <v>Bekabeling</v>
      </c>
      <c r="B72" s="356">
        <f>'2D Typical Slachtofferkamer'!D72</f>
        <v>0</v>
      </c>
      <c r="C72" s="356" t="str">
        <f>'2D Typical Slachtofferkamer'!E72</f>
        <v>component 68</v>
      </c>
      <c r="D72" s="532">
        <f>'2D Typical Slachtofferkamer'!K72</f>
        <v>0</v>
      </c>
      <c r="E72" s="39"/>
      <c r="F72" s="448"/>
      <c r="G72" s="448"/>
      <c r="H72" s="448"/>
      <c r="I72" s="448"/>
      <c r="J72" s="448"/>
      <c r="K72" s="448"/>
      <c r="L72" s="448"/>
      <c r="M72" s="448"/>
      <c r="N72" s="448"/>
      <c r="O72" s="448"/>
      <c r="Q72" s="357">
        <f t="shared" si="4"/>
        <v>0</v>
      </c>
      <c r="R72" s="357">
        <f t="shared" si="4"/>
        <v>0</v>
      </c>
      <c r="S72" s="357">
        <f t="shared" si="4"/>
        <v>0</v>
      </c>
      <c r="T72" s="357">
        <f t="shared" si="4"/>
        <v>0</v>
      </c>
      <c r="U72" s="357">
        <f t="shared" si="4"/>
        <v>0</v>
      </c>
      <c r="V72" s="357">
        <f t="shared" si="3"/>
        <v>0</v>
      </c>
      <c r="W72" s="357">
        <f t="shared" si="3"/>
        <v>0</v>
      </c>
      <c r="X72" s="357">
        <f t="shared" si="3"/>
        <v>0</v>
      </c>
      <c r="Y72" s="357">
        <f t="shared" si="3"/>
        <v>0</v>
      </c>
      <c r="Z72" s="357">
        <f t="shared" si="3"/>
        <v>0</v>
      </c>
    </row>
    <row r="73" spans="1:26" ht="14.5" x14ac:dyDescent="0.35">
      <c r="A73" s="356">
        <f>'2D Typical Slachtofferkamer'!C73</f>
        <v>0</v>
      </c>
      <c r="B73" s="356">
        <f>'2D Typical Slachtofferkamer'!D73</f>
        <v>0</v>
      </c>
      <c r="C73" s="356" t="str">
        <f>'2D Typical Slachtofferkamer'!E73</f>
        <v>component 69</v>
      </c>
      <c r="D73" s="532">
        <f>'2D Typical Slachtofferkamer'!K73</f>
        <v>0</v>
      </c>
      <c r="E73" s="39"/>
      <c r="F73" s="448"/>
      <c r="G73" s="448"/>
      <c r="H73" s="448"/>
      <c r="I73" s="448"/>
      <c r="J73" s="448"/>
      <c r="K73" s="448"/>
      <c r="L73" s="448"/>
      <c r="M73" s="448"/>
      <c r="N73" s="448"/>
      <c r="O73" s="448"/>
      <c r="Q73" s="357">
        <f t="shared" si="4"/>
        <v>0</v>
      </c>
      <c r="R73" s="357">
        <f t="shared" si="4"/>
        <v>0</v>
      </c>
      <c r="S73" s="357">
        <f t="shared" si="4"/>
        <v>0</v>
      </c>
      <c r="T73" s="357">
        <f t="shared" si="4"/>
        <v>0</v>
      </c>
      <c r="U73" s="357">
        <f t="shared" si="4"/>
        <v>0</v>
      </c>
      <c r="V73" s="357">
        <f t="shared" si="3"/>
        <v>0</v>
      </c>
      <c r="W73" s="357">
        <f t="shared" si="3"/>
        <v>0</v>
      </c>
      <c r="X73" s="357">
        <f t="shared" si="3"/>
        <v>0</v>
      </c>
      <c r="Y73" s="357">
        <f t="shared" si="3"/>
        <v>0</v>
      </c>
      <c r="Z73" s="357">
        <f t="shared" si="3"/>
        <v>0</v>
      </c>
    </row>
    <row r="74" spans="1:26" ht="14.5" x14ac:dyDescent="0.35">
      <c r="A74" s="356">
        <f>'2D Typical Slachtofferkamer'!C74</f>
        <v>0</v>
      </c>
      <c r="B74" s="356">
        <f>'2D Typical Slachtofferkamer'!D74</f>
        <v>0</v>
      </c>
      <c r="C74" s="356" t="str">
        <f>'2D Typical Slachtofferkamer'!E74</f>
        <v>component 70</v>
      </c>
      <c r="D74" s="532">
        <f>'2D Typical Slachtofferkamer'!K74</f>
        <v>0</v>
      </c>
      <c r="E74" s="39"/>
      <c r="F74" s="448"/>
      <c r="G74" s="448"/>
      <c r="H74" s="448"/>
      <c r="I74" s="448"/>
      <c r="J74" s="448"/>
      <c r="K74" s="448"/>
      <c r="L74" s="448"/>
      <c r="M74" s="448"/>
      <c r="N74" s="448"/>
      <c r="O74" s="448"/>
      <c r="Q74" s="357">
        <f t="shared" si="4"/>
        <v>0</v>
      </c>
      <c r="R74" s="357">
        <f t="shared" si="4"/>
        <v>0</v>
      </c>
      <c r="S74" s="357">
        <f t="shared" si="4"/>
        <v>0</v>
      </c>
      <c r="T74" s="357">
        <f t="shared" si="4"/>
        <v>0</v>
      </c>
      <c r="U74" s="357">
        <f t="shared" si="4"/>
        <v>0</v>
      </c>
      <c r="V74" s="357">
        <f t="shared" si="3"/>
        <v>0</v>
      </c>
      <c r="W74" s="357">
        <f t="shared" si="3"/>
        <v>0</v>
      </c>
      <c r="X74" s="357">
        <f t="shared" si="3"/>
        <v>0</v>
      </c>
      <c r="Y74" s="357">
        <f t="shared" si="3"/>
        <v>0</v>
      </c>
      <c r="Z74" s="357">
        <f t="shared" si="3"/>
        <v>0</v>
      </c>
    </row>
    <row r="75" spans="1:26" ht="14.5" x14ac:dyDescent="0.35">
      <c r="A75" s="356">
        <f>'2D Typical Slachtofferkamer'!C75</f>
        <v>0</v>
      </c>
      <c r="B75" s="356">
        <f>'2D Typical Slachtofferkamer'!D75</f>
        <v>0</v>
      </c>
      <c r="C75" s="356" t="str">
        <f>'2D Typical Slachtofferkamer'!E75</f>
        <v>component 71</v>
      </c>
      <c r="D75" s="532">
        <f>'2D Typical Slachtofferkamer'!K75</f>
        <v>0</v>
      </c>
      <c r="E75" s="39"/>
      <c r="F75" s="448"/>
      <c r="G75" s="448"/>
      <c r="H75" s="448"/>
      <c r="I75" s="448"/>
      <c r="J75" s="448"/>
      <c r="K75" s="448"/>
      <c r="L75" s="448"/>
      <c r="M75" s="448"/>
      <c r="N75" s="448"/>
      <c r="O75" s="448"/>
      <c r="Q75" s="357">
        <f t="shared" si="4"/>
        <v>0</v>
      </c>
      <c r="R75" s="357">
        <f t="shared" si="4"/>
        <v>0</v>
      </c>
      <c r="S75" s="357">
        <f t="shared" si="4"/>
        <v>0</v>
      </c>
      <c r="T75" s="357">
        <f t="shared" si="4"/>
        <v>0</v>
      </c>
      <c r="U75" s="357">
        <f t="shared" si="4"/>
        <v>0</v>
      </c>
      <c r="V75" s="357">
        <f t="shared" si="3"/>
        <v>0</v>
      </c>
      <c r="W75" s="357">
        <f t="shared" si="3"/>
        <v>0</v>
      </c>
      <c r="X75" s="357">
        <f t="shared" si="3"/>
        <v>0</v>
      </c>
      <c r="Y75" s="357">
        <f t="shared" si="3"/>
        <v>0</v>
      </c>
      <c r="Z75" s="357">
        <f t="shared" si="3"/>
        <v>0</v>
      </c>
    </row>
    <row r="76" spans="1:26" ht="14.5" x14ac:dyDescent="0.35">
      <c r="A76" s="356">
        <f>'2D Typical Slachtofferkamer'!C76</f>
        <v>0</v>
      </c>
      <c r="B76" s="356">
        <f>'2D Typical Slachtofferkamer'!D76</f>
        <v>0</v>
      </c>
      <c r="C76" s="356" t="str">
        <f>'2D Typical Slachtofferkamer'!E76</f>
        <v>component 72</v>
      </c>
      <c r="D76" s="532">
        <f>'2D Typical Slachtofferkamer'!K76</f>
        <v>0</v>
      </c>
      <c r="E76" s="39"/>
      <c r="F76" s="448"/>
      <c r="G76" s="448"/>
      <c r="H76" s="448"/>
      <c r="I76" s="448"/>
      <c r="J76" s="448"/>
      <c r="K76" s="448"/>
      <c r="L76" s="448"/>
      <c r="M76" s="448"/>
      <c r="N76" s="448"/>
      <c r="O76" s="448"/>
      <c r="Q76" s="357">
        <f t="shared" si="4"/>
        <v>0</v>
      </c>
      <c r="R76" s="357">
        <f t="shared" si="4"/>
        <v>0</v>
      </c>
      <c r="S76" s="357">
        <f t="shared" si="4"/>
        <v>0</v>
      </c>
      <c r="T76" s="357">
        <f t="shared" si="4"/>
        <v>0</v>
      </c>
      <c r="U76" s="357">
        <f t="shared" si="4"/>
        <v>0</v>
      </c>
      <c r="V76" s="357">
        <f t="shared" si="3"/>
        <v>0</v>
      </c>
      <c r="W76" s="357">
        <f t="shared" si="3"/>
        <v>0</v>
      </c>
      <c r="X76" s="357">
        <f t="shared" si="3"/>
        <v>0</v>
      </c>
      <c r="Y76" s="357">
        <f t="shared" si="3"/>
        <v>0</v>
      </c>
      <c r="Z76" s="357">
        <f t="shared" si="3"/>
        <v>0</v>
      </c>
    </row>
    <row r="77" spans="1:26" ht="14.5" x14ac:dyDescent="0.35">
      <c r="A77" s="356">
        <f>'2D Typical Slachtofferkamer'!C77</f>
        <v>0</v>
      </c>
      <c r="B77" s="356">
        <f>'2D Typical Slachtofferkamer'!D77</f>
        <v>0</v>
      </c>
      <c r="C77" s="356" t="str">
        <f>'2D Typical Slachtofferkamer'!E77</f>
        <v>component 73</v>
      </c>
      <c r="D77" s="532">
        <f>'2D Typical Slachtofferkamer'!K77</f>
        <v>0</v>
      </c>
      <c r="E77" s="39"/>
      <c r="F77" s="448"/>
      <c r="G77" s="448"/>
      <c r="H77" s="448"/>
      <c r="I77" s="448"/>
      <c r="J77" s="448"/>
      <c r="K77" s="448"/>
      <c r="L77" s="448"/>
      <c r="M77" s="448"/>
      <c r="N77" s="448"/>
      <c r="O77" s="448"/>
      <c r="Q77" s="357">
        <f t="shared" si="4"/>
        <v>0</v>
      </c>
      <c r="R77" s="357">
        <f t="shared" si="4"/>
        <v>0</v>
      </c>
      <c r="S77" s="357">
        <f t="shared" si="4"/>
        <v>0</v>
      </c>
      <c r="T77" s="357">
        <f t="shared" si="4"/>
        <v>0</v>
      </c>
      <c r="U77" s="357">
        <f t="shared" si="4"/>
        <v>0</v>
      </c>
      <c r="V77" s="357">
        <f t="shared" si="3"/>
        <v>0</v>
      </c>
      <c r="W77" s="357">
        <f t="shared" si="3"/>
        <v>0</v>
      </c>
      <c r="X77" s="357">
        <f t="shared" si="3"/>
        <v>0</v>
      </c>
      <c r="Y77" s="357">
        <f t="shared" si="3"/>
        <v>0</v>
      </c>
      <c r="Z77" s="357">
        <f t="shared" si="3"/>
        <v>0</v>
      </c>
    </row>
    <row r="78" spans="1:26" ht="14.5" x14ac:dyDescent="0.35">
      <c r="A78" s="356">
        <f>'2D Typical Slachtofferkamer'!C78</f>
        <v>0</v>
      </c>
      <c r="B78" s="356">
        <f>'2D Typical Slachtofferkamer'!D78</f>
        <v>0</v>
      </c>
      <c r="C78" s="356" t="str">
        <f>'2D Typical Slachtofferkamer'!E78</f>
        <v>component 74</v>
      </c>
      <c r="D78" s="532">
        <f>'2D Typical Slachtofferkamer'!K78</f>
        <v>0</v>
      </c>
      <c r="E78" s="39"/>
      <c r="F78" s="448"/>
      <c r="G78" s="448"/>
      <c r="H78" s="448"/>
      <c r="I78" s="448"/>
      <c r="J78" s="448"/>
      <c r="K78" s="448"/>
      <c r="L78" s="448"/>
      <c r="M78" s="448"/>
      <c r="N78" s="448"/>
      <c r="O78" s="448"/>
      <c r="Q78" s="357">
        <f t="shared" si="4"/>
        <v>0</v>
      </c>
      <c r="R78" s="357">
        <f t="shared" si="4"/>
        <v>0</v>
      </c>
      <c r="S78" s="357">
        <f t="shared" si="4"/>
        <v>0</v>
      </c>
      <c r="T78" s="357">
        <f t="shared" si="4"/>
        <v>0</v>
      </c>
      <c r="U78" s="357">
        <f t="shared" si="4"/>
        <v>0</v>
      </c>
      <c r="V78" s="357">
        <f t="shared" si="3"/>
        <v>0</v>
      </c>
      <c r="W78" s="357">
        <f t="shared" si="3"/>
        <v>0</v>
      </c>
      <c r="X78" s="357">
        <f t="shared" si="3"/>
        <v>0</v>
      </c>
      <c r="Y78" s="357">
        <f t="shared" si="3"/>
        <v>0</v>
      </c>
      <c r="Z78" s="357">
        <f t="shared" si="3"/>
        <v>0</v>
      </c>
    </row>
    <row r="79" spans="1:26" ht="14.5" x14ac:dyDescent="0.35">
      <c r="A79" s="356">
        <f>'2D Typical Slachtofferkamer'!C79</f>
        <v>0</v>
      </c>
      <c r="B79" s="356">
        <f>'2D Typical Slachtofferkamer'!D79</f>
        <v>0</v>
      </c>
      <c r="C79" s="356" t="str">
        <f>'2D Typical Slachtofferkamer'!E79</f>
        <v>component 75</v>
      </c>
      <c r="D79" s="532">
        <f>'2D Typical Slachtofferkamer'!K79</f>
        <v>0</v>
      </c>
      <c r="E79" s="39"/>
      <c r="F79" s="448"/>
      <c r="G79" s="448"/>
      <c r="H79" s="448"/>
      <c r="I79" s="448"/>
      <c r="J79" s="448"/>
      <c r="K79" s="448"/>
      <c r="L79" s="448"/>
      <c r="M79" s="448"/>
      <c r="N79" s="448"/>
      <c r="O79" s="448"/>
      <c r="Q79" s="357">
        <f t="shared" si="4"/>
        <v>0</v>
      </c>
      <c r="R79" s="357">
        <f t="shared" si="4"/>
        <v>0</v>
      </c>
      <c r="S79" s="357">
        <f t="shared" si="4"/>
        <v>0</v>
      </c>
      <c r="T79" s="357">
        <f t="shared" si="4"/>
        <v>0</v>
      </c>
      <c r="U79" s="357">
        <f t="shared" si="4"/>
        <v>0</v>
      </c>
      <c r="V79" s="357">
        <f t="shared" si="3"/>
        <v>0</v>
      </c>
      <c r="W79" s="357">
        <f t="shared" si="3"/>
        <v>0</v>
      </c>
      <c r="X79" s="357">
        <f t="shared" si="3"/>
        <v>0</v>
      </c>
      <c r="Y79" s="357">
        <f t="shared" si="3"/>
        <v>0</v>
      </c>
      <c r="Z79" s="357">
        <f t="shared" si="3"/>
        <v>0</v>
      </c>
    </row>
    <row r="80" spans="1:26" ht="14.5" x14ac:dyDescent="0.35">
      <c r="A80" s="356">
        <f>'2D Typical Slachtofferkamer'!C80</f>
        <v>0</v>
      </c>
      <c r="B80" s="356">
        <f>'2D Typical Slachtofferkamer'!D80</f>
        <v>0</v>
      </c>
      <c r="C80" s="356" t="str">
        <f>'2D Typical Slachtofferkamer'!E80</f>
        <v>component 76</v>
      </c>
      <c r="D80" s="532">
        <f>'2D Typical Slachtofferkamer'!K80</f>
        <v>0</v>
      </c>
      <c r="E80" s="39"/>
      <c r="F80" s="448"/>
      <c r="G80" s="448"/>
      <c r="H80" s="448"/>
      <c r="I80" s="448"/>
      <c r="J80" s="448"/>
      <c r="K80" s="448"/>
      <c r="L80" s="448"/>
      <c r="M80" s="448"/>
      <c r="N80" s="448"/>
      <c r="O80" s="448"/>
      <c r="Q80" s="357">
        <f t="shared" si="4"/>
        <v>0</v>
      </c>
      <c r="R80" s="357">
        <f t="shared" si="4"/>
        <v>0</v>
      </c>
      <c r="S80" s="357">
        <f t="shared" si="4"/>
        <v>0</v>
      </c>
      <c r="T80" s="357">
        <f t="shared" si="4"/>
        <v>0</v>
      </c>
      <c r="U80" s="357">
        <f t="shared" si="4"/>
        <v>0</v>
      </c>
      <c r="V80" s="357">
        <f t="shared" si="3"/>
        <v>0</v>
      </c>
      <c r="W80" s="357">
        <f t="shared" si="3"/>
        <v>0</v>
      </c>
      <c r="X80" s="357">
        <f t="shared" si="3"/>
        <v>0</v>
      </c>
      <c r="Y80" s="357">
        <f t="shared" si="3"/>
        <v>0</v>
      </c>
      <c r="Z80" s="357">
        <f t="shared" si="3"/>
        <v>0</v>
      </c>
    </row>
    <row r="81" spans="1:26" ht="14.5" x14ac:dyDescent="0.35">
      <c r="A81" s="356">
        <f>'2D Typical Slachtofferkamer'!C81</f>
        <v>0</v>
      </c>
      <c r="B81" s="356">
        <f>'2D Typical Slachtofferkamer'!D81</f>
        <v>0</v>
      </c>
      <c r="C81" s="356" t="str">
        <f>'2D Typical Slachtofferkamer'!E81</f>
        <v>component 77</v>
      </c>
      <c r="D81" s="532">
        <f>'2D Typical Slachtofferkamer'!K81</f>
        <v>0</v>
      </c>
      <c r="E81" s="39"/>
      <c r="F81" s="448"/>
      <c r="G81" s="448"/>
      <c r="H81" s="448"/>
      <c r="I81" s="448"/>
      <c r="J81" s="448"/>
      <c r="K81" s="448"/>
      <c r="L81" s="448"/>
      <c r="M81" s="448"/>
      <c r="N81" s="448"/>
      <c r="O81" s="448"/>
      <c r="Q81" s="357">
        <f t="shared" si="4"/>
        <v>0</v>
      </c>
      <c r="R81" s="357">
        <f t="shared" si="4"/>
        <v>0</v>
      </c>
      <c r="S81" s="357">
        <f t="shared" si="4"/>
        <v>0</v>
      </c>
      <c r="T81" s="357">
        <f t="shared" si="4"/>
        <v>0</v>
      </c>
      <c r="U81" s="357">
        <f t="shared" si="4"/>
        <v>0</v>
      </c>
      <c r="V81" s="357">
        <f t="shared" si="3"/>
        <v>0</v>
      </c>
      <c r="W81" s="357">
        <f t="shared" si="3"/>
        <v>0</v>
      </c>
      <c r="X81" s="357">
        <f t="shared" si="3"/>
        <v>0</v>
      </c>
      <c r="Y81" s="357">
        <f t="shared" si="3"/>
        <v>0</v>
      </c>
      <c r="Z81" s="357">
        <f t="shared" si="3"/>
        <v>0</v>
      </c>
    </row>
    <row r="82" spans="1:26" ht="14.5" x14ac:dyDescent="0.35">
      <c r="A82" s="356">
        <f>'2D Typical Slachtofferkamer'!C82</f>
        <v>0</v>
      </c>
      <c r="B82" s="356">
        <f>'2D Typical Slachtofferkamer'!D82</f>
        <v>0</v>
      </c>
      <c r="C82" s="356" t="str">
        <f>'2D Typical Slachtofferkamer'!E82</f>
        <v>component 78</v>
      </c>
      <c r="D82" s="532">
        <f>'2D Typical Slachtofferkamer'!K82</f>
        <v>0</v>
      </c>
      <c r="E82" s="39"/>
      <c r="F82" s="448"/>
      <c r="G82" s="448"/>
      <c r="H82" s="448"/>
      <c r="I82" s="448"/>
      <c r="J82" s="448"/>
      <c r="K82" s="448"/>
      <c r="L82" s="448"/>
      <c r="M82" s="448"/>
      <c r="N82" s="448"/>
      <c r="O82" s="448"/>
      <c r="Q82" s="357">
        <f t="shared" si="4"/>
        <v>0</v>
      </c>
      <c r="R82" s="357">
        <f t="shared" si="4"/>
        <v>0</v>
      </c>
      <c r="S82" s="357">
        <f t="shared" si="4"/>
        <v>0</v>
      </c>
      <c r="T82" s="357">
        <f t="shared" si="4"/>
        <v>0</v>
      </c>
      <c r="U82" s="357">
        <f t="shared" si="4"/>
        <v>0</v>
      </c>
      <c r="V82" s="357">
        <f t="shared" si="3"/>
        <v>0</v>
      </c>
      <c r="W82" s="357">
        <f t="shared" si="3"/>
        <v>0</v>
      </c>
      <c r="X82" s="357">
        <f t="shared" si="3"/>
        <v>0</v>
      </c>
      <c r="Y82" s="357">
        <f t="shared" si="3"/>
        <v>0</v>
      </c>
      <c r="Z82" s="357">
        <f t="shared" si="3"/>
        <v>0</v>
      </c>
    </row>
    <row r="83" spans="1:26" ht="14.5" x14ac:dyDescent="0.35">
      <c r="A83" s="356">
        <f>'2D Typical Slachtofferkamer'!C83</f>
        <v>0</v>
      </c>
      <c r="B83" s="356">
        <f>'2D Typical Slachtofferkamer'!D83</f>
        <v>0</v>
      </c>
      <c r="C83" s="356" t="str">
        <f>'2D Typical Slachtofferkamer'!E83</f>
        <v>component 79</v>
      </c>
      <c r="D83" s="532">
        <f>'2D Typical Slachtofferkamer'!K83</f>
        <v>0</v>
      </c>
      <c r="E83" s="39"/>
      <c r="F83" s="448"/>
      <c r="G83" s="448"/>
      <c r="H83" s="448"/>
      <c r="I83" s="448"/>
      <c r="J83" s="448"/>
      <c r="K83" s="448"/>
      <c r="L83" s="448"/>
      <c r="M83" s="448"/>
      <c r="N83" s="448"/>
      <c r="O83" s="448"/>
      <c r="Q83" s="357">
        <f t="shared" si="4"/>
        <v>0</v>
      </c>
      <c r="R83" s="357">
        <f t="shared" si="4"/>
        <v>0</v>
      </c>
      <c r="S83" s="357">
        <f t="shared" si="4"/>
        <v>0</v>
      </c>
      <c r="T83" s="357">
        <f t="shared" si="4"/>
        <v>0</v>
      </c>
      <c r="U83" s="357">
        <f t="shared" si="4"/>
        <v>0</v>
      </c>
      <c r="V83" s="357">
        <f t="shared" si="3"/>
        <v>0</v>
      </c>
      <c r="W83" s="357">
        <f t="shared" si="3"/>
        <v>0</v>
      </c>
      <c r="X83" s="357">
        <f t="shared" si="3"/>
        <v>0</v>
      </c>
      <c r="Y83" s="357">
        <f t="shared" si="3"/>
        <v>0</v>
      </c>
      <c r="Z83" s="357">
        <f t="shared" si="3"/>
        <v>0</v>
      </c>
    </row>
    <row r="84" spans="1:26" ht="14.5" x14ac:dyDescent="0.35">
      <c r="A84" s="356">
        <f>'2D Typical Slachtofferkamer'!C84</f>
        <v>0</v>
      </c>
      <c r="B84" s="356">
        <f>'2D Typical Slachtofferkamer'!D84</f>
        <v>0</v>
      </c>
      <c r="C84" s="356" t="str">
        <f>'2D Typical Slachtofferkamer'!E84</f>
        <v>component 80</v>
      </c>
      <c r="D84" s="532">
        <f>'2D Typical Slachtofferkamer'!K84</f>
        <v>0</v>
      </c>
      <c r="E84" s="39"/>
      <c r="F84" s="448"/>
      <c r="G84" s="448"/>
      <c r="H84" s="448"/>
      <c r="I84" s="448"/>
      <c r="J84" s="448"/>
      <c r="K84" s="448"/>
      <c r="L84" s="448"/>
      <c r="M84" s="448"/>
      <c r="N84" s="448"/>
      <c r="O84" s="448"/>
      <c r="Q84" s="357">
        <f t="shared" si="4"/>
        <v>0</v>
      </c>
      <c r="R84" s="357">
        <f t="shared" si="4"/>
        <v>0</v>
      </c>
      <c r="S84" s="357">
        <f t="shared" si="4"/>
        <v>0</v>
      </c>
      <c r="T84" s="357">
        <f t="shared" si="4"/>
        <v>0</v>
      </c>
      <c r="U84" s="357">
        <f t="shared" si="4"/>
        <v>0</v>
      </c>
      <c r="V84" s="357">
        <f t="shared" si="3"/>
        <v>0</v>
      </c>
      <c r="W84" s="357">
        <f t="shared" si="3"/>
        <v>0</v>
      </c>
      <c r="X84" s="357">
        <f t="shared" si="3"/>
        <v>0</v>
      </c>
      <c r="Y84" s="357">
        <f t="shared" si="3"/>
        <v>0</v>
      </c>
      <c r="Z84" s="357">
        <f t="shared" si="3"/>
        <v>0</v>
      </c>
    </row>
    <row r="85" spans="1:26" ht="14.5" x14ac:dyDescent="0.35">
      <c r="A85" s="356">
        <f>'2D Typical Slachtofferkamer'!C85</f>
        <v>0</v>
      </c>
      <c r="B85" s="356">
        <f>'2D Typical Slachtofferkamer'!D85</f>
        <v>0</v>
      </c>
      <c r="C85" s="356" t="str">
        <f>'2D Typical Slachtofferkamer'!E85</f>
        <v>component 81</v>
      </c>
      <c r="D85" s="532">
        <f>'2D Typical Slachtofferkamer'!K85</f>
        <v>0</v>
      </c>
      <c r="E85" s="39"/>
      <c r="F85" s="448"/>
      <c r="G85" s="448"/>
      <c r="H85" s="448"/>
      <c r="I85" s="448"/>
      <c r="J85" s="448"/>
      <c r="K85" s="448"/>
      <c r="L85" s="448"/>
      <c r="M85" s="448"/>
      <c r="N85" s="448"/>
      <c r="O85" s="448"/>
      <c r="Q85" s="357">
        <f t="shared" si="4"/>
        <v>0</v>
      </c>
      <c r="R85" s="357">
        <f t="shared" si="4"/>
        <v>0</v>
      </c>
      <c r="S85" s="357">
        <f t="shared" si="4"/>
        <v>0</v>
      </c>
      <c r="T85" s="357">
        <f t="shared" si="4"/>
        <v>0</v>
      </c>
      <c r="U85" s="357">
        <f t="shared" si="4"/>
        <v>0</v>
      </c>
      <c r="V85" s="357">
        <f t="shared" si="3"/>
        <v>0</v>
      </c>
      <c r="W85" s="357">
        <f t="shared" si="3"/>
        <v>0</v>
      </c>
      <c r="X85" s="357">
        <f t="shared" si="3"/>
        <v>0</v>
      </c>
      <c r="Y85" s="357">
        <f t="shared" si="3"/>
        <v>0</v>
      </c>
      <c r="Z85" s="357">
        <f t="shared" si="3"/>
        <v>0</v>
      </c>
    </row>
    <row r="86" spans="1:26" ht="14.5" x14ac:dyDescent="0.35">
      <c r="A86" s="356">
        <f>'2D Typical Slachtofferkamer'!C86</f>
        <v>0</v>
      </c>
      <c r="B86" s="356">
        <f>'2D Typical Slachtofferkamer'!D86</f>
        <v>0</v>
      </c>
      <c r="C86" s="356" t="str">
        <f>'2D Typical Slachtofferkamer'!E86</f>
        <v>component 82</v>
      </c>
      <c r="D86" s="532">
        <f>'2D Typical Slachtofferkamer'!K86</f>
        <v>0</v>
      </c>
      <c r="E86" s="39"/>
      <c r="F86" s="448"/>
      <c r="G86" s="448"/>
      <c r="H86" s="448"/>
      <c r="I86" s="448"/>
      <c r="J86" s="448"/>
      <c r="K86" s="448"/>
      <c r="L86" s="448"/>
      <c r="M86" s="448"/>
      <c r="N86" s="448"/>
      <c r="O86" s="448"/>
      <c r="Q86" s="357">
        <f t="shared" si="4"/>
        <v>0</v>
      </c>
      <c r="R86" s="357">
        <f t="shared" si="4"/>
        <v>0</v>
      </c>
      <c r="S86" s="357">
        <f t="shared" si="4"/>
        <v>0</v>
      </c>
      <c r="T86" s="357">
        <f t="shared" si="4"/>
        <v>0</v>
      </c>
      <c r="U86" s="357">
        <f t="shared" si="4"/>
        <v>0</v>
      </c>
      <c r="V86" s="357">
        <f t="shared" si="3"/>
        <v>0</v>
      </c>
      <c r="W86" s="357">
        <f t="shared" si="3"/>
        <v>0</v>
      </c>
      <c r="X86" s="357">
        <f t="shared" si="3"/>
        <v>0</v>
      </c>
      <c r="Y86" s="357">
        <f t="shared" si="3"/>
        <v>0</v>
      </c>
      <c r="Z86" s="357">
        <f t="shared" si="3"/>
        <v>0</v>
      </c>
    </row>
    <row r="87" spans="1:26" ht="14.5" x14ac:dyDescent="0.35">
      <c r="A87" s="356">
        <f>'2D Typical Slachtofferkamer'!C87</f>
        <v>0</v>
      </c>
      <c r="B87" s="356">
        <f>'2D Typical Slachtofferkamer'!D87</f>
        <v>0</v>
      </c>
      <c r="C87" s="356" t="str">
        <f>'2D Typical Slachtofferkamer'!E87</f>
        <v>component 83</v>
      </c>
      <c r="D87" s="532">
        <f>'2D Typical Slachtofferkamer'!K87</f>
        <v>0</v>
      </c>
      <c r="E87" s="39"/>
      <c r="F87" s="448"/>
      <c r="G87" s="448"/>
      <c r="H87" s="448"/>
      <c r="I87" s="448"/>
      <c r="J87" s="448"/>
      <c r="K87" s="448"/>
      <c r="L87" s="448"/>
      <c r="M87" s="448"/>
      <c r="N87" s="448"/>
      <c r="O87" s="448"/>
      <c r="Q87" s="357">
        <f t="shared" si="4"/>
        <v>0</v>
      </c>
      <c r="R87" s="357">
        <f t="shared" si="4"/>
        <v>0</v>
      </c>
      <c r="S87" s="357">
        <f t="shared" si="4"/>
        <v>0</v>
      </c>
      <c r="T87" s="357">
        <f t="shared" si="4"/>
        <v>0</v>
      </c>
      <c r="U87" s="357">
        <f t="shared" si="4"/>
        <v>0</v>
      </c>
      <c r="V87" s="357">
        <f t="shared" si="3"/>
        <v>0</v>
      </c>
      <c r="W87" s="357">
        <f t="shared" si="3"/>
        <v>0</v>
      </c>
      <c r="X87" s="357">
        <f t="shared" si="3"/>
        <v>0</v>
      </c>
      <c r="Y87" s="357">
        <f t="shared" si="3"/>
        <v>0</v>
      </c>
      <c r="Z87" s="357">
        <f t="shared" si="3"/>
        <v>0</v>
      </c>
    </row>
    <row r="88" spans="1:26" ht="14.5" x14ac:dyDescent="0.35">
      <c r="A88" s="356">
        <f>'2D Typical Slachtofferkamer'!C88</f>
        <v>0</v>
      </c>
      <c r="B88" s="356">
        <f>'2D Typical Slachtofferkamer'!D88</f>
        <v>0</v>
      </c>
      <c r="C88" s="356" t="str">
        <f>'2D Typical Slachtofferkamer'!E88</f>
        <v>component 84</v>
      </c>
      <c r="D88" s="532">
        <f>'2D Typical Slachtofferkamer'!K88</f>
        <v>0</v>
      </c>
      <c r="E88" s="39"/>
      <c r="F88" s="448"/>
      <c r="G88" s="448"/>
      <c r="H88" s="448"/>
      <c r="I88" s="448"/>
      <c r="J88" s="448"/>
      <c r="K88" s="448"/>
      <c r="L88" s="448"/>
      <c r="M88" s="448"/>
      <c r="N88" s="448"/>
      <c r="O88" s="448"/>
      <c r="Q88" s="357">
        <f t="shared" si="4"/>
        <v>0</v>
      </c>
      <c r="R88" s="357">
        <f t="shared" si="4"/>
        <v>0</v>
      </c>
      <c r="S88" s="357">
        <f t="shared" si="4"/>
        <v>0</v>
      </c>
      <c r="T88" s="357">
        <f t="shared" si="4"/>
        <v>0</v>
      </c>
      <c r="U88" s="357">
        <f t="shared" si="4"/>
        <v>0</v>
      </c>
      <c r="V88" s="357">
        <f t="shared" si="3"/>
        <v>0</v>
      </c>
      <c r="W88" s="357">
        <f t="shared" si="3"/>
        <v>0</v>
      </c>
      <c r="X88" s="357">
        <f t="shared" si="3"/>
        <v>0</v>
      </c>
      <c r="Y88" s="357">
        <f t="shared" si="3"/>
        <v>0</v>
      </c>
      <c r="Z88" s="357">
        <f t="shared" si="3"/>
        <v>0</v>
      </c>
    </row>
    <row r="89" spans="1:26" ht="14.5" x14ac:dyDescent="0.35">
      <c r="A89" s="356">
        <f>'2D Typical Slachtofferkamer'!C89</f>
        <v>0</v>
      </c>
      <c r="B89" s="356">
        <f>'2D Typical Slachtofferkamer'!D89</f>
        <v>0</v>
      </c>
      <c r="C89" s="356" t="str">
        <f>'2D Typical Slachtofferkamer'!E89</f>
        <v>component 85</v>
      </c>
      <c r="D89" s="532">
        <f>'2D Typical Slachtofferkamer'!K89</f>
        <v>0</v>
      </c>
      <c r="E89" s="39"/>
      <c r="F89" s="448"/>
      <c r="G89" s="448"/>
      <c r="H89" s="448"/>
      <c r="I89" s="448"/>
      <c r="J89" s="448"/>
      <c r="K89" s="448"/>
      <c r="L89" s="448"/>
      <c r="M89" s="448"/>
      <c r="N89" s="448"/>
      <c r="O89" s="448"/>
      <c r="Q89" s="357">
        <f t="shared" si="4"/>
        <v>0</v>
      </c>
      <c r="R89" s="357">
        <f t="shared" si="4"/>
        <v>0</v>
      </c>
      <c r="S89" s="357">
        <f t="shared" si="4"/>
        <v>0</v>
      </c>
      <c r="T89" s="357">
        <f t="shared" si="4"/>
        <v>0</v>
      </c>
      <c r="U89" s="357">
        <f t="shared" si="4"/>
        <v>0</v>
      </c>
      <c r="V89" s="357">
        <f t="shared" si="3"/>
        <v>0</v>
      </c>
      <c r="W89" s="357">
        <f t="shared" si="3"/>
        <v>0</v>
      </c>
      <c r="X89" s="357">
        <f t="shared" si="3"/>
        <v>0</v>
      </c>
      <c r="Y89" s="357">
        <f t="shared" si="3"/>
        <v>0</v>
      </c>
      <c r="Z89" s="357">
        <f t="shared" si="3"/>
        <v>0</v>
      </c>
    </row>
    <row r="90" spans="1:26" ht="14.5" x14ac:dyDescent="0.35">
      <c r="A90" s="356">
        <f>'2D Typical Slachtofferkamer'!C90</f>
        <v>0</v>
      </c>
      <c r="B90" s="356">
        <f>'2D Typical Slachtofferkamer'!D90</f>
        <v>0</v>
      </c>
      <c r="C90" s="356" t="str">
        <f>'2D Typical Slachtofferkamer'!E90</f>
        <v>component 86</v>
      </c>
      <c r="D90" s="532">
        <f>'2D Typical Slachtofferkamer'!K90</f>
        <v>0</v>
      </c>
      <c r="E90" s="39"/>
      <c r="F90" s="448"/>
      <c r="G90" s="448"/>
      <c r="H90" s="448"/>
      <c r="I90" s="448"/>
      <c r="J90" s="448"/>
      <c r="K90" s="448"/>
      <c r="L90" s="448"/>
      <c r="M90" s="448"/>
      <c r="N90" s="448"/>
      <c r="O90" s="448"/>
      <c r="Q90" s="357">
        <f t="shared" si="4"/>
        <v>0</v>
      </c>
      <c r="R90" s="357">
        <f t="shared" si="4"/>
        <v>0</v>
      </c>
      <c r="S90" s="357">
        <f t="shared" si="4"/>
        <v>0</v>
      </c>
      <c r="T90" s="357">
        <f t="shared" si="4"/>
        <v>0</v>
      </c>
      <c r="U90" s="357">
        <f t="shared" si="4"/>
        <v>0</v>
      </c>
      <c r="V90" s="357">
        <f t="shared" si="3"/>
        <v>0</v>
      </c>
      <c r="W90" s="357">
        <f t="shared" si="3"/>
        <v>0</v>
      </c>
      <c r="X90" s="357">
        <f t="shared" si="3"/>
        <v>0</v>
      </c>
      <c r="Y90" s="357">
        <f t="shared" si="3"/>
        <v>0</v>
      </c>
      <c r="Z90" s="357">
        <f t="shared" si="3"/>
        <v>0</v>
      </c>
    </row>
    <row r="91" spans="1:26" ht="14.5" x14ac:dyDescent="0.35">
      <c r="A91" s="356">
        <f>'2D Typical Slachtofferkamer'!C91</f>
        <v>0</v>
      </c>
      <c r="B91" s="356">
        <f>'2D Typical Slachtofferkamer'!D91</f>
        <v>0</v>
      </c>
      <c r="C91" s="356" t="str">
        <f>'2D Typical Slachtofferkamer'!E91</f>
        <v>component 87</v>
      </c>
      <c r="D91" s="532">
        <f>'2D Typical Slachtofferkamer'!K91</f>
        <v>0</v>
      </c>
      <c r="E91" s="39"/>
      <c r="F91" s="448"/>
      <c r="G91" s="448"/>
      <c r="H91" s="448"/>
      <c r="I91" s="448"/>
      <c r="J91" s="448"/>
      <c r="K91" s="448"/>
      <c r="L91" s="448"/>
      <c r="M91" s="448"/>
      <c r="N91" s="448"/>
      <c r="O91" s="448"/>
      <c r="Q91" s="357">
        <f t="shared" si="4"/>
        <v>0</v>
      </c>
      <c r="R91" s="357">
        <f t="shared" si="4"/>
        <v>0</v>
      </c>
      <c r="S91" s="357">
        <f t="shared" si="4"/>
        <v>0</v>
      </c>
      <c r="T91" s="357">
        <f t="shared" si="4"/>
        <v>0</v>
      </c>
      <c r="U91" s="357">
        <f t="shared" si="4"/>
        <v>0</v>
      </c>
      <c r="V91" s="357">
        <f t="shared" si="3"/>
        <v>0</v>
      </c>
      <c r="W91" s="357">
        <f t="shared" si="3"/>
        <v>0</v>
      </c>
      <c r="X91" s="357">
        <f t="shared" si="3"/>
        <v>0</v>
      </c>
      <c r="Y91" s="357">
        <f t="shared" si="3"/>
        <v>0</v>
      </c>
      <c r="Z91" s="357">
        <f t="shared" si="3"/>
        <v>0</v>
      </c>
    </row>
    <row r="92" spans="1:26" ht="14.5" x14ac:dyDescent="0.35">
      <c r="A92" s="356">
        <f>'2D Typical Slachtofferkamer'!C92</f>
        <v>0</v>
      </c>
      <c r="B92" s="356">
        <f>'2D Typical Slachtofferkamer'!D92</f>
        <v>0</v>
      </c>
      <c r="C92" s="356" t="str">
        <f>'2D Typical Slachtofferkamer'!E92</f>
        <v>component 88</v>
      </c>
      <c r="D92" s="532">
        <f>'2D Typical Slachtofferkamer'!K92</f>
        <v>0</v>
      </c>
      <c r="E92" s="39"/>
      <c r="F92" s="448"/>
      <c r="G92" s="448"/>
      <c r="H92" s="448"/>
      <c r="I92" s="448"/>
      <c r="J92" s="448"/>
      <c r="K92" s="448"/>
      <c r="L92" s="448"/>
      <c r="M92" s="448"/>
      <c r="N92" s="448"/>
      <c r="O92" s="448"/>
      <c r="Q92" s="357">
        <f t="shared" si="4"/>
        <v>0</v>
      </c>
      <c r="R92" s="357">
        <f t="shared" si="4"/>
        <v>0</v>
      </c>
      <c r="S92" s="357">
        <f t="shared" si="4"/>
        <v>0</v>
      </c>
      <c r="T92" s="357">
        <f t="shared" si="4"/>
        <v>0</v>
      </c>
      <c r="U92" s="357">
        <f t="shared" si="4"/>
        <v>0</v>
      </c>
      <c r="V92" s="357">
        <f t="shared" si="3"/>
        <v>0</v>
      </c>
      <c r="W92" s="357">
        <f t="shared" si="3"/>
        <v>0</v>
      </c>
      <c r="X92" s="357">
        <f t="shared" si="3"/>
        <v>0</v>
      </c>
      <c r="Y92" s="357">
        <f t="shared" si="3"/>
        <v>0</v>
      </c>
      <c r="Z92" s="357">
        <f t="shared" si="3"/>
        <v>0</v>
      </c>
    </row>
    <row r="93" spans="1:26" ht="14.5" x14ac:dyDescent="0.35">
      <c r="A93" s="356">
        <f>'2D Typical Slachtofferkamer'!C93</f>
        <v>0</v>
      </c>
      <c r="B93" s="356">
        <f>'2D Typical Slachtofferkamer'!D93</f>
        <v>0</v>
      </c>
      <c r="C93" s="356" t="str">
        <f>'2D Typical Slachtofferkamer'!E93</f>
        <v>component 89</v>
      </c>
      <c r="D93" s="532">
        <f>'2D Typical Slachtofferkamer'!K93</f>
        <v>0</v>
      </c>
      <c r="E93" s="39"/>
      <c r="F93" s="448"/>
      <c r="G93" s="448"/>
      <c r="H93" s="448"/>
      <c r="I93" s="448"/>
      <c r="J93" s="448"/>
      <c r="K93" s="448"/>
      <c r="L93" s="448"/>
      <c r="M93" s="448"/>
      <c r="N93" s="448"/>
      <c r="O93" s="448"/>
      <c r="Q93" s="357">
        <f t="shared" si="4"/>
        <v>0</v>
      </c>
      <c r="R93" s="357">
        <f t="shared" si="4"/>
        <v>0</v>
      </c>
      <c r="S93" s="357">
        <f t="shared" si="4"/>
        <v>0</v>
      </c>
      <c r="T93" s="357">
        <f t="shared" si="4"/>
        <v>0</v>
      </c>
      <c r="U93" s="357">
        <f t="shared" si="4"/>
        <v>0</v>
      </c>
      <c r="V93" s="357">
        <f t="shared" si="3"/>
        <v>0</v>
      </c>
      <c r="W93" s="357">
        <f t="shared" si="3"/>
        <v>0</v>
      </c>
      <c r="X93" s="357">
        <f t="shared" si="3"/>
        <v>0</v>
      </c>
      <c r="Y93" s="357">
        <f t="shared" si="3"/>
        <v>0</v>
      </c>
      <c r="Z93" s="357">
        <f t="shared" si="3"/>
        <v>0</v>
      </c>
    </row>
    <row r="94" spans="1:26" ht="14.5" x14ac:dyDescent="0.35">
      <c r="A94" s="356">
        <f>'2D Typical Slachtofferkamer'!C94</f>
        <v>0</v>
      </c>
      <c r="B94" s="356">
        <f>'2D Typical Slachtofferkamer'!D94</f>
        <v>0</v>
      </c>
      <c r="C94" s="356" t="str">
        <f>'2D Typical Slachtofferkamer'!E94</f>
        <v>component 90</v>
      </c>
      <c r="D94" s="532">
        <f>'2D Typical Slachtofferkamer'!K94</f>
        <v>0</v>
      </c>
      <c r="E94" s="39"/>
      <c r="F94" s="448"/>
      <c r="G94" s="448"/>
      <c r="H94" s="448"/>
      <c r="I94" s="448"/>
      <c r="J94" s="448"/>
      <c r="K94" s="448"/>
      <c r="L94" s="448"/>
      <c r="M94" s="448"/>
      <c r="N94" s="448"/>
      <c r="O94" s="448"/>
      <c r="Q94" s="357">
        <f t="shared" si="4"/>
        <v>0</v>
      </c>
      <c r="R94" s="357">
        <f t="shared" si="4"/>
        <v>0</v>
      </c>
      <c r="S94" s="357">
        <f t="shared" si="4"/>
        <v>0</v>
      </c>
      <c r="T94" s="357">
        <f t="shared" si="4"/>
        <v>0</v>
      </c>
      <c r="U94" s="357">
        <f t="shared" si="4"/>
        <v>0</v>
      </c>
      <c r="V94" s="357">
        <f t="shared" si="3"/>
        <v>0</v>
      </c>
      <c r="W94" s="357">
        <f t="shared" si="3"/>
        <v>0</v>
      </c>
      <c r="X94" s="357">
        <f t="shared" si="3"/>
        <v>0</v>
      </c>
      <c r="Y94" s="357">
        <f t="shared" si="3"/>
        <v>0</v>
      </c>
      <c r="Z94" s="357">
        <f t="shared" si="3"/>
        <v>0</v>
      </c>
    </row>
    <row r="95" spans="1:26" ht="14.5" x14ac:dyDescent="0.35">
      <c r="A95" s="356">
        <f>'2D Typical Slachtofferkamer'!C95</f>
        <v>0</v>
      </c>
      <c r="B95" s="356">
        <f>'2D Typical Slachtofferkamer'!D95</f>
        <v>0</v>
      </c>
      <c r="C95" s="356" t="str">
        <f>'2D Typical Slachtofferkamer'!E95</f>
        <v>component 91</v>
      </c>
      <c r="D95" s="532">
        <f>'2D Typical Slachtofferkamer'!K95</f>
        <v>0</v>
      </c>
      <c r="E95" s="39"/>
      <c r="F95" s="448"/>
      <c r="G95" s="448"/>
      <c r="H95" s="448"/>
      <c r="I95" s="448"/>
      <c r="J95" s="448"/>
      <c r="K95" s="448"/>
      <c r="L95" s="448"/>
      <c r="M95" s="448"/>
      <c r="N95" s="448"/>
      <c r="O95" s="448"/>
      <c r="Q95" s="357">
        <f t="shared" si="4"/>
        <v>0</v>
      </c>
      <c r="R95" s="357">
        <f t="shared" si="4"/>
        <v>0</v>
      </c>
      <c r="S95" s="357">
        <f t="shared" si="4"/>
        <v>0</v>
      </c>
      <c r="T95" s="357">
        <f t="shared" si="4"/>
        <v>0</v>
      </c>
      <c r="U95" s="357">
        <f t="shared" si="4"/>
        <v>0</v>
      </c>
      <c r="V95" s="357">
        <f t="shared" si="3"/>
        <v>0</v>
      </c>
      <c r="W95" s="357">
        <f t="shared" si="3"/>
        <v>0</v>
      </c>
      <c r="X95" s="357">
        <f t="shared" si="3"/>
        <v>0</v>
      </c>
      <c r="Y95" s="357">
        <f t="shared" si="3"/>
        <v>0</v>
      </c>
      <c r="Z95" s="357">
        <f t="shared" si="3"/>
        <v>0</v>
      </c>
    </row>
    <row r="96" spans="1:26" ht="14.5" x14ac:dyDescent="0.35">
      <c r="A96" s="356">
        <f>'2D Typical Slachtofferkamer'!C96</f>
        <v>0</v>
      </c>
      <c r="B96" s="356">
        <f>'2D Typical Slachtofferkamer'!D96</f>
        <v>0</v>
      </c>
      <c r="C96" s="356" t="str">
        <f>'2D Typical Slachtofferkamer'!E96</f>
        <v>component 92</v>
      </c>
      <c r="D96" s="532">
        <f>'2D Typical Slachtofferkamer'!K96</f>
        <v>0</v>
      </c>
      <c r="E96" s="39"/>
      <c r="F96" s="448"/>
      <c r="G96" s="448"/>
      <c r="H96" s="448"/>
      <c r="I96" s="448"/>
      <c r="J96" s="448"/>
      <c r="K96" s="448"/>
      <c r="L96" s="448"/>
      <c r="M96" s="448"/>
      <c r="N96" s="448"/>
      <c r="O96" s="448"/>
      <c r="Q96" s="357">
        <f t="shared" si="4"/>
        <v>0</v>
      </c>
      <c r="R96" s="357">
        <f t="shared" si="4"/>
        <v>0</v>
      </c>
      <c r="S96" s="357">
        <f t="shared" si="4"/>
        <v>0</v>
      </c>
      <c r="T96" s="357">
        <f t="shared" si="4"/>
        <v>0</v>
      </c>
      <c r="U96" s="357">
        <f t="shared" si="4"/>
        <v>0</v>
      </c>
      <c r="V96" s="357">
        <f t="shared" si="3"/>
        <v>0</v>
      </c>
      <c r="W96" s="357">
        <f t="shared" si="3"/>
        <v>0</v>
      </c>
      <c r="X96" s="357">
        <f t="shared" si="3"/>
        <v>0</v>
      </c>
      <c r="Y96" s="357">
        <f t="shared" si="3"/>
        <v>0</v>
      </c>
      <c r="Z96" s="357">
        <f t="shared" si="3"/>
        <v>0</v>
      </c>
    </row>
    <row r="97" spans="1:26" ht="14.5" x14ac:dyDescent="0.35">
      <c r="A97" s="356">
        <f>'2D Typical Slachtofferkamer'!C97</f>
        <v>0</v>
      </c>
      <c r="B97" s="356">
        <f>'2D Typical Slachtofferkamer'!D97</f>
        <v>0</v>
      </c>
      <c r="C97" s="356" t="str">
        <f>'2D Typical Slachtofferkamer'!E97</f>
        <v>component 93</v>
      </c>
      <c r="D97" s="532">
        <f>'2D Typical Slachtofferkamer'!K97</f>
        <v>0</v>
      </c>
      <c r="E97" s="39"/>
      <c r="F97" s="448"/>
      <c r="G97" s="448"/>
      <c r="H97" s="448"/>
      <c r="I97" s="448"/>
      <c r="J97" s="448"/>
      <c r="K97" s="448"/>
      <c r="L97" s="448"/>
      <c r="M97" s="448"/>
      <c r="N97" s="448"/>
      <c r="O97" s="448"/>
      <c r="Q97" s="357">
        <f t="shared" si="4"/>
        <v>0</v>
      </c>
      <c r="R97" s="357">
        <f t="shared" si="4"/>
        <v>0</v>
      </c>
      <c r="S97" s="357">
        <f t="shared" si="4"/>
        <v>0</v>
      </c>
      <c r="T97" s="357">
        <f t="shared" si="4"/>
        <v>0</v>
      </c>
      <c r="U97" s="357">
        <f t="shared" si="4"/>
        <v>0</v>
      </c>
      <c r="V97" s="357">
        <f t="shared" si="3"/>
        <v>0</v>
      </c>
      <c r="W97" s="357">
        <f t="shared" si="3"/>
        <v>0</v>
      </c>
      <c r="X97" s="357">
        <f t="shared" si="3"/>
        <v>0</v>
      </c>
      <c r="Y97" s="357">
        <f t="shared" si="3"/>
        <v>0</v>
      </c>
      <c r="Z97" s="357">
        <f t="shared" si="3"/>
        <v>0</v>
      </c>
    </row>
    <row r="98" spans="1:26" ht="14.5" x14ac:dyDescent="0.35">
      <c r="A98" s="356">
        <f>'2D Typical Slachtofferkamer'!C98</f>
        <v>0</v>
      </c>
      <c r="B98" s="356">
        <f>'2D Typical Slachtofferkamer'!D98</f>
        <v>0</v>
      </c>
      <c r="C98" s="356" t="str">
        <f>'2D Typical Slachtofferkamer'!E98</f>
        <v>component 94</v>
      </c>
      <c r="D98" s="532">
        <f>'2D Typical Slachtofferkamer'!K98</f>
        <v>0</v>
      </c>
      <c r="E98" s="39"/>
      <c r="F98" s="448"/>
      <c r="G98" s="448"/>
      <c r="H98" s="448"/>
      <c r="I98" s="448"/>
      <c r="J98" s="448"/>
      <c r="K98" s="448"/>
      <c r="L98" s="448"/>
      <c r="M98" s="448"/>
      <c r="N98" s="448"/>
      <c r="O98" s="448"/>
      <c r="Q98" s="357">
        <f t="shared" si="4"/>
        <v>0</v>
      </c>
      <c r="R98" s="357">
        <f t="shared" si="4"/>
        <v>0</v>
      </c>
      <c r="S98" s="357">
        <f t="shared" si="4"/>
        <v>0</v>
      </c>
      <c r="T98" s="357">
        <f t="shared" si="4"/>
        <v>0</v>
      </c>
      <c r="U98" s="357">
        <f t="shared" si="4"/>
        <v>0</v>
      </c>
      <c r="V98" s="357">
        <f t="shared" si="3"/>
        <v>0</v>
      </c>
      <c r="W98" s="357">
        <f t="shared" si="3"/>
        <v>0</v>
      </c>
      <c r="X98" s="357">
        <f t="shared" si="3"/>
        <v>0</v>
      </c>
      <c r="Y98" s="357">
        <f t="shared" si="3"/>
        <v>0</v>
      </c>
      <c r="Z98" s="357">
        <f t="shared" si="3"/>
        <v>0</v>
      </c>
    </row>
    <row r="99" spans="1:26" ht="14.5" x14ac:dyDescent="0.35">
      <c r="A99" s="356">
        <f>'2D Typical Slachtofferkamer'!C99</f>
        <v>0</v>
      </c>
      <c r="B99" s="356">
        <f>'2D Typical Slachtofferkamer'!D99</f>
        <v>0</v>
      </c>
      <c r="C99" s="356" t="str">
        <f>'2D Typical Slachtofferkamer'!E99</f>
        <v>component 95</v>
      </c>
      <c r="D99" s="532">
        <f>'2D Typical Slachtofferkamer'!K99</f>
        <v>0</v>
      </c>
      <c r="E99" s="39"/>
      <c r="F99" s="448"/>
      <c r="G99" s="448"/>
      <c r="H99" s="448"/>
      <c r="I99" s="448"/>
      <c r="J99" s="448"/>
      <c r="K99" s="448"/>
      <c r="L99" s="448"/>
      <c r="M99" s="448"/>
      <c r="N99" s="448"/>
      <c r="O99" s="448"/>
      <c r="Q99" s="357">
        <f t="shared" si="4"/>
        <v>0</v>
      </c>
      <c r="R99" s="357">
        <f t="shared" si="4"/>
        <v>0</v>
      </c>
      <c r="S99" s="357">
        <f t="shared" si="4"/>
        <v>0</v>
      </c>
      <c r="T99" s="357">
        <f t="shared" si="4"/>
        <v>0</v>
      </c>
      <c r="U99" s="357">
        <f t="shared" si="4"/>
        <v>0</v>
      </c>
      <c r="V99" s="357">
        <f t="shared" si="3"/>
        <v>0</v>
      </c>
      <c r="W99" s="357">
        <f t="shared" si="3"/>
        <v>0</v>
      </c>
      <c r="X99" s="357">
        <f t="shared" si="3"/>
        <v>0</v>
      </c>
      <c r="Y99" s="357">
        <f t="shared" si="3"/>
        <v>0</v>
      </c>
      <c r="Z99" s="357">
        <f t="shared" si="3"/>
        <v>0</v>
      </c>
    </row>
    <row r="100" spans="1:26" ht="14.5" x14ac:dyDescent="0.35">
      <c r="A100" s="356">
        <f>'2D Typical Slachtofferkamer'!C100</f>
        <v>0</v>
      </c>
      <c r="B100" s="356">
        <f>'2D Typical Slachtofferkamer'!D100</f>
        <v>0</v>
      </c>
      <c r="C100" s="356" t="str">
        <f>'2D Typical Slachtofferkamer'!E100</f>
        <v>component 96</v>
      </c>
      <c r="D100" s="532">
        <f>'2D Typical Slachtofferkamer'!K100</f>
        <v>0</v>
      </c>
      <c r="E100" s="39"/>
      <c r="F100" s="448"/>
      <c r="G100" s="448"/>
      <c r="H100" s="448"/>
      <c r="I100" s="448"/>
      <c r="J100" s="448"/>
      <c r="K100" s="448"/>
      <c r="L100" s="448"/>
      <c r="M100" s="448"/>
      <c r="N100" s="448"/>
      <c r="O100" s="448"/>
      <c r="Q100" s="357">
        <f t="shared" si="4"/>
        <v>0</v>
      </c>
      <c r="R100" s="357">
        <f t="shared" si="4"/>
        <v>0</v>
      </c>
      <c r="S100" s="357">
        <f t="shared" si="4"/>
        <v>0</v>
      </c>
      <c r="T100" s="357">
        <f t="shared" si="4"/>
        <v>0</v>
      </c>
      <c r="U100" s="357">
        <f t="shared" si="4"/>
        <v>0</v>
      </c>
      <c r="V100" s="357">
        <f t="shared" si="3"/>
        <v>0</v>
      </c>
      <c r="W100" s="357">
        <f t="shared" si="3"/>
        <v>0</v>
      </c>
      <c r="X100" s="357">
        <f t="shared" si="3"/>
        <v>0</v>
      </c>
      <c r="Y100" s="357">
        <f t="shared" si="3"/>
        <v>0</v>
      </c>
      <c r="Z100" s="357">
        <f t="shared" si="3"/>
        <v>0</v>
      </c>
    </row>
    <row r="101" spans="1:26" ht="14.5" x14ac:dyDescent="0.35">
      <c r="A101" s="356">
        <f>'2D Typical Slachtofferkamer'!C101</f>
        <v>0</v>
      </c>
      <c r="B101" s="356">
        <f>'2D Typical Slachtofferkamer'!D101</f>
        <v>0</v>
      </c>
      <c r="C101" s="356" t="str">
        <f>'2D Typical Slachtofferkamer'!E101</f>
        <v>component 97</v>
      </c>
      <c r="D101" s="532">
        <f>'2D Typical Slachtofferkamer'!K101</f>
        <v>0</v>
      </c>
      <c r="E101" s="39"/>
      <c r="F101" s="448"/>
      <c r="G101" s="448"/>
      <c r="H101" s="448"/>
      <c r="I101" s="448"/>
      <c r="J101" s="448"/>
      <c r="K101" s="448"/>
      <c r="L101" s="448"/>
      <c r="M101" s="448"/>
      <c r="N101" s="448"/>
      <c r="O101" s="448"/>
      <c r="Q101" s="357">
        <f t="shared" ref="Q101:Z126" si="5">$D101*F101</f>
        <v>0</v>
      </c>
      <c r="R101" s="357">
        <f t="shared" si="5"/>
        <v>0</v>
      </c>
      <c r="S101" s="357">
        <f t="shared" si="5"/>
        <v>0</v>
      </c>
      <c r="T101" s="357">
        <f t="shared" si="5"/>
        <v>0</v>
      </c>
      <c r="U101" s="357">
        <f t="shared" si="5"/>
        <v>0</v>
      </c>
      <c r="V101" s="357">
        <f t="shared" si="5"/>
        <v>0</v>
      </c>
      <c r="W101" s="357">
        <f t="shared" si="5"/>
        <v>0</v>
      </c>
      <c r="X101" s="357">
        <f t="shared" si="5"/>
        <v>0</v>
      </c>
      <c r="Y101" s="357">
        <f t="shared" si="5"/>
        <v>0</v>
      </c>
      <c r="Z101" s="357">
        <f t="shared" si="5"/>
        <v>0</v>
      </c>
    </row>
    <row r="102" spans="1:26" ht="14.5" x14ac:dyDescent="0.35">
      <c r="A102" s="356">
        <f>'2D Typical Slachtofferkamer'!C102</f>
        <v>0</v>
      </c>
      <c r="B102" s="356">
        <f>'2D Typical Slachtofferkamer'!D102</f>
        <v>0</v>
      </c>
      <c r="C102" s="356" t="str">
        <f>'2D Typical Slachtofferkamer'!E102</f>
        <v>component 98</v>
      </c>
      <c r="D102" s="532">
        <f>'2D Typical Slachtofferkamer'!K102</f>
        <v>0</v>
      </c>
      <c r="E102" s="39"/>
      <c r="F102" s="448"/>
      <c r="G102" s="448"/>
      <c r="H102" s="448"/>
      <c r="I102" s="448"/>
      <c r="J102" s="448"/>
      <c r="K102" s="448"/>
      <c r="L102" s="448"/>
      <c r="M102" s="448"/>
      <c r="N102" s="448"/>
      <c r="O102" s="448"/>
      <c r="Q102" s="357">
        <f t="shared" si="5"/>
        <v>0</v>
      </c>
      <c r="R102" s="357">
        <f t="shared" si="5"/>
        <v>0</v>
      </c>
      <c r="S102" s="357">
        <f t="shared" si="5"/>
        <v>0</v>
      </c>
      <c r="T102" s="357">
        <f t="shared" si="5"/>
        <v>0</v>
      </c>
      <c r="U102" s="357">
        <f t="shared" si="5"/>
        <v>0</v>
      </c>
      <c r="V102" s="357">
        <f t="shared" si="5"/>
        <v>0</v>
      </c>
      <c r="W102" s="357">
        <f t="shared" si="5"/>
        <v>0</v>
      </c>
      <c r="X102" s="357">
        <f t="shared" si="5"/>
        <v>0</v>
      </c>
      <c r="Y102" s="357">
        <f t="shared" si="5"/>
        <v>0</v>
      </c>
      <c r="Z102" s="357">
        <f t="shared" si="5"/>
        <v>0</v>
      </c>
    </row>
    <row r="103" spans="1:26" ht="14.5" x14ac:dyDescent="0.35">
      <c r="A103" s="356">
        <f>'2D Typical Slachtofferkamer'!C103</f>
        <v>0</v>
      </c>
      <c r="B103" s="356">
        <f>'2D Typical Slachtofferkamer'!D103</f>
        <v>0</v>
      </c>
      <c r="C103" s="356" t="str">
        <f>'2D Typical Slachtofferkamer'!E103</f>
        <v>component 99</v>
      </c>
      <c r="D103" s="532">
        <f>'2D Typical Slachtofferkamer'!K103</f>
        <v>0</v>
      </c>
      <c r="E103" s="39"/>
      <c r="F103" s="448"/>
      <c r="G103" s="448"/>
      <c r="H103" s="448"/>
      <c r="I103" s="448"/>
      <c r="J103" s="448"/>
      <c r="K103" s="448"/>
      <c r="L103" s="448"/>
      <c r="M103" s="448"/>
      <c r="N103" s="448"/>
      <c r="O103" s="448"/>
      <c r="Q103" s="357">
        <f t="shared" si="5"/>
        <v>0</v>
      </c>
      <c r="R103" s="357">
        <f t="shared" si="5"/>
        <v>0</v>
      </c>
      <c r="S103" s="357">
        <f t="shared" si="5"/>
        <v>0</v>
      </c>
      <c r="T103" s="357">
        <f t="shared" si="5"/>
        <v>0</v>
      </c>
      <c r="U103" s="357">
        <f t="shared" si="5"/>
        <v>0</v>
      </c>
      <c r="V103" s="357">
        <f t="shared" si="5"/>
        <v>0</v>
      </c>
      <c r="W103" s="357">
        <f t="shared" si="5"/>
        <v>0</v>
      </c>
      <c r="X103" s="357">
        <f t="shared" si="5"/>
        <v>0</v>
      </c>
      <c r="Y103" s="357">
        <f t="shared" si="5"/>
        <v>0</v>
      </c>
      <c r="Z103" s="357">
        <f t="shared" si="5"/>
        <v>0</v>
      </c>
    </row>
    <row r="104" spans="1:26" ht="14.5" x14ac:dyDescent="0.35">
      <c r="A104" s="356">
        <f>'2D Typical Slachtofferkamer'!C104</f>
        <v>0</v>
      </c>
      <c r="B104" s="356">
        <f>'2D Typical Slachtofferkamer'!D104</f>
        <v>0</v>
      </c>
      <c r="C104" s="356" t="str">
        <f>'2D Typical Slachtofferkamer'!E104</f>
        <v>component 100</v>
      </c>
      <c r="D104" s="532">
        <f>'2D Typical Slachtofferkamer'!K104</f>
        <v>0</v>
      </c>
      <c r="E104" s="39"/>
      <c r="F104" s="448"/>
      <c r="G104" s="448"/>
      <c r="H104" s="448"/>
      <c r="I104" s="448"/>
      <c r="J104" s="448"/>
      <c r="K104" s="448"/>
      <c r="L104" s="448"/>
      <c r="M104" s="448"/>
      <c r="N104" s="448"/>
      <c r="O104" s="448"/>
      <c r="Q104" s="357">
        <f t="shared" si="5"/>
        <v>0</v>
      </c>
      <c r="R104" s="357">
        <f t="shared" si="5"/>
        <v>0</v>
      </c>
      <c r="S104" s="357">
        <f t="shared" si="5"/>
        <v>0</v>
      </c>
      <c r="T104" s="357">
        <f t="shared" si="5"/>
        <v>0</v>
      </c>
      <c r="U104" s="357">
        <f t="shared" si="5"/>
        <v>0</v>
      </c>
      <c r="V104" s="357">
        <f t="shared" si="5"/>
        <v>0</v>
      </c>
      <c r="W104" s="357">
        <f t="shared" si="5"/>
        <v>0</v>
      </c>
      <c r="X104" s="357">
        <f t="shared" si="5"/>
        <v>0</v>
      </c>
      <c r="Y104" s="357">
        <f t="shared" si="5"/>
        <v>0</v>
      </c>
      <c r="Z104" s="357">
        <f t="shared" si="5"/>
        <v>0</v>
      </c>
    </row>
    <row r="105" spans="1:26" ht="14.5" x14ac:dyDescent="0.35">
      <c r="A105" s="356">
        <f>'2D Typical Slachtofferkamer'!C105</f>
        <v>0</v>
      </c>
      <c r="B105" s="356">
        <f>'2D Typical Slachtofferkamer'!D105</f>
        <v>0</v>
      </c>
      <c r="C105" s="356" t="str">
        <f>'2D Typical Slachtofferkamer'!E105</f>
        <v>component 101</v>
      </c>
      <c r="D105" s="532">
        <f>'2D Typical Slachtofferkamer'!K105</f>
        <v>0</v>
      </c>
      <c r="E105" s="39"/>
      <c r="F105" s="448"/>
      <c r="G105" s="448"/>
      <c r="H105" s="448"/>
      <c r="I105" s="448"/>
      <c r="J105" s="448"/>
      <c r="K105" s="448"/>
      <c r="L105" s="448"/>
      <c r="M105" s="448"/>
      <c r="N105" s="448"/>
      <c r="O105" s="448"/>
      <c r="Q105" s="357">
        <f t="shared" si="5"/>
        <v>0</v>
      </c>
      <c r="R105" s="357">
        <f t="shared" si="5"/>
        <v>0</v>
      </c>
      <c r="S105" s="357">
        <f t="shared" si="5"/>
        <v>0</v>
      </c>
      <c r="T105" s="357">
        <f t="shared" si="5"/>
        <v>0</v>
      </c>
      <c r="U105" s="357">
        <f t="shared" si="5"/>
        <v>0</v>
      </c>
      <c r="V105" s="357">
        <f t="shared" si="5"/>
        <v>0</v>
      </c>
      <c r="W105" s="357">
        <f t="shared" si="5"/>
        <v>0</v>
      </c>
      <c r="X105" s="357">
        <f t="shared" si="5"/>
        <v>0</v>
      </c>
      <c r="Y105" s="357">
        <f t="shared" si="5"/>
        <v>0</v>
      </c>
      <c r="Z105" s="357">
        <f t="shared" si="5"/>
        <v>0</v>
      </c>
    </row>
    <row r="106" spans="1:26" ht="14.5" x14ac:dyDescent="0.35">
      <c r="A106" s="356">
        <f>'2D Typical Slachtofferkamer'!C106</f>
        <v>0</v>
      </c>
      <c r="B106" s="356">
        <f>'2D Typical Slachtofferkamer'!D106</f>
        <v>0</v>
      </c>
      <c r="C106" s="356" t="str">
        <f>'2D Typical Slachtofferkamer'!E106</f>
        <v>component 102</v>
      </c>
      <c r="D106" s="532">
        <f>'2D Typical Slachtofferkamer'!K106</f>
        <v>0</v>
      </c>
      <c r="E106" s="39"/>
      <c r="F106" s="448"/>
      <c r="G106" s="448"/>
      <c r="H106" s="448"/>
      <c r="I106" s="448"/>
      <c r="J106" s="448"/>
      <c r="K106" s="448"/>
      <c r="L106" s="448"/>
      <c r="M106" s="448"/>
      <c r="N106" s="448"/>
      <c r="O106" s="448"/>
      <c r="Q106" s="357">
        <f t="shared" si="5"/>
        <v>0</v>
      </c>
      <c r="R106" s="357">
        <f t="shared" si="5"/>
        <v>0</v>
      </c>
      <c r="S106" s="357">
        <f t="shared" si="5"/>
        <v>0</v>
      </c>
      <c r="T106" s="357">
        <f t="shared" si="5"/>
        <v>0</v>
      </c>
      <c r="U106" s="357">
        <f t="shared" si="5"/>
        <v>0</v>
      </c>
      <c r="V106" s="357">
        <f t="shared" si="5"/>
        <v>0</v>
      </c>
      <c r="W106" s="357">
        <f t="shared" si="5"/>
        <v>0</v>
      </c>
      <c r="X106" s="357">
        <f t="shared" si="5"/>
        <v>0</v>
      </c>
      <c r="Y106" s="357">
        <f t="shared" si="5"/>
        <v>0</v>
      </c>
      <c r="Z106" s="357">
        <f t="shared" si="5"/>
        <v>0</v>
      </c>
    </row>
    <row r="107" spans="1:26" ht="14.5" x14ac:dyDescent="0.35">
      <c r="A107" s="356">
        <f>'2D Typical Slachtofferkamer'!C107</f>
        <v>0</v>
      </c>
      <c r="B107" s="356">
        <f>'2D Typical Slachtofferkamer'!D107</f>
        <v>0</v>
      </c>
      <c r="C107" s="356" t="str">
        <f>'2D Typical Slachtofferkamer'!E107</f>
        <v>component 103</v>
      </c>
      <c r="D107" s="532">
        <f>'2D Typical Slachtofferkamer'!K107</f>
        <v>0</v>
      </c>
      <c r="E107" s="39"/>
      <c r="F107" s="448"/>
      <c r="G107" s="448"/>
      <c r="H107" s="448"/>
      <c r="I107" s="448"/>
      <c r="J107" s="448"/>
      <c r="K107" s="448"/>
      <c r="L107" s="448"/>
      <c r="M107" s="448"/>
      <c r="N107" s="448"/>
      <c r="O107" s="448"/>
      <c r="Q107" s="357">
        <f t="shared" si="5"/>
        <v>0</v>
      </c>
      <c r="R107" s="357">
        <f t="shared" si="5"/>
        <v>0</v>
      </c>
      <c r="S107" s="357">
        <f t="shared" si="5"/>
        <v>0</v>
      </c>
      <c r="T107" s="357">
        <f t="shared" si="5"/>
        <v>0</v>
      </c>
      <c r="U107" s="357">
        <f t="shared" si="5"/>
        <v>0</v>
      </c>
      <c r="V107" s="357">
        <f t="shared" si="5"/>
        <v>0</v>
      </c>
      <c r="W107" s="357">
        <f t="shared" si="5"/>
        <v>0</v>
      </c>
      <c r="X107" s="357">
        <f t="shared" si="5"/>
        <v>0</v>
      </c>
      <c r="Y107" s="357">
        <f t="shared" si="5"/>
        <v>0</v>
      </c>
      <c r="Z107" s="357">
        <f t="shared" si="5"/>
        <v>0</v>
      </c>
    </row>
    <row r="108" spans="1:26" ht="14.5" x14ac:dyDescent="0.35">
      <c r="A108" s="356">
        <f>'2D Typical Slachtofferkamer'!C108</f>
        <v>0</v>
      </c>
      <c r="B108" s="356">
        <f>'2D Typical Slachtofferkamer'!D108</f>
        <v>0</v>
      </c>
      <c r="C108" s="356" t="str">
        <f>'2D Typical Slachtofferkamer'!E108</f>
        <v>component 104</v>
      </c>
      <c r="D108" s="532">
        <f>'2D Typical Slachtofferkamer'!K108</f>
        <v>0</v>
      </c>
      <c r="E108" s="39"/>
      <c r="F108" s="448"/>
      <c r="G108" s="448"/>
      <c r="H108" s="448"/>
      <c r="I108" s="448"/>
      <c r="J108" s="448"/>
      <c r="K108" s="448"/>
      <c r="L108" s="448"/>
      <c r="M108" s="448"/>
      <c r="N108" s="448"/>
      <c r="O108" s="448"/>
      <c r="Q108" s="357">
        <f t="shared" si="5"/>
        <v>0</v>
      </c>
      <c r="R108" s="357">
        <f t="shared" si="5"/>
        <v>0</v>
      </c>
      <c r="S108" s="357">
        <f t="shared" si="5"/>
        <v>0</v>
      </c>
      <c r="T108" s="357">
        <f t="shared" si="5"/>
        <v>0</v>
      </c>
      <c r="U108" s="357">
        <f t="shared" si="5"/>
        <v>0</v>
      </c>
      <c r="V108" s="357">
        <f t="shared" si="5"/>
        <v>0</v>
      </c>
      <c r="W108" s="357">
        <f t="shared" si="5"/>
        <v>0</v>
      </c>
      <c r="X108" s="357">
        <f t="shared" si="5"/>
        <v>0</v>
      </c>
      <c r="Y108" s="357">
        <f t="shared" si="5"/>
        <v>0</v>
      </c>
      <c r="Z108" s="357">
        <f t="shared" si="5"/>
        <v>0</v>
      </c>
    </row>
    <row r="109" spans="1:26" ht="14.5" x14ac:dyDescent="0.35">
      <c r="A109" s="356">
        <f>'2D Typical Slachtofferkamer'!C109</f>
        <v>0</v>
      </c>
      <c r="B109" s="356">
        <f>'2D Typical Slachtofferkamer'!D109</f>
        <v>0</v>
      </c>
      <c r="C109" s="356" t="str">
        <f>'2D Typical Slachtofferkamer'!E109</f>
        <v>component 105</v>
      </c>
      <c r="D109" s="532">
        <f>'2D Typical Slachtofferkamer'!K109</f>
        <v>0</v>
      </c>
      <c r="E109" s="39"/>
      <c r="F109" s="448"/>
      <c r="G109" s="448"/>
      <c r="H109" s="448"/>
      <c r="I109" s="448"/>
      <c r="J109" s="448"/>
      <c r="K109" s="448"/>
      <c r="L109" s="448"/>
      <c r="M109" s="448"/>
      <c r="N109" s="448"/>
      <c r="O109" s="448"/>
      <c r="Q109" s="357">
        <f t="shared" si="5"/>
        <v>0</v>
      </c>
      <c r="R109" s="357">
        <f t="shared" si="5"/>
        <v>0</v>
      </c>
      <c r="S109" s="357">
        <f t="shared" si="5"/>
        <v>0</v>
      </c>
      <c r="T109" s="357">
        <f t="shared" si="5"/>
        <v>0</v>
      </c>
      <c r="U109" s="357">
        <f t="shared" si="5"/>
        <v>0</v>
      </c>
      <c r="V109" s="357">
        <f t="shared" si="5"/>
        <v>0</v>
      </c>
      <c r="W109" s="357">
        <f t="shared" si="5"/>
        <v>0</v>
      </c>
      <c r="X109" s="357">
        <f t="shared" si="5"/>
        <v>0</v>
      </c>
      <c r="Y109" s="357">
        <f t="shared" si="5"/>
        <v>0</v>
      </c>
      <c r="Z109" s="357">
        <f t="shared" si="5"/>
        <v>0</v>
      </c>
    </row>
    <row r="110" spans="1:26" ht="14.5" x14ac:dyDescent="0.35">
      <c r="A110" s="356">
        <f>'2D Typical Slachtofferkamer'!C110</f>
        <v>0</v>
      </c>
      <c r="B110" s="356">
        <f>'2D Typical Slachtofferkamer'!D110</f>
        <v>0</v>
      </c>
      <c r="C110" s="356" t="str">
        <f>'2D Typical Slachtofferkamer'!E110</f>
        <v>component 106</v>
      </c>
      <c r="D110" s="532">
        <f>'2D Typical Slachtofferkamer'!K110</f>
        <v>0</v>
      </c>
      <c r="E110" s="39"/>
      <c r="F110" s="448"/>
      <c r="G110" s="448"/>
      <c r="H110" s="448"/>
      <c r="I110" s="448"/>
      <c r="J110" s="448"/>
      <c r="K110" s="448"/>
      <c r="L110" s="448"/>
      <c r="M110" s="448"/>
      <c r="N110" s="448"/>
      <c r="O110" s="448"/>
      <c r="Q110" s="357">
        <f t="shared" si="5"/>
        <v>0</v>
      </c>
      <c r="R110" s="357">
        <f t="shared" si="5"/>
        <v>0</v>
      </c>
      <c r="S110" s="357">
        <f t="shared" si="5"/>
        <v>0</v>
      </c>
      <c r="T110" s="357">
        <f t="shared" si="5"/>
        <v>0</v>
      </c>
      <c r="U110" s="357">
        <f t="shared" si="5"/>
        <v>0</v>
      </c>
      <c r="V110" s="357">
        <f t="shared" si="5"/>
        <v>0</v>
      </c>
      <c r="W110" s="357">
        <f t="shared" si="5"/>
        <v>0</v>
      </c>
      <c r="X110" s="357">
        <f t="shared" si="5"/>
        <v>0</v>
      </c>
      <c r="Y110" s="357">
        <f t="shared" si="5"/>
        <v>0</v>
      </c>
      <c r="Z110" s="357">
        <f t="shared" si="5"/>
        <v>0</v>
      </c>
    </row>
    <row r="111" spans="1:26" ht="14.5" x14ac:dyDescent="0.35">
      <c r="A111" s="356">
        <f>'2D Typical Slachtofferkamer'!C111</f>
        <v>0</v>
      </c>
      <c r="B111" s="356">
        <f>'2D Typical Slachtofferkamer'!D111</f>
        <v>0</v>
      </c>
      <c r="C111" s="356" t="str">
        <f>'2D Typical Slachtofferkamer'!E111</f>
        <v>component 107</v>
      </c>
      <c r="D111" s="532">
        <f>'2D Typical Slachtofferkamer'!K111</f>
        <v>0</v>
      </c>
      <c r="E111" s="39"/>
      <c r="F111" s="448"/>
      <c r="G111" s="448"/>
      <c r="H111" s="448"/>
      <c r="I111" s="448"/>
      <c r="J111" s="448"/>
      <c r="K111" s="448"/>
      <c r="L111" s="448"/>
      <c r="M111" s="448"/>
      <c r="N111" s="448"/>
      <c r="O111" s="448"/>
      <c r="Q111" s="357">
        <f t="shared" si="5"/>
        <v>0</v>
      </c>
      <c r="R111" s="357">
        <f t="shared" si="5"/>
        <v>0</v>
      </c>
      <c r="S111" s="357">
        <f t="shared" si="5"/>
        <v>0</v>
      </c>
      <c r="T111" s="357">
        <f t="shared" si="5"/>
        <v>0</v>
      </c>
      <c r="U111" s="357">
        <f t="shared" si="5"/>
        <v>0</v>
      </c>
      <c r="V111" s="357">
        <f t="shared" si="5"/>
        <v>0</v>
      </c>
      <c r="W111" s="357">
        <f t="shared" si="5"/>
        <v>0</v>
      </c>
      <c r="X111" s="357">
        <f t="shared" si="5"/>
        <v>0</v>
      </c>
      <c r="Y111" s="357">
        <f t="shared" si="5"/>
        <v>0</v>
      </c>
      <c r="Z111" s="357">
        <f t="shared" si="5"/>
        <v>0</v>
      </c>
    </row>
    <row r="112" spans="1:26" ht="14.5" x14ac:dyDescent="0.35">
      <c r="A112" s="356">
        <f>'2D Typical Slachtofferkamer'!C112</f>
        <v>0</v>
      </c>
      <c r="B112" s="356">
        <f>'2D Typical Slachtofferkamer'!D112</f>
        <v>0</v>
      </c>
      <c r="C112" s="356" t="str">
        <f>'2D Typical Slachtofferkamer'!E112</f>
        <v>component 108</v>
      </c>
      <c r="D112" s="532">
        <f>'2D Typical Slachtofferkamer'!K112</f>
        <v>0</v>
      </c>
      <c r="E112" s="39"/>
      <c r="F112" s="448"/>
      <c r="G112" s="448"/>
      <c r="H112" s="448"/>
      <c r="I112" s="448"/>
      <c r="J112" s="448"/>
      <c r="K112" s="448"/>
      <c r="L112" s="448"/>
      <c r="M112" s="448"/>
      <c r="N112" s="448"/>
      <c r="O112" s="448"/>
      <c r="Q112" s="357">
        <f t="shared" si="5"/>
        <v>0</v>
      </c>
      <c r="R112" s="357">
        <f t="shared" si="5"/>
        <v>0</v>
      </c>
      <c r="S112" s="357">
        <f t="shared" si="5"/>
        <v>0</v>
      </c>
      <c r="T112" s="357">
        <f t="shared" si="5"/>
        <v>0</v>
      </c>
      <c r="U112" s="357">
        <f t="shared" si="5"/>
        <v>0</v>
      </c>
      <c r="V112" s="357">
        <f t="shared" si="5"/>
        <v>0</v>
      </c>
      <c r="W112" s="357">
        <f t="shared" si="5"/>
        <v>0</v>
      </c>
      <c r="X112" s="357">
        <f t="shared" si="5"/>
        <v>0</v>
      </c>
      <c r="Y112" s="357">
        <f t="shared" si="5"/>
        <v>0</v>
      </c>
      <c r="Z112" s="357">
        <f t="shared" si="5"/>
        <v>0</v>
      </c>
    </row>
    <row r="113" spans="1:26" ht="14.5" x14ac:dyDescent="0.35">
      <c r="A113" s="356">
        <f>'2D Typical Slachtofferkamer'!C113</f>
        <v>0</v>
      </c>
      <c r="B113" s="356">
        <f>'2D Typical Slachtofferkamer'!D113</f>
        <v>0</v>
      </c>
      <c r="C113" s="356" t="str">
        <f>'2D Typical Slachtofferkamer'!E113</f>
        <v>component 109</v>
      </c>
      <c r="D113" s="532">
        <f>'2D Typical Slachtofferkamer'!K113</f>
        <v>0</v>
      </c>
      <c r="E113" s="39"/>
      <c r="F113" s="448"/>
      <c r="G113" s="448"/>
      <c r="H113" s="448"/>
      <c r="I113" s="448"/>
      <c r="J113" s="448"/>
      <c r="K113" s="448"/>
      <c r="L113" s="448"/>
      <c r="M113" s="448"/>
      <c r="N113" s="448"/>
      <c r="O113" s="448"/>
      <c r="Q113" s="357">
        <f t="shared" si="5"/>
        <v>0</v>
      </c>
      <c r="R113" s="357">
        <f t="shared" si="5"/>
        <v>0</v>
      </c>
      <c r="S113" s="357">
        <f t="shared" si="5"/>
        <v>0</v>
      </c>
      <c r="T113" s="357">
        <f t="shared" si="5"/>
        <v>0</v>
      </c>
      <c r="U113" s="357">
        <f t="shared" si="5"/>
        <v>0</v>
      </c>
      <c r="V113" s="357">
        <f t="shared" si="5"/>
        <v>0</v>
      </c>
      <c r="W113" s="357">
        <f t="shared" si="5"/>
        <v>0</v>
      </c>
      <c r="X113" s="357">
        <f t="shared" si="5"/>
        <v>0</v>
      </c>
      <c r="Y113" s="357">
        <f t="shared" si="5"/>
        <v>0</v>
      </c>
      <c r="Z113" s="357">
        <f t="shared" si="5"/>
        <v>0</v>
      </c>
    </row>
    <row r="114" spans="1:26" ht="14.5" x14ac:dyDescent="0.35">
      <c r="A114" s="356">
        <f>'2D Typical Slachtofferkamer'!C114</f>
        <v>0</v>
      </c>
      <c r="B114" s="356">
        <f>'2D Typical Slachtofferkamer'!D114</f>
        <v>0</v>
      </c>
      <c r="C114" s="356" t="str">
        <f>'2D Typical Slachtofferkamer'!E114</f>
        <v>component 110</v>
      </c>
      <c r="D114" s="532">
        <f>'2D Typical Slachtofferkamer'!K114</f>
        <v>0</v>
      </c>
      <c r="E114" s="39"/>
      <c r="F114" s="448"/>
      <c r="G114" s="448"/>
      <c r="H114" s="448"/>
      <c r="I114" s="448"/>
      <c r="J114" s="448"/>
      <c r="K114" s="448"/>
      <c r="L114" s="448"/>
      <c r="M114" s="448"/>
      <c r="N114" s="448"/>
      <c r="O114" s="448"/>
      <c r="Q114" s="357">
        <f t="shared" si="5"/>
        <v>0</v>
      </c>
      <c r="R114" s="357">
        <f t="shared" si="5"/>
        <v>0</v>
      </c>
      <c r="S114" s="357">
        <f t="shared" si="5"/>
        <v>0</v>
      </c>
      <c r="T114" s="357">
        <f t="shared" si="5"/>
        <v>0</v>
      </c>
      <c r="U114" s="357">
        <f t="shared" si="5"/>
        <v>0</v>
      </c>
      <c r="V114" s="357">
        <f t="shared" si="5"/>
        <v>0</v>
      </c>
      <c r="W114" s="357">
        <f t="shared" si="5"/>
        <v>0</v>
      </c>
      <c r="X114" s="357">
        <f t="shared" si="5"/>
        <v>0</v>
      </c>
      <c r="Y114" s="357">
        <f t="shared" si="5"/>
        <v>0</v>
      </c>
      <c r="Z114" s="357">
        <f t="shared" si="5"/>
        <v>0</v>
      </c>
    </row>
    <row r="115" spans="1:26" ht="14.5" x14ac:dyDescent="0.35">
      <c r="A115" s="356">
        <f>'2D Typical Slachtofferkamer'!C115</f>
        <v>0</v>
      </c>
      <c r="B115" s="356">
        <f>'2D Typical Slachtofferkamer'!D115</f>
        <v>0</v>
      </c>
      <c r="C115" s="356" t="str">
        <f>'2D Typical Slachtofferkamer'!E115</f>
        <v>component 111</v>
      </c>
      <c r="D115" s="532">
        <f>'2D Typical Slachtofferkamer'!K115</f>
        <v>0</v>
      </c>
      <c r="E115" s="39"/>
      <c r="F115" s="448"/>
      <c r="G115" s="448"/>
      <c r="H115" s="448"/>
      <c r="I115" s="448"/>
      <c r="J115" s="448"/>
      <c r="K115" s="448"/>
      <c r="L115" s="448"/>
      <c r="M115" s="448"/>
      <c r="N115" s="448"/>
      <c r="O115" s="448"/>
      <c r="Q115" s="357">
        <f t="shared" si="5"/>
        <v>0</v>
      </c>
      <c r="R115" s="357">
        <f t="shared" si="5"/>
        <v>0</v>
      </c>
      <c r="S115" s="357">
        <f t="shared" si="5"/>
        <v>0</v>
      </c>
      <c r="T115" s="357">
        <f t="shared" si="5"/>
        <v>0</v>
      </c>
      <c r="U115" s="357">
        <f t="shared" si="5"/>
        <v>0</v>
      </c>
      <c r="V115" s="357">
        <f t="shared" si="5"/>
        <v>0</v>
      </c>
      <c r="W115" s="357">
        <f t="shared" si="5"/>
        <v>0</v>
      </c>
      <c r="X115" s="357">
        <f t="shared" si="5"/>
        <v>0</v>
      </c>
      <c r="Y115" s="357">
        <f t="shared" si="5"/>
        <v>0</v>
      </c>
      <c r="Z115" s="357">
        <f t="shared" si="5"/>
        <v>0</v>
      </c>
    </row>
    <row r="116" spans="1:26" ht="14.5" x14ac:dyDescent="0.35">
      <c r="A116" s="356">
        <f>'2D Typical Slachtofferkamer'!C116</f>
        <v>0</v>
      </c>
      <c r="B116" s="356">
        <f>'2D Typical Slachtofferkamer'!D116</f>
        <v>0</v>
      </c>
      <c r="C116" s="356" t="str">
        <f>'2D Typical Slachtofferkamer'!E116</f>
        <v>component 112</v>
      </c>
      <c r="D116" s="532">
        <f>'2D Typical Slachtofferkamer'!K116</f>
        <v>0</v>
      </c>
      <c r="E116" s="39"/>
      <c r="F116" s="448"/>
      <c r="G116" s="448"/>
      <c r="H116" s="448"/>
      <c r="I116" s="448"/>
      <c r="J116" s="448"/>
      <c r="K116" s="448"/>
      <c r="L116" s="448"/>
      <c r="M116" s="448"/>
      <c r="N116" s="448"/>
      <c r="O116" s="448"/>
      <c r="Q116" s="357">
        <f t="shared" si="5"/>
        <v>0</v>
      </c>
      <c r="R116" s="357">
        <f t="shared" si="5"/>
        <v>0</v>
      </c>
      <c r="S116" s="357">
        <f t="shared" si="5"/>
        <v>0</v>
      </c>
      <c r="T116" s="357">
        <f t="shared" si="5"/>
        <v>0</v>
      </c>
      <c r="U116" s="357">
        <f t="shared" si="5"/>
        <v>0</v>
      </c>
      <c r="V116" s="357">
        <f t="shared" si="5"/>
        <v>0</v>
      </c>
      <c r="W116" s="357">
        <f t="shared" si="5"/>
        <v>0</v>
      </c>
      <c r="X116" s="357">
        <f t="shared" si="5"/>
        <v>0</v>
      </c>
      <c r="Y116" s="357">
        <f t="shared" si="5"/>
        <v>0</v>
      </c>
      <c r="Z116" s="357">
        <f t="shared" si="5"/>
        <v>0</v>
      </c>
    </row>
    <row r="117" spans="1:26" ht="14.5" x14ac:dyDescent="0.35">
      <c r="A117" s="356">
        <f>'2D Typical Slachtofferkamer'!C117</f>
        <v>0</v>
      </c>
      <c r="B117" s="356">
        <f>'2D Typical Slachtofferkamer'!D117</f>
        <v>0</v>
      </c>
      <c r="C117" s="356" t="str">
        <f>'2D Typical Slachtofferkamer'!E117</f>
        <v>component 113</v>
      </c>
      <c r="D117" s="532">
        <f>'2D Typical Slachtofferkamer'!K117</f>
        <v>0</v>
      </c>
      <c r="E117" s="39"/>
      <c r="F117" s="448"/>
      <c r="G117" s="448"/>
      <c r="H117" s="448"/>
      <c r="I117" s="448"/>
      <c r="J117" s="448"/>
      <c r="K117" s="448"/>
      <c r="L117" s="448"/>
      <c r="M117" s="448"/>
      <c r="N117" s="448"/>
      <c r="O117" s="448"/>
      <c r="Q117" s="357">
        <f t="shared" si="5"/>
        <v>0</v>
      </c>
      <c r="R117" s="357">
        <f t="shared" si="5"/>
        <v>0</v>
      </c>
      <c r="S117" s="357">
        <f t="shared" si="5"/>
        <v>0</v>
      </c>
      <c r="T117" s="357">
        <f t="shared" si="5"/>
        <v>0</v>
      </c>
      <c r="U117" s="357">
        <f t="shared" si="5"/>
        <v>0</v>
      </c>
      <c r="V117" s="357">
        <f t="shared" si="5"/>
        <v>0</v>
      </c>
      <c r="W117" s="357">
        <f t="shared" si="5"/>
        <v>0</v>
      </c>
      <c r="X117" s="357">
        <f t="shared" si="5"/>
        <v>0</v>
      </c>
      <c r="Y117" s="357">
        <f t="shared" si="5"/>
        <v>0</v>
      </c>
      <c r="Z117" s="357">
        <f t="shared" si="5"/>
        <v>0</v>
      </c>
    </row>
    <row r="118" spans="1:26" ht="14.5" x14ac:dyDescent="0.35">
      <c r="A118" s="356">
        <f>'2D Typical Slachtofferkamer'!C118</f>
        <v>0</v>
      </c>
      <c r="B118" s="356">
        <f>'2D Typical Slachtofferkamer'!D118</f>
        <v>0</v>
      </c>
      <c r="C118" s="356" t="str">
        <f>'2D Typical Slachtofferkamer'!E118</f>
        <v>component 114</v>
      </c>
      <c r="D118" s="532">
        <f>'2D Typical Slachtofferkamer'!K118</f>
        <v>0</v>
      </c>
      <c r="E118" s="39"/>
      <c r="F118" s="448"/>
      <c r="G118" s="448"/>
      <c r="H118" s="448"/>
      <c r="I118" s="448"/>
      <c r="J118" s="448"/>
      <c r="K118" s="448"/>
      <c r="L118" s="448"/>
      <c r="M118" s="448"/>
      <c r="N118" s="448"/>
      <c r="O118" s="448"/>
      <c r="Q118" s="357">
        <f t="shared" si="5"/>
        <v>0</v>
      </c>
      <c r="R118" s="357">
        <f t="shared" si="5"/>
        <v>0</v>
      </c>
      <c r="S118" s="357">
        <f t="shared" si="5"/>
        <v>0</v>
      </c>
      <c r="T118" s="357">
        <f t="shared" si="5"/>
        <v>0</v>
      </c>
      <c r="U118" s="357">
        <f t="shared" si="5"/>
        <v>0</v>
      </c>
      <c r="V118" s="357">
        <f t="shared" si="5"/>
        <v>0</v>
      </c>
      <c r="W118" s="357">
        <f t="shared" si="5"/>
        <v>0</v>
      </c>
      <c r="X118" s="357">
        <f t="shared" si="5"/>
        <v>0</v>
      </c>
      <c r="Y118" s="357">
        <f t="shared" si="5"/>
        <v>0</v>
      </c>
      <c r="Z118" s="357">
        <f t="shared" si="5"/>
        <v>0</v>
      </c>
    </row>
    <row r="119" spans="1:26" ht="14.5" x14ac:dyDescent="0.35">
      <c r="A119" s="356">
        <f>'2D Typical Slachtofferkamer'!C119</f>
        <v>0</v>
      </c>
      <c r="B119" s="356">
        <f>'2D Typical Slachtofferkamer'!D119</f>
        <v>0</v>
      </c>
      <c r="C119" s="356" t="str">
        <f>'2D Typical Slachtofferkamer'!E119</f>
        <v>component 115</v>
      </c>
      <c r="D119" s="532">
        <f>'2D Typical Slachtofferkamer'!K119</f>
        <v>0</v>
      </c>
      <c r="E119" s="39"/>
      <c r="F119" s="448"/>
      <c r="G119" s="448"/>
      <c r="H119" s="448"/>
      <c r="I119" s="448"/>
      <c r="J119" s="448"/>
      <c r="K119" s="448"/>
      <c r="L119" s="448"/>
      <c r="M119" s="448"/>
      <c r="N119" s="448"/>
      <c r="O119" s="448"/>
      <c r="Q119" s="357">
        <f t="shared" si="5"/>
        <v>0</v>
      </c>
      <c r="R119" s="357">
        <f t="shared" si="5"/>
        <v>0</v>
      </c>
      <c r="S119" s="357">
        <f t="shared" si="5"/>
        <v>0</v>
      </c>
      <c r="T119" s="357">
        <f t="shared" si="5"/>
        <v>0</v>
      </c>
      <c r="U119" s="357">
        <f t="shared" si="5"/>
        <v>0</v>
      </c>
      <c r="V119" s="357">
        <f t="shared" si="5"/>
        <v>0</v>
      </c>
      <c r="W119" s="357">
        <f t="shared" si="5"/>
        <v>0</v>
      </c>
      <c r="X119" s="357">
        <f t="shared" si="5"/>
        <v>0</v>
      </c>
      <c r="Y119" s="357">
        <f t="shared" si="5"/>
        <v>0</v>
      </c>
      <c r="Z119" s="357">
        <f t="shared" si="5"/>
        <v>0</v>
      </c>
    </row>
    <row r="120" spans="1:26" ht="14.5" x14ac:dyDescent="0.35">
      <c r="A120" s="356">
        <f>'2D Typical Slachtofferkamer'!C120</f>
        <v>0</v>
      </c>
      <c r="B120" s="356">
        <f>'2D Typical Slachtofferkamer'!D120</f>
        <v>0</v>
      </c>
      <c r="C120" s="356" t="str">
        <f>'2D Typical Slachtofferkamer'!E120</f>
        <v>component 116</v>
      </c>
      <c r="D120" s="532">
        <f>'2D Typical Slachtofferkamer'!K120</f>
        <v>0</v>
      </c>
      <c r="E120" s="39"/>
      <c r="F120" s="448"/>
      <c r="G120" s="448"/>
      <c r="H120" s="448"/>
      <c r="I120" s="448"/>
      <c r="J120" s="448"/>
      <c r="K120" s="448"/>
      <c r="L120" s="448"/>
      <c r="M120" s="448"/>
      <c r="N120" s="448"/>
      <c r="O120" s="448"/>
      <c r="Q120" s="357">
        <f t="shared" si="5"/>
        <v>0</v>
      </c>
      <c r="R120" s="357">
        <f t="shared" si="5"/>
        <v>0</v>
      </c>
      <c r="S120" s="357">
        <f t="shared" si="5"/>
        <v>0</v>
      </c>
      <c r="T120" s="357">
        <f t="shared" si="5"/>
        <v>0</v>
      </c>
      <c r="U120" s="357">
        <f t="shared" si="5"/>
        <v>0</v>
      </c>
      <c r="V120" s="357">
        <f t="shared" si="5"/>
        <v>0</v>
      </c>
      <c r="W120" s="357">
        <f t="shared" si="5"/>
        <v>0</v>
      </c>
      <c r="X120" s="357">
        <f t="shared" si="5"/>
        <v>0</v>
      </c>
      <c r="Y120" s="357">
        <f t="shared" si="5"/>
        <v>0</v>
      </c>
      <c r="Z120" s="357">
        <f t="shared" si="5"/>
        <v>0</v>
      </c>
    </row>
    <row r="121" spans="1:26" ht="14.5" x14ac:dyDescent="0.35">
      <c r="A121" s="356">
        <f>'2D Typical Slachtofferkamer'!C121</f>
        <v>0</v>
      </c>
      <c r="B121" s="356">
        <f>'2D Typical Slachtofferkamer'!D121</f>
        <v>0</v>
      </c>
      <c r="C121" s="356" t="str">
        <f>'2D Typical Slachtofferkamer'!E121</f>
        <v>component 117</v>
      </c>
      <c r="D121" s="532">
        <f>'2D Typical Slachtofferkamer'!K121</f>
        <v>0</v>
      </c>
      <c r="E121" s="39"/>
      <c r="F121" s="448"/>
      <c r="G121" s="448"/>
      <c r="H121" s="448"/>
      <c r="I121" s="448"/>
      <c r="J121" s="448"/>
      <c r="K121" s="448"/>
      <c r="L121" s="448"/>
      <c r="M121" s="448"/>
      <c r="N121" s="448"/>
      <c r="O121" s="448"/>
      <c r="Q121" s="357">
        <f t="shared" si="5"/>
        <v>0</v>
      </c>
      <c r="R121" s="357">
        <f t="shared" si="5"/>
        <v>0</v>
      </c>
      <c r="S121" s="357">
        <f t="shared" si="5"/>
        <v>0</v>
      </c>
      <c r="T121" s="357">
        <f t="shared" si="5"/>
        <v>0</v>
      </c>
      <c r="U121" s="357">
        <f t="shared" si="5"/>
        <v>0</v>
      </c>
      <c r="V121" s="357">
        <f t="shared" si="5"/>
        <v>0</v>
      </c>
      <c r="W121" s="357">
        <f t="shared" si="5"/>
        <v>0</v>
      </c>
      <c r="X121" s="357">
        <f t="shared" si="5"/>
        <v>0</v>
      </c>
      <c r="Y121" s="357">
        <f t="shared" si="5"/>
        <v>0</v>
      </c>
      <c r="Z121" s="357">
        <f t="shared" si="5"/>
        <v>0</v>
      </c>
    </row>
    <row r="122" spans="1:26" ht="14.5" x14ac:dyDescent="0.35">
      <c r="A122" s="356">
        <f>'2D Typical Slachtofferkamer'!C122</f>
        <v>0</v>
      </c>
      <c r="B122" s="356">
        <f>'2D Typical Slachtofferkamer'!D122</f>
        <v>0</v>
      </c>
      <c r="C122" s="356" t="str">
        <f>'2D Typical Slachtofferkamer'!E122</f>
        <v>component 118</v>
      </c>
      <c r="D122" s="532">
        <f>'2D Typical Slachtofferkamer'!K122</f>
        <v>0</v>
      </c>
      <c r="E122" s="39"/>
      <c r="F122" s="448"/>
      <c r="G122" s="448"/>
      <c r="H122" s="448"/>
      <c r="I122" s="448"/>
      <c r="J122" s="448"/>
      <c r="K122" s="448"/>
      <c r="L122" s="448"/>
      <c r="M122" s="448"/>
      <c r="N122" s="448"/>
      <c r="O122" s="448"/>
      <c r="Q122" s="357">
        <f t="shared" si="5"/>
        <v>0</v>
      </c>
      <c r="R122" s="357">
        <f t="shared" si="5"/>
        <v>0</v>
      </c>
      <c r="S122" s="357">
        <f t="shared" si="5"/>
        <v>0</v>
      </c>
      <c r="T122" s="357">
        <f t="shared" si="5"/>
        <v>0</v>
      </c>
      <c r="U122" s="357">
        <f t="shared" si="5"/>
        <v>0</v>
      </c>
      <c r="V122" s="357">
        <f t="shared" si="5"/>
        <v>0</v>
      </c>
      <c r="W122" s="357">
        <f t="shared" si="5"/>
        <v>0</v>
      </c>
      <c r="X122" s="357">
        <f t="shared" si="5"/>
        <v>0</v>
      </c>
      <c r="Y122" s="357">
        <f t="shared" si="5"/>
        <v>0</v>
      </c>
      <c r="Z122" s="357">
        <f t="shared" si="5"/>
        <v>0</v>
      </c>
    </row>
    <row r="123" spans="1:26" ht="14.5" x14ac:dyDescent="0.35">
      <c r="A123" s="356">
        <f>'2D Typical Slachtofferkamer'!C123</f>
        <v>0</v>
      </c>
      <c r="B123" s="356">
        <f>'2D Typical Slachtofferkamer'!D123</f>
        <v>0</v>
      </c>
      <c r="C123" s="356" t="str">
        <f>'2D Typical Slachtofferkamer'!E123</f>
        <v>component 119</v>
      </c>
      <c r="D123" s="532">
        <f>'2D Typical Slachtofferkamer'!K123</f>
        <v>0</v>
      </c>
      <c r="E123" s="39"/>
      <c r="F123" s="448"/>
      <c r="G123" s="448"/>
      <c r="H123" s="448"/>
      <c r="I123" s="448"/>
      <c r="J123" s="448"/>
      <c r="K123" s="448"/>
      <c r="L123" s="448"/>
      <c r="M123" s="448"/>
      <c r="N123" s="448"/>
      <c r="O123" s="448"/>
      <c r="Q123" s="357">
        <f t="shared" si="5"/>
        <v>0</v>
      </c>
      <c r="R123" s="357">
        <f t="shared" si="5"/>
        <v>0</v>
      </c>
      <c r="S123" s="357">
        <f t="shared" si="5"/>
        <v>0</v>
      </c>
      <c r="T123" s="357">
        <f t="shared" si="5"/>
        <v>0</v>
      </c>
      <c r="U123" s="357">
        <f t="shared" si="5"/>
        <v>0</v>
      </c>
      <c r="V123" s="357">
        <f t="shared" si="5"/>
        <v>0</v>
      </c>
      <c r="W123" s="357">
        <f t="shared" si="5"/>
        <v>0</v>
      </c>
      <c r="X123" s="357">
        <f t="shared" si="5"/>
        <v>0</v>
      </c>
      <c r="Y123" s="357">
        <f t="shared" si="5"/>
        <v>0</v>
      </c>
      <c r="Z123" s="357">
        <f t="shared" si="5"/>
        <v>0</v>
      </c>
    </row>
    <row r="124" spans="1:26" ht="14.5" x14ac:dyDescent="0.35">
      <c r="A124" s="356">
        <f>'2D Typical Slachtofferkamer'!C124</f>
        <v>0</v>
      </c>
      <c r="B124" s="356">
        <f>'2D Typical Slachtofferkamer'!D124</f>
        <v>0</v>
      </c>
      <c r="C124" s="356" t="str">
        <f>'2D Typical Slachtofferkamer'!E124</f>
        <v>component 120</v>
      </c>
      <c r="D124" s="532">
        <f>'2D Typical Slachtofferkamer'!K124</f>
        <v>0</v>
      </c>
      <c r="E124" s="39"/>
      <c r="F124" s="448"/>
      <c r="G124" s="448"/>
      <c r="H124" s="448"/>
      <c r="I124" s="448"/>
      <c r="J124" s="448"/>
      <c r="K124" s="448"/>
      <c r="L124" s="448"/>
      <c r="M124" s="448"/>
      <c r="N124" s="448"/>
      <c r="O124" s="448"/>
      <c r="Q124" s="357">
        <f t="shared" si="5"/>
        <v>0</v>
      </c>
      <c r="R124" s="357">
        <f t="shared" si="5"/>
        <v>0</v>
      </c>
      <c r="S124" s="357">
        <f t="shared" si="5"/>
        <v>0</v>
      </c>
      <c r="T124" s="357">
        <f t="shared" si="5"/>
        <v>0</v>
      </c>
      <c r="U124" s="357">
        <f t="shared" si="5"/>
        <v>0</v>
      </c>
      <c r="V124" s="357">
        <f t="shared" si="5"/>
        <v>0</v>
      </c>
      <c r="W124" s="357">
        <f t="shared" si="5"/>
        <v>0</v>
      </c>
      <c r="X124" s="357">
        <f t="shared" si="5"/>
        <v>0</v>
      </c>
      <c r="Y124" s="357">
        <f t="shared" si="5"/>
        <v>0</v>
      </c>
      <c r="Z124" s="357">
        <f t="shared" si="5"/>
        <v>0</v>
      </c>
    </row>
    <row r="125" spans="1:26" ht="14.5" x14ac:dyDescent="0.35">
      <c r="A125" s="356">
        <f>'2D Typical Slachtofferkamer'!C125</f>
        <v>0</v>
      </c>
      <c r="B125" s="356">
        <f>'2D Typical Slachtofferkamer'!D125</f>
        <v>0</v>
      </c>
      <c r="C125" s="356" t="str">
        <f>'2D Typical Slachtofferkamer'!E125</f>
        <v>component 121</v>
      </c>
      <c r="D125" s="532">
        <f>'2D Typical Slachtofferkamer'!K125</f>
        <v>0</v>
      </c>
      <c r="E125" s="39"/>
      <c r="F125" s="448"/>
      <c r="G125" s="448"/>
      <c r="H125" s="448"/>
      <c r="I125" s="448"/>
      <c r="J125" s="448"/>
      <c r="K125" s="448"/>
      <c r="L125" s="448"/>
      <c r="M125" s="448"/>
      <c r="N125" s="448"/>
      <c r="O125" s="448"/>
      <c r="Q125" s="357">
        <f t="shared" si="5"/>
        <v>0</v>
      </c>
      <c r="R125" s="357">
        <f t="shared" si="5"/>
        <v>0</v>
      </c>
      <c r="S125" s="357">
        <f t="shared" si="5"/>
        <v>0</v>
      </c>
      <c r="T125" s="357">
        <f t="shared" si="5"/>
        <v>0</v>
      </c>
      <c r="U125" s="357">
        <f t="shared" si="5"/>
        <v>0</v>
      </c>
      <c r="V125" s="357">
        <f t="shared" si="5"/>
        <v>0</v>
      </c>
      <c r="W125" s="357">
        <f t="shared" si="5"/>
        <v>0</v>
      </c>
      <c r="X125" s="357">
        <f t="shared" si="5"/>
        <v>0</v>
      </c>
      <c r="Y125" s="357">
        <f t="shared" si="5"/>
        <v>0</v>
      </c>
      <c r="Z125" s="357">
        <f t="shared" si="5"/>
        <v>0</v>
      </c>
    </row>
    <row r="126" spans="1:26" ht="14.5" x14ac:dyDescent="0.35">
      <c r="A126" s="356">
        <f>'2D Typical Slachtofferkamer'!C126</f>
        <v>0</v>
      </c>
      <c r="B126" s="356">
        <f>'2D Typical Slachtofferkamer'!D126</f>
        <v>0</v>
      </c>
      <c r="C126" s="356" t="str">
        <f>'2D Typical Slachtofferkamer'!E126</f>
        <v>component 122</v>
      </c>
      <c r="D126" s="532">
        <f>'2D Typical Slachtofferkamer'!K126</f>
        <v>0</v>
      </c>
      <c r="E126" s="39"/>
      <c r="F126" s="448"/>
      <c r="G126" s="448"/>
      <c r="H126" s="448"/>
      <c r="I126" s="448"/>
      <c r="J126" s="448"/>
      <c r="K126" s="448"/>
      <c r="L126" s="448"/>
      <c r="M126" s="448"/>
      <c r="N126" s="448"/>
      <c r="O126" s="448"/>
      <c r="Q126" s="357">
        <f t="shared" si="5"/>
        <v>0</v>
      </c>
      <c r="R126" s="357">
        <f t="shared" si="5"/>
        <v>0</v>
      </c>
      <c r="S126" s="357">
        <f t="shared" si="5"/>
        <v>0</v>
      </c>
      <c r="T126" s="357">
        <f t="shared" si="5"/>
        <v>0</v>
      </c>
      <c r="U126" s="357">
        <f t="shared" si="5"/>
        <v>0</v>
      </c>
      <c r="V126" s="357">
        <f t="shared" ref="V126:Z176" si="6">$D126*K126</f>
        <v>0</v>
      </c>
      <c r="W126" s="357">
        <f t="shared" si="6"/>
        <v>0</v>
      </c>
      <c r="X126" s="357">
        <f t="shared" si="6"/>
        <v>0</v>
      </c>
      <c r="Y126" s="357">
        <f t="shared" si="6"/>
        <v>0</v>
      </c>
      <c r="Z126" s="357">
        <f t="shared" si="6"/>
        <v>0</v>
      </c>
    </row>
    <row r="127" spans="1:26" ht="14.5" x14ac:dyDescent="0.35">
      <c r="A127" s="356">
        <f>'2D Typical Slachtofferkamer'!C127</f>
        <v>0</v>
      </c>
      <c r="B127" s="356">
        <f>'2D Typical Slachtofferkamer'!D127</f>
        <v>0</v>
      </c>
      <c r="C127" s="356" t="str">
        <f>'2D Typical Slachtofferkamer'!E127</f>
        <v>component 123</v>
      </c>
      <c r="D127" s="532">
        <f>'2D Typical Slachtofferkamer'!K127</f>
        <v>0</v>
      </c>
      <c r="E127" s="39"/>
      <c r="F127" s="448"/>
      <c r="G127" s="448"/>
      <c r="H127" s="448"/>
      <c r="I127" s="448"/>
      <c r="J127" s="448"/>
      <c r="K127" s="448"/>
      <c r="L127" s="448"/>
      <c r="M127" s="448"/>
      <c r="N127" s="448"/>
      <c r="O127" s="448"/>
      <c r="Q127" s="357">
        <f t="shared" ref="Q127:U177" si="7">$D127*F127</f>
        <v>0</v>
      </c>
      <c r="R127" s="357">
        <f t="shared" si="7"/>
        <v>0</v>
      </c>
      <c r="S127" s="357">
        <f t="shared" si="7"/>
        <v>0</v>
      </c>
      <c r="T127" s="357">
        <f t="shared" si="7"/>
        <v>0</v>
      </c>
      <c r="U127" s="357">
        <f t="shared" si="7"/>
        <v>0</v>
      </c>
      <c r="V127" s="357">
        <f t="shared" si="6"/>
        <v>0</v>
      </c>
      <c r="W127" s="357">
        <f t="shared" si="6"/>
        <v>0</v>
      </c>
      <c r="X127" s="357">
        <f t="shared" si="6"/>
        <v>0</v>
      </c>
      <c r="Y127" s="357">
        <f t="shared" si="6"/>
        <v>0</v>
      </c>
      <c r="Z127" s="357">
        <f t="shared" si="6"/>
        <v>0</v>
      </c>
    </row>
    <row r="128" spans="1:26" ht="14.5" x14ac:dyDescent="0.35">
      <c r="A128" s="356">
        <f>'2D Typical Slachtofferkamer'!C128</f>
        <v>0</v>
      </c>
      <c r="B128" s="356">
        <f>'2D Typical Slachtofferkamer'!D128</f>
        <v>0</v>
      </c>
      <c r="C128" s="356" t="str">
        <f>'2D Typical Slachtofferkamer'!E128</f>
        <v>component 124</v>
      </c>
      <c r="D128" s="532">
        <f>'2D Typical Slachtofferkamer'!K128</f>
        <v>0</v>
      </c>
      <c r="E128" s="39"/>
      <c r="F128" s="448"/>
      <c r="G128" s="448"/>
      <c r="H128" s="448"/>
      <c r="I128" s="448"/>
      <c r="J128" s="448"/>
      <c r="K128" s="448"/>
      <c r="L128" s="448"/>
      <c r="M128" s="448"/>
      <c r="N128" s="448"/>
      <c r="O128" s="448"/>
      <c r="Q128" s="357">
        <f t="shared" si="7"/>
        <v>0</v>
      </c>
      <c r="R128" s="357">
        <f t="shared" si="7"/>
        <v>0</v>
      </c>
      <c r="S128" s="357">
        <f t="shared" si="7"/>
        <v>0</v>
      </c>
      <c r="T128" s="357">
        <f t="shared" si="7"/>
        <v>0</v>
      </c>
      <c r="U128" s="357">
        <f t="shared" si="7"/>
        <v>0</v>
      </c>
      <c r="V128" s="357">
        <f t="shared" si="6"/>
        <v>0</v>
      </c>
      <c r="W128" s="357">
        <f t="shared" si="6"/>
        <v>0</v>
      </c>
      <c r="X128" s="357">
        <f t="shared" si="6"/>
        <v>0</v>
      </c>
      <c r="Y128" s="357">
        <f t="shared" si="6"/>
        <v>0</v>
      </c>
      <c r="Z128" s="357">
        <f t="shared" si="6"/>
        <v>0</v>
      </c>
    </row>
    <row r="129" spans="1:26" ht="14.5" x14ac:dyDescent="0.35">
      <c r="A129" s="356">
        <f>'2D Typical Slachtofferkamer'!C129</f>
        <v>0</v>
      </c>
      <c r="B129" s="356">
        <f>'2D Typical Slachtofferkamer'!D129</f>
        <v>0</v>
      </c>
      <c r="C129" s="356" t="str">
        <f>'2D Typical Slachtofferkamer'!E129</f>
        <v>component 125</v>
      </c>
      <c r="D129" s="532">
        <f>'2D Typical Slachtofferkamer'!K129</f>
        <v>0</v>
      </c>
      <c r="E129" s="39"/>
      <c r="F129" s="448"/>
      <c r="G129" s="448"/>
      <c r="H129" s="448"/>
      <c r="I129" s="448"/>
      <c r="J129" s="448"/>
      <c r="K129" s="448"/>
      <c r="L129" s="448"/>
      <c r="M129" s="448"/>
      <c r="N129" s="448"/>
      <c r="O129" s="448"/>
      <c r="Q129" s="357">
        <f t="shared" si="7"/>
        <v>0</v>
      </c>
      <c r="R129" s="357">
        <f t="shared" si="7"/>
        <v>0</v>
      </c>
      <c r="S129" s="357">
        <f t="shared" si="7"/>
        <v>0</v>
      </c>
      <c r="T129" s="357">
        <f t="shared" si="7"/>
        <v>0</v>
      </c>
      <c r="U129" s="357">
        <f t="shared" si="7"/>
        <v>0</v>
      </c>
      <c r="V129" s="357">
        <f t="shared" si="6"/>
        <v>0</v>
      </c>
      <c r="W129" s="357">
        <f t="shared" si="6"/>
        <v>0</v>
      </c>
      <c r="X129" s="357">
        <f t="shared" si="6"/>
        <v>0</v>
      </c>
      <c r="Y129" s="357">
        <f t="shared" si="6"/>
        <v>0</v>
      </c>
      <c r="Z129" s="357">
        <f t="shared" si="6"/>
        <v>0</v>
      </c>
    </row>
    <row r="130" spans="1:26" ht="14.5" x14ac:dyDescent="0.35">
      <c r="A130" s="356">
        <f>'2D Typical Slachtofferkamer'!C130</f>
        <v>0</v>
      </c>
      <c r="B130" s="356">
        <f>'2D Typical Slachtofferkamer'!D130</f>
        <v>0</v>
      </c>
      <c r="C130" s="356" t="str">
        <f>'2D Typical Slachtofferkamer'!E130</f>
        <v>component 126</v>
      </c>
      <c r="D130" s="532">
        <f>'2D Typical Slachtofferkamer'!K130</f>
        <v>0</v>
      </c>
      <c r="E130" s="39"/>
      <c r="F130" s="448"/>
      <c r="G130" s="448"/>
      <c r="H130" s="448"/>
      <c r="I130" s="448"/>
      <c r="J130" s="448"/>
      <c r="K130" s="448"/>
      <c r="L130" s="448"/>
      <c r="M130" s="448"/>
      <c r="N130" s="448"/>
      <c r="O130" s="448"/>
      <c r="Q130" s="357">
        <f t="shared" si="7"/>
        <v>0</v>
      </c>
      <c r="R130" s="357">
        <f t="shared" si="7"/>
        <v>0</v>
      </c>
      <c r="S130" s="357">
        <f t="shared" si="7"/>
        <v>0</v>
      </c>
      <c r="T130" s="357">
        <f t="shared" si="7"/>
        <v>0</v>
      </c>
      <c r="U130" s="357">
        <f t="shared" si="7"/>
        <v>0</v>
      </c>
      <c r="V130" s="357">
        <f t="shared" si="6"/>
        <v>0</v>
      </c>
      <c r="W130" s="357">
        <f t="shared" si="6"/>
        <v>0</v>
      </c>
      <c r="X130" s="357">
        <f t="shared" si="6"/>
        <v>0</v>
      </c>
      <c r="Y130" s="357">
        <f t="shared" si="6"/>
        <v>0</v>
      </c>
      <c r="Z130" s="357">
        <f t="shared" si="6"/>
        <v>0</v>
      </c>
    </row>
    <row r="131" spans="1:26" ht="14.5" x14ac:dyDescent="0.35">
      <c r="A131" s="356">
        <f>'2D Typical Slachtofferkamer'!C131</f>
        <v>0</v>
      </c>
      <c r="B131" s="356">
        <f>'2D Typical Slachtofferkamer'!D131</f>
        <v>0</v>
      </c>
      <c r="C131" s="356" t="str">
        <f>'2D Typical Slachtofferkamer'!E131</f>
        <v>component 127</v>
      </c>
      <c r="D131" s="532">
        <f>'2D Typical Slachtofferkamer'!K131</f>
        <v>0</v>
      </c>
      <c r="E131" s="39"/>
      <c r="F131" s="448"/>
      <c r="G131" s="448"/>
      <c r="H131" s="448"/>
      <c r="I131" s="448"/>
      <c r="J131" s="448"/>
      <c r="K131" s="448"/>
      <c r="L131" s="448"/>
      <c r="M131" s="448"/>
      <c r="N131" s="448"/>
      <c r="O131" s="448"/>
      <c r="Q131" s="357">
        <f t="shared" si="7"/>
        <v>0</v>
      </c>
      <c r="R131" s="357">
        <f t="shared" si="7"/>
        <v>0</v>
      </c>
      <c r="S131" s="357">
        <f t="shared" si="7"/>
        <v>0</v>
      </c>
      <c r="T131" s="357">
        <f t="shared" si="7"/>
        <v>0</v>
      </c>
      <c r="U131" s="357">
        <f t="shared" si="7"/>
        <v>0</v>
      </c>
      <c r="V131" s="357">
        <f t="shared" si="6"/>
        <v>0</v>
      </c>
      <c r="W131" s="357">
        <f t="shared" si="6"/>
        <v>0</v>
      </c>
      <c r="X131" s="357">
        <f t="shared" si="6"/>
        <v>0</v>
      </c>
      <c r="Y131" s="357">
        <f t="shared" si="6"/>
        <v>0</v>
      </c>
      <c r="Z131" s="357">
        <f t="shared" si="6"/>
        <v>0</v>
      </c>
    </row>
    <row r="132" spans="1:26" ht="14.5" x14ac:dyDescent="0.35">
      <c r="A132" s="356">
        <f>'2D Typical Slachtofferkamer'!C132</f>
        <v>0</v>
      </c>
      <c r="B132" s="356">
        <f>'2D Typical Slachtofferkamer'!D132</f>
        <v>0</v>
      </c>
      <c r="C132" s="356" t="str">
        <f>'2D Typical Slachtofferkamer'!E132</f>
        <v>component 128</v>
      </c>
      <c r="D132" s="532">
        <f>'2D Typical Slachtofferkamer'!K132</f>
        <v>0</v>
      </c>
      <c r="E132" s="39"/>
      <c r="F132" s="448"/>
      <c r="G132" s="448"/>
      <c r="H132" s="448"/>
      <c r="I132" s="448"/>
      <c r="J132" s="448"/>
      <c r="K132" s="448"/>
      <c r="L132" s="448"/>
      <c r="M132" s="448"/>
      <c r="N132" s="448"/>
      <c r="O132" s="448"/>
      <c r="Q132" s="357">
        <f t="shared" si="7"/>
        <v>0</v>
      </c>
      <c r="R132" s="357">
        <f t="shared" si="7"/>
        <v>0</v>
      </c>
      <c r="S132" s="357">
        <f t="shared" si="7"/>
        <v>0</v>
      </c>
      <c r="T132" s="357">
        <f t="shared" si="7"/>
        <v>0</v>
      </c>
      <c r="U132" s="357">
        <f t="shared" si="7"/>
        <v>0</v>
      </c>
      <c r="V132" s="357">
        <f t="shared" si="6"/>
        <v>0</v>
      </c>
      <c r="W132" s="357">
        <f t="shared" si="6"/>
        <v>0</v>
      </c>
      <c r="X132" s="357">
        <f t="shared" si="6"/>
        <v>0</v>
      </c>
      <c r="Y132" s="357">
        <f t="shared" si="6"/>
        <v>0</v>
      </c>
      <c r="Z132" s="357">
        <f t="shared" si="6"/>
        <v>0</v>
      </c>
    </row>
    <row r="133" spans="1:26" ht="14.5" x14ac:dyDescent="0.35">
      <c r="A133" s="356">
        <f>'2D Typical Slachtofferkamer'!C133</f>
        <v>0</v>
      </c>
      <c r="B133" s="356">
        <f>'2D Typical Slachtofferkamer'!D133</f>
        <v>0</v>
      </c>
      <c r="C133" s="356" t="str">
        <f>'2D Typical Slachtofferkamer'!E133</f>
        <v>component 129</v>
      </c>
      <c r="D133" s="532">
        <f>'2D Typical Slachtofferkamer'!K133</f>
        <v>0</v>
      </c>
      <c r="E133" s="39"/>
      <c r="F133" s="448"/>
      <c r="G133" s="448"/>
      <c r="H133" s="448"/>
      <c r="I133" s="448"/>
      <c r="J133" s="448"/>
      <c r="K133" s="448"/>
      <c r="L133" s="448"/>
      <c r="M133" s="448"/>
      <c r="N133" s="448"/>
      <c r="O133" s="448"/>
      <c r="Q133" s="357">
        <f t="shared" si="7"/>
        <v>0</v>
      </c>
      <c r="R133" s="357">
        <f t="shared" si="7"/>
        <v>0</v>
      </c>
      <c r="S133" s="357">
        <f t="shared" si="7"/>
        <v>0</v>
      </c>
      <c r="T133" s="357">
        <f t="shared" si="7"/>
        <v>0</v>
      </c>
      <c r="U133" s="357">
        <f t="shared" si="7"/>
        <v>0</v>
      </c>
      <c r="V133" s="357">
        <f t="shared" si="6"/>
        <v>0</v>
      </c>
      <c r="W133" s="357">
        <f t="shared" si="6"/>
        <v>0</v>
      </c>
      <c r="X133" s="357">
        <f t="shared" si="6"/>
        <v>0</v>
      </c>
      <c r="Y133" s="357">
        <f t="shared" si="6"/>
        <v>0</v>
      </c>
      <c r="Z133" s="357">
        <f t="shared" si="6"/>
        <v>0</v>
      </c>
    </row>
    <row r="134" spans="1:26" ht="14.5" x14ac:dyDescent="0.35">
      <c r="A134" s="356">
        <f>'2D Typical Slachtofferkamer'!C134</f>
        <v>0</v>
      </c>
      <c r="B134" s="356">
        <f>'2D Typical Slachtofferkamer'!D134</f>
        <v>0</v>
      </c>
      <c r="C134" s="356" t="str">
        <f>'2D Typical Slachtofferkamer'!E134</f>
        <v>component 130</v>
      </c>
      <c r="D134" s="532">
        <f>'2D Typical Slachtofferkamer'!K134</f>
        <v>0</v>
      </c>
      <c r="E134" s="39"/>
      <c r="F134" s="448"/>
      <c r="G134" s="448"/>
      <c r="H134" s="448"/>
      <c r="I134" s="448"/>
      <c r="J134" s="448"/>
      <c r="K134" s="448"/>
      <c r="L134" s="448"/>
      <c r="M134" s="448"/>
      <c r="N134" s="448"/>
      <c r="O134" s="448"/>
      <c r="Q134" s="357">
        <f t="shared" si="7"/>
        <v>0</v>
      </c>
      <c r="R134" s="357">
        <f t="shared" si="7"/>
        <v>0</v>
      </c>
      <c r="S134" s="357">
        <f t="shared" si="7"/>
        <v>0</v>
      </c>
      <c r="T134" s="357">
        <f t="shared" si="7"/>
        <v>0</v>
      </c>
      <c r="U134" s="357">
        <f t="shared" si="7"/>
        <v>0</v>
      </c>
      <c r="V134" s="357">
        <f t="shared" si="6"/>
        <v>0</v>
      </c>
      <c r="W134" s="357">
        <f t="shared" si="6"/>
        <v>0</v>
      </c>
      <c r="X134" s="357">
        <f t="shared" si="6"/>
        <v>0</v>
      </c>
      <c r="Y134" s="357">
        <f t="shared" si="6"/>
        <v>0</v>
      </c>
      <c r="Z134" s="357">
        <f t="shared" si="6"/>
        <v>0</v>
      </c>
    </row>
    <row r="135" spans="1:26" ht="14.5" x14ac:dyDescent="0.35">
      <c r="A135" s="356">
        <f>'2D Typical Slachtofferkamer'!C135</f>
        <v>0</v>
      </c>
      <c r="B135" s="356">
        <f>'2D Typical Slachtofferkamer'!D135</f>
        <v>0</v>
      </c>
      <c r="C135" s="356" t="str">
        <f>'2D Typical Slachtofferkamer'!E135</f>
        <v>component 131</v>
      </c>
      <c r="D135" s="532">
        <f>'2D Typical Slachtofferkamer'!K135</f>
        <v>0</v>
      </c>
      <c r="E135" s="39"/>
      <c r="F135" s="448"/>
      <c r="G135" s="448"/>
      <c r="H135" s="448"/>
      <c r="I135" s="448"/>
      <c r="J135" s="448"/>
      <c r="K135" s="448"/>
      <c r="L135" s="448"/>
      <c r="M135" s="448"/>
      <c r="N135" s="448"/>
      <c r="O135" s="448"/>
      <c r="Q135" s="357">
        <f t="shared" si="7"/>
        <v>0</v>
      </c>
      <c r="R135" s="357">
        <f t="shared" si="7"/>
        <v>0</v>
      </c>
      <c r="S135" s="357">
        <f t="shared" si="7"/>
        <v>0</v>
      </c>
      <c r="T135" s="357">
        <f t="shared" si="7"/>
        <v>0</v>
      </c>
      <c r="U135" s="357">
        <f t="shared" si="7"/>
        <v>0</v>
      </c>
      <c r="V135" s="357">
        <f t="shared" si="6"/>
        <v>0</v>
      </c>
      <c r="W135" s="357">
        <f t="shared" si="6"/>
        <v>0</v>
      </c>
      <c r="X135" s="357">
        <f t="shared" si="6"/>
        <v>0</v>
      </c>
      <c r="Y135" s="357">
        <f t="shared" si="6"/>
        <v>0</v>
      </c>
      <c r="Z135" s="357">
        <f t="shared" si="6"/>
        <v>0</v>
      </c>
    </row>
    <row r="136" spans="1:26" ht="14.5" x14ac:dyDescent="0.35">
      <c r="A136" s="356">
        <f>'2D Typical Slachtofferkamer'!C136</f>
        <v>0</v>
      </c>
      <c r="B136" s="356">
        <f>'2D Typical Slachtofferkamer'!D136</f>
        <v>0</v>
      </c>
      <c r="C136" s="356" t="str">
        <f>'2D Typical Slachtofferkamer'!E136</f>
        <v>component 132</v>
      </c>
      <c r="D136" s="532">
        <f>'2D Typical Slachtofferkamer'!K136</f>
        <v>0</v>
      </c>
      <c r="E136" s="39"/>
      <c r="F136" s="448"/>
      <c r="G136" s="448"/>
      <c r="H136" s="448"/>
      <c r="I136" s="448"/>
      <c r="J136" s="448"/>
      <c r="K136" s="448"/>
      <c r="L136" s="448"/>
      <c r="M136" s="448"/>
      <c r="N136" s="448"/>
      <c r="O136" s="448"/>
      <c r="Q136" s="357">
        <f t="shared" si="7"/>
        <v>0</v>
      </c>
      <c r="R136" s="357">
        <f t="shared" si="7"/>
        <v>0</v>
      </c>
      <c r="S136" s="357">
        <f t="shared" si="7"/>
        <v>0</v>
      </c>
      <c r="T136" s="357">
        <f t="shared" si="7"/>
        <v>0</v>
      </c>
      <c r="U136" s="357">
        <f t="shared" si="7"/>
        <v>0</v>
      </c>
      <c r="V136" s="357">
        <f t="shared" si="6"/>
        <v>0</v>
      </c>
      <c r="W136" s="357">
        <f t="shared" si="6"/>
        <v>0</v>
      </c>
      <c r="X136" s="357">
        <f t="shared" si="6"/>
        <v>0</v>
      </c>
      <c r="Y136" s="357">
        <f t="shared" si="6"/>
        <v>0</v>
      </c>
      <c r="Z136" s="357">
        <f t="shared" si="6"/>
        <v>0</v>
      </c>
    </row>
    <row r="137" spans="1:26" ht="14.5" x14ac:dyDescent="0.35">
      <c r="A137" s="356">
        <f>'2D Typical Slachtofferkamer'!C137</f>
        <v>0</v>
      </c>
      <c r="B137" s="356">
        <f>'2D Typical Slachtofferkamer'!D137</f>
        <v>0</v>
      </c>
      <c r="C137" s="356" t="str">
        <f>'2D Typical Slachtofferkamer'!E137</f>
        <v>component 133</v>
      </c>
      <c r="D137" s="532">
        <f>'2D Typical Slachtofferkamer'!K137</f>
        <v>0</v>
      </c>
      <c r="E137" s="39"/>
      <c r="F137" s="448"/>
      <c r="G137" s="448"/>
      <c r="H137" s="448"/>
      <c r="I137" s="448"/>
      <c r="J137" s="448"/>
      <c r="K137" s="448"/>
      <c r="L137" s="448"/>
      <c r="M137" s="448"/>
      <c r="N137" s="448"/>
      <c r="O137" s="448"/>
      <c r="Q137" s="357">
        <f t="shared" si="7"/>
        <v>0</v>
      </c>
      <c r="R137" s="357">
        <f t="shared" si="7"/>
        <v>0</v>
      </c>
      <c r="S137" s="357">
        <f t="shared" si="7"/>
        <v>0</v>
      </c>
      <c r="T137" s="357">
        <f t="shared" si="7"/>
        <v>0</v>
      </c>
      <c r="U137" s="357">
        <f t="shared" si="7"/>
        <v>0</v>
      </c>
      <c r="V137" s="357">
        <f t="shared" si="6"/>
        <v>0</v>
      </c>
      <c r="W137" s="357">
        <f t="shared" si="6"/>
        <v>0</v>
      </c>
      <c r="X137" s="357">
        <f t="shared" si="6"/>
        <v>0</v>
      </c>
      <c r="Y137" s="357">
        <f t="shared" si="6"/>
        <v>0</v>
      </c>
      <c r="Z137" s="357">
        <f t="shared" si="6"/>
        <v>0</v>
      </c>
    </row>
    <row r="138" spans="1:26" ht="14.5" x14ac:dyDescent="0.35">
      <c r="A138" s="356">
        <f>'2D Typical Slachtofferkamer'!C138</f>
        <v>0</v>
      </c>
      <c r="B138" s="356">
        <f>'2D Typical Slachtofferkamer'!D138</f>
        <v>0</v>
      </c>
      <c r="C138" s="356" t="str">
        <f>'2D Typical Slachtofferkamer'!E138</f>
        <v>component 134</v>
      </c>
      <c r="D138" s="532">
        <f>'2D Typical Slachtofferkamer'!K138</f>
        <v>0</v>
      </c>
      <c r="E138" s="39"/>
      <c r="F138" s="448"/>
      <c r="G138" s="448"/>
      <c r="H138" s="448"/>
      <c r="I138" s="448"/>
      <c r="J138" s="448"/>
      <c r="K138" s="448"/>
      <c r="L138" s="448"/>
      <c r="M138" s="448"/>
      <c r="N138" s="448"/>
      <c r="O138" s="448"/>
      <c r="Q138" s="357">
        <f t="shared" si="7"/>
        <v>0</v>
      </c>
      <c r="R138" s="357">
        <f t="shared" si="7"/>
        <v>0</v>
      </c>
      <c r="S138" s="357">
        <f t="shared" si="7"/>
        <v>0</v>
      </c>
      <c r="T138" s="357">
        <f t="shared" si="7"/>
        <v>0</v>
      </c>
      <c r="U138" s="357">
        <f t="shared" si="7"/>
        <v>0</v>
      </c>
      <c r="V138" s="357">
        <f t="shared" si="6"/>
        <v>0</v>
      </c>
      <c r="W138" s="357">
        <f t="shared" si="6"/>
        <v>0</v>
      </c>
      <c r="X138" s="357">
        <f t="shared" si="6"/>
        <v>0</v>
      </c>
      <c r="Y138" s="357">
        <f t="shared" si="6"/>
        <v>0</v>
      </c>
      <c r="Z138" s="357">
        <f t="shared" si="6"/>
        <v>0</v>
      </c>
    </row>
    <row r="139" spans="1:26" ht="14.5" x14ac:dyDescent="0.35">
      <c r="A139" s="356">
        <f>'2D Typical Slachtofferkamer'!C139</f>
        <v>0</v>
      </c>
      <c r="B139" s="356">
        <f>'2D Typical Slachtofferkamer'!D139</f>
        <v>0</v>
      </c>
      <c r="C139" s="356" t="str">
        <f>'2D Typical Slachtofferkamer'!E139</f>
        <v>component 135</v>
      </c>
      <c r="D139" s="532">
        <f>'2D Typical Slachtofferkamer'!K139</f>
        <v>0</v>
      </c>
      <c r="E139" s="39"/>
      <c r="F139" s="448"/>
      <c r="G139" s="448"/>
      <c r="H139" s="448"/>
      <c r="I139" s="448"/>
      <c r="J139" s="448"/>
      <c r="K139" s="448"/>
      <c r="L139" s="448"/>
      <c r="M139" s="448"/>
      <c r="N139" s="448"/>
      <c r="O139" s="448"/>
      <c r="Q139" s="357">
        <f t="shared" si="7"/>
        <v>0</v>
      </c>
      <c r="R139" s="357">
        <f t="shared" si="7"/>
        <v>0</v>
      </c>
      <c r="S139" s="357">
        <f t="shared" si="7"/>
        <v>0</v>
      </c>
      <c r="T139" s="357">
        <f t="shared" si="7"/>
        <v>0</v>
      </c>
      <c r="U139" s="357">
        <f t="shared" si="7"/>
        <v>0</v>
      </c>
      <c r="V139" s="357">
        <f t="shared" si="6"/>
        <v>0</v>
      </c>
      <c r="W139" s="357">
        <f t="shared" si="6"/>
        <v>0</v>
      </c>
      <c r="X139" s="357">
        <f t="shared" si="6"/>
        <v>0</v>
      </c>
      <c r="Y139" s="357">
        <f t="shared" si="6"/>
        <v>0</v>
      </c>
      <c r="Z139" s="357">
        <f t="shared" si="6"/>
        <v>0</v>
      </c>
    </row>
    <row r="140" spans="1:26" ht="14.5" x14ac:dyDescent="0.35">
      <c r="A140" s="356">
        <f>'2D Typical Slachtofferkamer'!C140</f>
        <v>0</v>
      </c>
      <c r="B140" s="356">
        <f>'2D Typical Slachtofferkamer'!D140</f>
        <v>0</v>
      </c>
      <c r="C140" s="356" t="str">
        <f>'2D Typical Slachtofferkamer'!E140</f>
        <v>component 136</v>
      </c>
      <c r="D140" s="532">
        <f>'2D Typical Slachtofferkamer'!K140</f>
        <v>0</v>
      </c>
      <c r="E140" s="39"/>
      <c r="F140" s="448"/>
      <c r="G140" s="448"/>
      <c r="H140" s="448"/>
      <c r="I140" s="448"/>
      <c r="J140" s="448"/>
      <c r="K140" s="448"/>
      <c r="L140" s="448"/>
      <c r="M140" s="448"/>
      <c r="N140" s="448"/>
      <c r="O140" s="448"/>
      <c r="Q140" s="357">
        <f t="shared" si="7"/>
        <v>0</v>
      </c>
      <c r="R140" s="357">
        <f t="shared" si="7"/>
        <v>0</v>
      </c>
      <c r="S140" s="357">
        <f t="shared" si="7"/>
        <v>0</v>
      </c>
      <c r="T140" s="357">
        <f t="shared" si="7"/>
        <v>0</v>
      </c>
      <c r="U140" s="357">
        <f t="shared" si="7"/>
        <v>0</v>
      </c>
      <c r="V140" s="357">
        <f t="shared" si="6"/>
        <v>0</v>
      </c>
      <c r="W140" s="357">
        <f t="shared" si="6"/>
        <v>0</v>
      </c>
      <c r="X140" s="357">
        <f t="shared" si="6"/>
        <v>0</v>
      </c>
      <c r="Y140" s="357">
        <f t="shared" si="6"/>
        <v>0</v>
      </c>
      <c r="Z140" s="357">
        <f t="shared" si="6"/>
        <v>0</v>
      </c>
    </row>
    <row r="141" spans="1:26" ht="14.5" x14ac:dyDescent="0.35">
      <c r="A141" s="356">
        <f>'2D Typical Slachtofferkamer'!C141</f>
        <v>0</v>
      </c>
      <c r="B141" s="356">
        <f>'2D Typical Slachtofferkamer'!D141</f>
        <v>0</v>
      </c>
      <c r="C141" s="356" t="str">
        <f>'2D Typical Slachtofferkamer'!E141</f>
        <v>component 137</v>
      </c>
      <c r="D141" s="532">
        <f>'2D Typical Slachtofferkamer'!K141</f>
        <v>0</v>
      </c>
      <c r="E141" s="39"/>
      <c r="F141" s="448"/>
      <c r="G141" s="448"/>
      <c r="H141" s="448"/>
      <c r="I141" s="448"/>
      <c r="J141" s="448"/>
      <c r="K141" s="448"/>
      <c r="L141" s="448"/>
      <c r="M141" s="448"/>
      <c r="N141" s="448"/>
      <c r="O141" s="448"/>
      <c r="Q141" s="357">
        <f t="shared" si="7"/>
        <v>0</v>
      </c>
      <c r="R141" s="357">
        <f t="shared" si="7"/>
        <v>0</v>
      </c>
      <c r="S141" s="357">
        <f t="shared" si="7"/>
        <v>0</v>
      </c>
      <c r="T141" s="357">
        <f t="shared" si="7"/>
        <v>0</v>
      </c>
      <c r="U141" s="357">
        <f t="shared" si="7"/>
        <v>0</v>
      </c>
      <c r="V141" s="357">
        <f t="shared" si="6"/>
        <v>0</v>
      </c>
      <c r="W141" s="357">
        <f t="shared" si="6"/>
        <v>0</v>
      </c>
      <c r="X141" s="357">
        <f t="shared" si="6"/>
        <v>0</v>
      </c>
      <c r="Y141" s="357">
        <f t="shared" si="6"/>
        <v>0</v>
      </c>
      <c r="Z141" s="357">
        <f t="shared" si="6"/>
        <v>0</v>
      </c>
    </row>
    <row r="142" spans="1:26" ht="14.5" x14ac:dyDescent="0.35">
      <c r="A142" s="356">
        <f>'2D Typical Slachtofferkamer'!C142</f>
        <v>0</v>
      </c>
      <c r="B142" s="356">
        <f>'2D Typical Slachtofferkamer'!D142</f>
        <v>0</v>
      </c>
      <c r="C142" s="356" t="str">
        <f>'2D Typical Slachtofferkamer'!E142</f>
        <v>component 138</v>
      </c>
      <c r="D142" s="532">
        <f>'2D Typical Slachtofferkamer'!K142</f>
        <v>0</v>
      </c>
      <c r="E142" s="39"/>
      <c r="F142" s="448"/>
      <c r="G142" s="448"/>
      <c r="H142" s="448"/>
      <c r="I142" s="448"/>
      <c r="J142" s="448"/>
      <c r="K142" s="448"/>
      <c r="L142" s="448"/>
      <c r="M142" s="448"/>
      <c r="N142" s="448"/>
      <c r="O142" s="448"/>
      <c r="Q142" s="357">
        <f t="shared" si="7"/>
        <v>0</v>
      </c>
      <c r="R142" s="357">
        <f t="shared" si="7"/>
        <v>0</v>
      </c>
      <c r="S142" s="357">
        <f t="shared" si="7"/>
        <v>0</v>
      </c>
      <c r="T142" s="357">
        <f t="shared" si="7"/>
        <v>0</v>
      </c>
      <c r="U142" s="357">
        <f t="shared" si="7"/>
        <v>0</v>
      </c>
      <c r="V142" s="357">
        <f t="shared" si="6"/>
        <v>0</v>
      </c>
      <c r="W142" s="357">
        <f t="shared" si="6"/>
        <v>0</v>
      </c>
      <c r="X142" s="357">
        <f t="shared" si="6"/>
        <v>0</v>
      </c>
      <c r="Y142" s="357">
        <f t="shared" si="6"/>
        <v>0</v>
      </c>
      <c r="Z142" s="357">
        <f t="shared" si="6"/>
        <v>0</v>
      </c>
    </row>
    <row r="143" spans="1:26" ht="14.5" x14ac:dyDescent="0.35">
      <c r="A143" s="356">
        <f>'2D Typical Slachtofferkamer'!C143</f>
        <v>0</v>
      </c>
      <c r="B143" s="356">
        <f>'2D Typical Slachtofferkamer'!D143</f>
        <v>0</v>
      </c>
      <c r="C143" s="356" t="str">
        <f>'2D Typical Slachtofferkamer'!E143</f>
        <v>component 139</v>
      </c>
      <c r="D143" s="532">
        <f>'2D Typical Slachtofferkamer'!K143</f>
        <v>0</v>
      </c>
      <c r="E143" s="39"/>
      <c r="F143" s="448"/>
      <c r="G143" s="448"/>
      <c r="H143" s="448"/>
      <c r="I143" s="448"/>
      <c r="J143" s="448"/>
      <c r="K143" s="448"/>
      <c r="L143" s="448"/>
      <c r="M143" s="448"/>
      <c r="N143" s="448"/>
      <c r="O143" s="448"/>
      <c r="Q143" s="357">
        <f t="shared" si="7"/>
        <v>0</v>
      </c>
      <c r="R143" s="357">
        <f t="shared" si="7"/>
        <v>0</v>
      </c>
      <c r="S143" s="357">
        <f t="shared" si="7"/>
        <v>0</v>
      </c>
      <c r="T143" s="357">
        <f t="shared" si="7"/>
        <v>0</v>
      </c>
      <c r="U143" s="357">
        <f t="shared" si="7"/>
        <v>0</v>
      </c>
      <c r="V143" s="357">
        <f t="shared" si="6"/>
        <v>0</v>
      </c>
      <c r="W143" s="357">
        <f t="shared" si="6"/>
        <v>0</v>
      </c>
      <c r="X143" s="357">
        <f t="shared" si="6"/>
        <v>0</v>
      </c>
      <c r="Y143" s="357">
        <f t="shared" si="6"/>
        <v>0</v>
      </c>
      <c r="Z143" s="357">
        <f t="shared" si="6"/>
        <v>0</v>
      </c>
    </row>
    <row r="144" spans="1:26" ht="14.5" x14ac:dyDescent="0.35">
      <c r="A144" s="356">
        <f>'2D Typical Slachtofferkamer'!C144</f>
        <v>0</v>
      </c>
      <c r="B144" s="356">
        <f>'2D Typical Slachtofferkamer'!D144</f>
        <v>0</v>
      </c>
      <c r="C144" s="356" t="str">
        <f>'2D Typical Slachtofferkamer'!E144</f>
        <v>component 140</v>
      </c>
      <c r="D144" s="532">
        <f>'2D Typical Slachtofferkamer'!K144</f>
        <v>0</v>
      </c>
      <c r="E144" s="39"/>
      <c r="F144" s="448"/>
      <c r="G144" s="448"/>
      <c r="H144" s="448"/>
      <c r="I144" s="448"/>
      <c r="J144" s="448"/>
      <c r="K144" s="448"/>
      <c r="L144" s="448"/>
      <c r="M144" s="448"/>
      <c r="N144" s="448"/>
      <c r="O144" s="448"/>
      <c r="Q144" s="357">
        <f t="shared" si="7"/>
        <v>0</v>
      </c>
      <c r="R144" s="357">
        <f t="shared" si="7"/>
        <v>0</v>
      </c>
      <c r="S144" s="357">
        <f t="shared" si="7"/>
        <v>0</v>
      </c>
      <c r="T144" s="357">
        <f t="shared" si="7"/>
        <v>0</v>
      </c>
      <c r="U144" s="357">
        <f t="shared" si="7"/>
        <v>0</v>
      </c>
      <c r="V144" s="357">
        <f t="shared" si="6"/>
        <v>0</v>
      </c>
      <c r="W144" s="357">
        <f t="shared" si="6"/>
        <v>0</v>
      </c>
      <c r="X144" s="357">
        <f t="shared" si="6"/>
        <v>0</v>
      </c>
      <c r="Y144" s="357">
        <f t="shared" si="6"/>
        <v>0</v>
      </c>
      <c r="Z144" s="357">
        <f t="shared" si="6"/>
        <v>0</v>
      </c>
    </row>
    <row r="145" spans="1:26" ht="14.5" x14ac:dyDescent="0.35">
      <c r="A145" s="356">
        <f>'2D Typical Slachtofferkamer'!C145</f>
        <v>0</v>
      </c>
      <c r="B145" s="356">
        <f>'2D Typical Slachtofferkamer'!D145</f>
        <v>0</v>
      </c>
      <c r="C145" s="356" t="str">
        <f>'2D Typical Slachtofferkamer'!E145</f>
        <v>component 141</v>
      </c>
      <c r="D145" s="532">
        <f>'2D Typical Slachtofferkamer'!K145</f>
        <v>0</v>
      </c>
      <c r="E145" s="39"/>
      <c r="F145" s="448"/>
      <c r="G145" s="448"/>
      <c r="H145" s="448"/>
      <c r="I145" s="448"/>
      <c r="J145" s="448"/>
      <c r="K145" s="448"/>
      <c r="L145" s="448"/>
      <c r="M145" s="448"/>
      <c r="N145" s="448"/>
      <c r="O145" s="448"/>
      <c r="Q145" s="357">
        <f t="shared" si="7"/>
        <v>0</v>
      </c>
      <c r="R145" s="357">
        <f t="shared" si="7"/>
        <v>0</v>
      </c>
      <c r="S145" s="357">
        <f t="shared" si="7"/>
        <v>0</v>
      </c>
      <c r="T145" s="357">
        <f t="shared" si="7"/>
        <v>0</v>
      </c>
      <c r="U145" s="357">
        <f t="shared" si="7"/>
        <v>0</v>
      </c>
      <c r="V145" s="357">
        <f t="shared" si="6"/>
        <v>0</v>
      </c>
      <c r="W145" s="357">
        <f t="shared" si="6"/>
        <v>0</v>
      </c>
      <c r="X145" s="357">
        <f t="shared" si="6"/>
        <v>0</v>
      </c>
      <c r="Y145" s="357">
        <f t="shared" si="6"/>
        <v>0</v>
      </c>
      <c r="Z145" s="357">
        <f t="shared" si="6"/>
        <v>0</v>
      </c>
    </row>
    <row r="146" spans="1:26" ht="14.5" x14ac:dyDescent="0.35">
      <c r="A146" s="356">
        <f>'2D Typical Slachtofferkamer'!C146</f>
        <v>0</v>
      </c>
      <c r="B146" s="356">
        <f>'2D Typical Slachtofferkamer'!D146</f>
        <v>0</v>
      </c>
      <c r="C146" s="356" t="str">
        <f>'2D Typical Slachtofferkamer'!E146</f>
        <v>component 142</v>
      </c>
      <c r="D146" s="532">
        <f>'2D Typical Slachtofferkamer'!K146</f>
        <v>0</v>
      </c>
      <c r="E146" s="39"/>
      <c r="F146" s="448"/>
      <c r="G146" s="448"/>
      <c r="H146" s="448"/>
      <c r="I146" s="448"/>
      <c r="J146" s="448"/>
      <c r="K146" s="448"/>
      <c r="L146" s="448"/>
      <c r="M146" s="448"/>
      <c r="N146" s="448"/>
      <c r="O146" s="448"/>
      <c r="Q146" s="357">
        <f t="shared" si="7"/>
        <v>0</v>
      </c>
      <c r="R146" s="357">
        <f t="shared" si="7"/>
        <v>0</v>
      </c>
      <c r="S146" s="357">
        <f t="shared" si="7"/>
        <v>0</v>
      </c>
      <c r="T146" s="357">
        <f t="shared" si="7"/>
        <v>0</v>
      </c>
      <c r="U146" s="357">
        <f t="shared" si="7"/>
        <v>0</v>
      </c>
      <c r="V146" s="357">
        <f t="shared" si="6"/>
        <v>0</v>
      </c>
      <c r="W146" s="357">
        <f t="shared" si="6"/>
        <v>0</v>
      </c>
      <c r="X146" s="357">
        <f t="shared" si="6"/>
        <v>0</v>
      </c>
      <c r="Y146" s="357">
        <f t="shared" si="6"/>
        <v>0</v>
      </c>
      <c r="Z146" s="357">
        <f t="shared" si="6"/>
        <v>0</v>
      </c>
    </row>
    <row r="147" spans="1:26" ht="14.5" x14ac:dyDescent="0.35">
      <c r="A147" s="356">
        <f>'2D Typical Slachtofferkamer'!C147</f>
        <v>0</v>
      </c>
      <c r="B147" s="356">
        <f>'2D Typical Slachtofferkamer'!D147</f>
        <v>0</v>
      </c>
      <c r="C147" s="356" t="str">
        <f>'2D Typical Slachtofferkamer'!E147</f>
        <v>component 143</v>
      </c>
      <c r="D147" s="532">
        <f>'2D Typical Slachtofferkamer'!K147</f>
        <v>0</v>
      </c>
      <c r="E147" s="39"/>
      <c r="F147" s="448"/>
      <c r="G147" s="448"/>
      <c r="H147" s="448"/>
      <c r="I147" s="448"/>
      <c r="J147" s="448"/>
      <c r="K147" s="448"/>
      <c r="L147" s="448"/>
      <c r="M147" s="448"/>
      <c r="N147" s="448"/>
      <c r="O147" s="448"/>
      <c r="Q147" s="357">
        <f t="shared" si="7"/>
        <v>0</v>
      </c>
      <c r="R147" s="357">
        <f t="shared" si="7"/>
        <v>0</v>
      </c>
      <c r="S147" s="357">
        <f t="shared" si="7"/>
        <v>0</v>
      </c>
      <c r="T147" s="357">
        <f t="shared" si="7"/>
        <v>0</v>
      </c>
      <c r="U147" s="357">
        <f t="shared" si="7"/>
        <v>0</v>
      </c>
      <c r="V147" s="357">
        <f t="shared" si="6"/>
        <v>0</v>
      </c>
      <c r="W147" s="357">
        <f t="shared" si="6"/>
        <v>0</v>
      </c>
      <c r="X147" s="357">
        <f t="shared" si="6"/>
        <v>0</v>
      </c>
      <c r="Y147" s="357">
        <f t="shared" si="6"/>
        <v>0</v>
      </c>
      <c r="Z147" s="357">
        <f t="shared" si="6"/>
        <v>0</v>
      </c>
    </row>
    <row r="148" spans="1:26" ht="14.5" x14ac:dyDescent="0.35">
      <c r="A148" s="356">
        <f>'2D Typical Slachtofferkamer'!C148</f>
        <v>0</v>
      </c>
      <c r="B148" s="356">
        <f>'2D Typical Slachtofferkamer'!D148</f>
        <v>0</v>
      </c>
      <c r="C148" s="356" t="str">
        <f>'2D Typical Slachtofferkamer'!E148</f>
        <v>component 144</v>
      </c>
      <c r="D148" s="532">
        <f>'2D Typical Slachtofferkamer'!K148</f>
        <v>0</v>
      </c>
      <c r="E148" s="39"/>
      <c r="F148" s="448"/>
      <c r="G148" s="448"/>
      <c r="H148" s="448"/>
      <c r="I148" s="448"/>
      <c r="J148" s="448"/>
      <c r="K148" s="448"/>
      <c r="L148" s="448"/>
      <c r="M148" s="448"/>
      <c r="N148" s="448"/>
      <c r="O148" s="448"/>
      <c r="Q148" s="357">
        <f t="shared" si="7"/>
        <v>0</v>
      </c>
      <c r="R148" s="357">
        <f t="shared" si="7"/>
        <v>0</v>
      </c>
      <c r="S148" s="357">
        <f t="shared" si="7"/>
        <v>0</v>
      </c>
      <c r="T148" s="357">
        <f t="shared" si="7"/>
        <v>0</v>
      </c>
      <c r="U148" s="357">
        <f t="shared" si="7"/>
        <v>0</v>
      </c>
      <c r="V148" s="357">
        <f t="shared" si="6"/>
        <v>0</v>
      </c>
      <c r="W148" s="357">
        <f t="shared" si="6"/>
        <v>0</v>
      </c>
      <c r="X148" s="357">
        <f t="shared" si="6"/>
        <v>0</v>
      </c>
      <c r="Y148" s="357">
        <f t="shared" si="6"/>
        <v>0</v>
      </c>
      <c r="Z148" s="357">
        <f t="shared" si="6"/>
        <v>0</v>
      </c>
    </row>
    <row r="149" spans="1:26" ht="14.5" x14ac:dyDescent="0.35">
      <c r="A149" s="356">
        <f>'2D Typical Slachtofferkamer'!C149</f>
        <v>0</v>
      </c>
      <c r="B149" s="356">
        <f>'2D Typical Slachtofferkamer'!D149</f>
        <v>0</v>
      </c>
      <c r="C149" s="356" t="str">
        <f>'2D Typical Slachtofferkamer'!E149</f>
        <v>component 145</v>
      </c>
      <c r="D149" s="532">
        <f>'2D Typical Slachtofferkamer'!K149</f>
        <v>0</v>
      </c>
      <c r="E149" s="39"/>
      <c r="F149" s="448"/>
      <c r="G149" s="448"/>
      <c r="H149" s="448"/>
      <c r="I149" s="448"/>
      <c r="J149" s="448"/>
      <c r="K149" s="448"/>
      <c r="L149" s="448"/>
      <c r="M149" s="448"/>
      <c r="N149" s="448"/>
      <c r="O149" s="448"/>
      <c r="Q149" s="357">
        <f t="shared" si="7"/>
        <v>0</v>
      </c>
      <c r="R149" s="357">
        <f t="shared" si="7"/>
        <v>0</v>
      </c>
      <c r="S149" s="357">
        <f t="shared" si="7"/>
        <v>0</v>
      </c>
      <c r="T149" s="357">
        <f t="shared" si="7"/>
        <v>0</v>
      </c>
      <c r="U149" s="357">
        <f t="shared" si="7"/>
        <v>0</v>
      </c>
      <c r="V149" s="357">
        <f t="shared" si="6"/>
        <v>0</v>
      </c>
      <c r="W149" s="357">
        <f t="shared" si="6"/>
        <v>0</v>
      </c>
      <c r="X149" s="357">
        <f t="shared" si="6"/>
        <v>0</v>
      </c>
      <c r="Y149" s="357">
        <f t="shared" si="6"/>
        <v>0</v>
      </c>
      <c r="Z149" s="357">
        <f t="shared" si="6"/>
        <v>0</v>
      </c>
    </row>
    <row r="150" spans="1:26" ht="14.5" x14ac:dyDescent="0.35">
      <c r="A150" s="356">
        <f>'2D Typical Slachtofferkamer'!C150</f>
        <v>0</v>
      </c>
      <c r="B150" s="356">
        <f>'2D Typical Slachtofferkamer'!D150</f>
        <v>0</v>
      </c>
      <c r="C150" s="356" t="str">
        <f>'2D Typical Slachtofferkamer'!E150</f>
        <v>component 146</v>
      </c>
      <c r="D150" s="532">
        <f>'2D Typical Slachtofferkamer'!K150</f>
        <v>0</v>
      </c>
      <c r="E150" s="39"/>
      <c r="F150" s="448"/>
      <c r="G150" s="448"/>
      <c r="H150" s="448"/>
      <c r="I150" s="448"/>
      <c r="J150" s="448"/>
      <c r="K150" s="448"/>
      <c r="L150" s="448"/>
      <c r="M150" s="448"/>
      <c r="N150" s="448"/>
      <c r="O150" s="448"/>
      <c r="Q150" s="357">
        <f t="shared" si="7"/>
        <v>0</v>
      </c>
      <c r="R150" s="357">
        <f t="shared" si="7"/>
        <v>0</v>
      </c>
      <c r="S150" s="357">
        <f t="shared" si="7"/>
        <v>0</v>
      </c>
      <c r="T150" s="357">
        <f t="shared" si="7"/>
        <v>0</v>
      </c>
      <c r="U150" s="357">
        <f t="shared" si="7"/>
        <v>0</v>
      </c>
      <c r="V150" s="357">
        <f t="shared" si="6"/>
        <v>0</v>
      </c>
      <c r="W150" s="357">
        <f t="shared" si="6"/>
        <v>0</v>
      </c>
      <c r="X150" s="357">
        <f t="shared" si="6"/>
        <v>0</v>
      </c>
      <c r="Y150" s="357">
        <f t="shared" si="6"/>
        <v>0</v>
      </c>
      <c r="Z150" s="357">
        <f t="shared" si="6"/>
        <v>0</v>
      </c>
    </row>
    <row r="151" spans="1:26" ht="14.5" x14ac:dyDescent="0.35">
      <c r="A151" s="356">
        <f>'2D Typical Slachtofferkamer'!C151</f>
        <v>0</v>
      </c>
      <c r="B151" s="356">
        <f>'2D Typical Slachtofferkamer'!D151</f>
        <v>0</v>
      </c>
      <c r="C151" s="356" t="str">
        <f>'2D Typical Slachtofferkamer'!E151</f>
        <v>component 147</v>
      </c>
      <c r="D151" s="532">
        <f>'2D Typical Slachtofferkamer'!K151</f>
        <v>0</v>
      </c>
      <c r="E151" s="39"/>
      <c r="F151" s="448"/>
      <c r="G151" s="448"/>
      <c r="H151" s="448"/>
      <c r="I151" s="448"/>
      <c r="J151" s="448"/>
      <c r="K151" s="448"/>
      <c r="L151" s="448"/>
      <c r="M151" s="448"/>
      <c r="N151" s="448"/>
      <c r="O151" s="448"/>
      <c r="Q151" s="357">
        <f t="shared" si="7"/>
        <v>0</v>
      </c>
      <c r="R151" s="357">
        <f t="shared" si="7"/>
        <v>0</v>
      </c>
      <c r="S151" s="357">
        <f t="shared" si="7"/>
        <v>0</v>
      </c>
      <c r="T151" s="357">
        <f t="shared" si="7"/>
        <v>0</v>
      </c>
      <c r="U151" s="357">
        <f t="shared" si="7"/>
        <v>0</v>
      </c>
      <c r="V151" s="357">
        <f t="shared" si="6"/>
        <v>0</v>
      </c>
      <c r="W151" s="357">
        <f t="shared" si="6"/>
        <v>0</v>
      </c>
      <c r="X151" s="357">
        <f t="shared" si="6"/>
        <v>0</v>
      </c>
      <c r="Y151" s="357">
        <f t="shared" si="6"/>
        <v>0</v>
      </c>
      <c r="Z151" s="357">
        <f t="shared" si="6"/>
        <v>0</v>
      </c>
    </row>
    <row r="152" spans="1:26" ht="14.5" x14ac:dyDescent="0.35">
      <c r="A152" s="356">
        <f>'2D Typical Slachtofferkamer'!C152</f>
        <v>0</v>
      </c>
      <c r="B152" s="356">
        <f>'2D Typical Slachtofferkamer'!D152</f>
        <v>0</v>
      </c>
      <c r="C152" s="356" t="str">
        <f>'2D Typical Slachtofferkamer'!E152</f>
        <v>component 148</v>
      </c>
      <c r="D152" s="532">
        <f>'2D Typical Slachtofferkamer'!K152</f>
        <v>0</v>
      </c>
      <c r="E152" s="39"/>
      <c r="F152" s="448"/>
      <c r="G152" s="448"/>
      <c r="H152" s="448"/>
      <c r="I152" s="448"/>
      <c r="J152" s="448"/>
      <c r="K152" s="448"/>
      <c r="L152" s="448"/>
      <c r="M152" s="448"/>
      <c r="N152" s="448"/>
      <c r="O152" s="448"/>
      <c r="Q152" s="357">
        <f t="shared" si="7"/>
        <v>0</v>
      </c>
      <c r="R152" s="357">
        <f t="shared" si="7"/>
        <v>0</v>
      </c>
      <c r="S152" s="357">
        <f t="shared" si="7"/>
        <v>0</v>
      </c>
      <c r="T152" s="357">
        <f t="shared" si="7"/>
        <v>0</v>
      </c>
      <c r="U152" s="357">
        <f t="shared" si="7"/>
        <v>0</v>
      </c>
      <c r="V152" s="357">
        <f t="shared" si="6"/>
        <v>0</v>
      </c>
      <c r="W152" s="357">
        <f t="shared" si="6"/>
        <v>0</v>
      </c>
      <c r="X152" s="357">
        <f t="shared" si="6"/>
        <v>0</v>
      </c>
      <c r="Y152" s="357">
        <f t="shared" si="6"/>
        <v>0</v>
      </c>
      <c r="Z152" s="357">
        <f t="shared" si="6"/>
        <v>0</v>
      </c>
    </row>
    <row r="153" spans="1:26" ht="14.5" x14ac:dyDescent="0.35">
      <c r="A153" s="356">
        <f>'2D Typical Slachtofferkamer'!C153</f>
        <v>0</v>
      </c>
      <c r="B153" s="356">
        <f>'2D Typical Slachtofferkamer'!D153</f>
        <v>0</v>
      </c>
      <c r="C153" s="356" t="str">
        <f>'2D Typical Slachtofferkamer'!E153</f>
        <v>component 149</v>
      </c>
      <c r="D153" s="532">
        <f>'2D Typical Slachtofferkamer'!K153</f>
        <v>0</v>
      </c>
      <c r="E153" s="39"/>
      <c r="F153" s="448"/>
      <c r="G153" s="448"/>
      <c r="H153" s="448"/>
      <c r="I153" s="448"/>
      <c r="J153" s="448"/>
      <c r="K153" s="448"/>
      <c r="L153" s="448"/>
      <c r="M153" s="448"/>
      <c r="N153" s="448"/>
      <c r="O153" s="448"/>
      <c r="Q153" s="357">
        <f t="shared" si="7"/>
        <v>0</v>
      </c>
      <c r="R153" s="357">
        <f t="shared" si="7"/>
        <v>0</v>
      </c>
      <c r="S153" s="357">
        <f t="shared" si="7"/>
        <v>0</v>
      </c>
      <c r="T153" s="357">
        <f t="shared" si="7"/>
        <v>0</v>
      </c>
      <c r="U153" s="357">
        <f t="shared" si="7"/>
        <v>0</v>
      </c>
      <c r="V153" s="357">
        <f t="shared" si="6"/>
        <v>0</v>
      </c>
      <c r="W153" s="357">
        <f t="shared" si="6"/>
        <v>0</v>
      </c>
      <c r="X153" s="357">
        <f t="shared" si="6"/>
        <v>0</v>
      </c>
      <c r="Y153" s="357">
        <f t="shared" si="6"/>
        <v>0</v>
      </c>
      <c r="Z153" s="357">
        <f t="shared" si="6"/>
        <v>0</v>
      </c>
    </row>
    <row r="154" spans="1:26" ht="14.5" x14ac:dyDescent="0.35">
      <c r="A154" s="356">
        <f>'2D Typical Slachtofferkamer'!C154</f>
        <v>0</v>
      </c>
      <c r="B154" s="356">
        <f>'2D Typical Slachtofferkamer'!D154</f>
        <v>0</v>
      </c>
      <c r="C154" s="356" t="str">
        <f>'2D Typical Slachtofferkamer'!E154</f>
        <v>component 150</v>
      </c>
      <c r="D154" s="532">
        <f>'2D Typical Slachtofferkamer'!K154</f>
        <v>0</v>
      </c>
      <c r="E154" s="39"/>
      <c r="F154" s="448"/>
      <c r="G154" s="448"/>
      <c r="H154" s="448"/>
      <c r="I154" s="448"/>
      <c r="J154" s="448"/>
      <c r="K154" s="448"/>
      <c r="L154" s="448"/>
      <c r="M154" s="448"/>
      <c r="N154" s="448"/>
      <c r="O154" s="448"/>
      <c r="Q154" s="357">
        <f t="shared" si="7"/>
        <v>0</v>
      </c>
      <c r="R154" s="357">
        <f t="shared" si="7"/>
        <v>0</v>
      </c>
      <c r="S154" s="357">
        <f t="shared" si="7"/>
        <v>0</v>
      </c>
      <c r="T154" s="357">
        <f t="shared" si="7"/>
        <v>0</v>
      </c>
      <c r="U154" s="357">
        <f t="shared" si="7"/>
        <v>0</v>
      </c>
      <c r="V154" s="357">
        <f t="shared" si="6"/>
        <v>0</v>
      </c>
      <c r="W154" s="357">
        <f t="shared" si="6"/>
        <v>0</v>
      </c>
      <c r="X154" s="357">
        <f t="shared" si="6"/>
        <v>0</v>
      </c>
      <c r="Y154" s="357">
        <f t="shared" si="6"/>
        <v>0</v>
      </c>
      <c r="Z154" s="357">
        <f t="shared" si="6"/>
        <v>0</v>
      </c>
    </row>
    <row r="155" spans="1:26" ht="14.5" x14ac:dyDescent="0.35">
      <c r="A155" s="356">
        <f>'2D Typical Slachtofferkamer'!C155</f>
        <v>0</v>
      </c>
      <c r="B155" s="356">
        <f>'2D Typical Slachtofferkamer'!D155</f>
        <v>0</v>
      </c>
      <c r="C155" s="356" t="str">
        <f>'2D Typical Slachtofferkamer'!E155</f>
        <v>component 151</v>
      </c>
      <c r="D155" s="532">
        <f>'2D Typical Slachtofferkamer'!K155</f>
        <v>0</v>
      </c>
      <c r="E155" s="39"/>
      <c r="F155" s="448"/>
      <c r="G155" s="448"/>
      <c r="H155" s="448"/>
      <c r="I155" s="448"/>
      <c r="J155" s="448"/>
      <c r="K155" s="448"/>
      <c r="L155" s="448"/>
      <c r="M155" s="448"/>
      <c r="N155" s="448"/>
      <c r="O155" s="448"/>
      <c r="Q155" s="357">
        <f t="shared" si="7"/>
        <v>0</v>
      </c>
      <c r="R155" s="357">
        <f t="shared" si="7"/>
        <v>0</v>
      </c>
      <c r="S155" s="357">
        <f t="shared" si="7"/>
        <v>0</v>
      </c>
      <c r="T155" s="357">
        <f t="shared" si="7"/>
        <v>0</v>
      </c>
      <c r="U155" s="357">
        <f t="shared" si="7"/>
        <v>0</v>
      </c>
      <c r="V155" s="357">
        <f t="shared" si="6"/>
        <v>0</v>
      </c>
      <c r="W155" s="357">
        <f t="shared" si="6"/>
        <v>0</v>
      </c>
      <c r="X155" s="357">
        <f t="shared" si="6"/>
        <v>0</v>
      </c>
      <c r="Y155" s="357">
        <f t="shared" si="6"/>
        <v>0</v>
      </c>
      <c r="Z155" s="357">
        <f t="shared" si="6"/>
        <v>0</v>
      </c>
    </row>
    <row r="156" spans="1:26" ht="14.5" x14ac:dyDescent="0.35">
      <c r="A156" s="356">
        <f>'2D Typical Slachtofferkamer'!C156</f>
        <v>0</v>
      </c>
      <c r="B156" s="356">
        <f>'2D Typical Slachtofferkamer'!D156</f>
        <v>0</v>
      </c>
      <c r="C156" s="356" t="str">
        <f>'2D Typical Slachtofferkamer'!E156</f>
        <v>component 152</v>
      </c>
      <c r="D156" s="532">
        <f>'2D Typical Slachtofferkamer'!K156</f>
        <v>0</v>
      </c>
      <c r="E156" s="39"/>
      <c r="F156" s="448"/>
      <c r="G156" s="448"/>
      <c r="H156" s="448"/>
      <c r="I156" s="448"/>
      <c r="J156" s="448"/>
      <c r="K156" s="448"/>
      <c r="L156" s="448"/>
      <c r="M156" s="448"/>
      <c r="N156" s="448"/>
      <c r="O156" s="448"/>
      <c r="Q156" s="357">
        <f t="shared" si="7"/>
        <v>0</v>
      </c>
      <c r="R156" s="357">
        <f t="shared" si="7"/>
        <v>0</v>
      </c>
      <c r="S156" s="357">
        <f t="shared" si="7"/>
        <v>0</v>
      </c>
      <c r="T156" s="357">
        <f t="shared" si="7"/>
        <v>0</v>
      </c>
      <c r="U156" s="357">
        <f t="shared" si="7"/>
        <v>0</v>
      </c>
      <c r="V156" s="357">
        <f t="shared" si="6"/>
        <v>0</v>
      </c>
      <c r="W156" s="357">
        <f t="shared" si="6"/>
        <v>0</v>
      </c>
      <c r="X156" s="357">
        <f t="shared" si="6"/>
        <v>0</v>
      </c>
      <c r="Y156" s="357">
        <f t="shared" si="6"/>
        <v>0</v>
      </c>
      <c r="Z156" s="357">
        <f t="shared" si="6"/>
        <v>0</v>
      </c>
    </row>
    <row r="157" spans="1:26" ht="14.5" x14ac:dyDescent="0.35">
      <c r="A157" s="356">
        <f>'2D Typical Slachtofferkamer'!C157</f>
        <v>0</v>
      </c>
      <c r="B157" s="356">
        <f>'2D Typical Slachtofferkamer'!D157</f>
        <v>0</v>
      </c>
      <c r="C157" s="356" t="str">
        <f>'2D Typical Slachtofferkamer'!E157</f>
        <v>component 153</v>
      </c>
      <c r="D157" s="532">
        <f>'2D Typical Slachtofferkamer'!K157</f>
        <v>0</v>
      </c>
      <c r="E157" s="39"/>
      <c r="F157" s="448"/>
      <c r="G157" s="448"/>
      <c r="H157" s="448"/>
      <c r="I157" s="448"/>
      <c r="J157" s="448"/>
      <c r="K157" s="448"/>
      <c r="L157" s="448"/>
      <c r="M157" s="448"/>
      <c r="N157" s="448"/>
      <c r="O157" s="448"/>
      <c r="Q157" s="357">
        <f t="shared" si="7"/>
        <v>0</v>
      </c>
      <c r="R157" s="357">
        <f t="shared" si="7"/>
        <v>0</v>
      </c>
      <c r="S157" s="357">
        <f t="shared" si="7"/>
        <v>0</v>
      </c>
      <c r="T157" s="357">
        <f t="shared" si="7"/>
        <v>0</v>
      </c>
      <c r="U157" s="357">
        <f t="shared" si="7"/>
        <v>0</v>
      </c>
      <c r="V157" s="357">
        <f t="shared" si="6"/>
        <v>0</v>
      </c>
      <c r="W157" s="357">
        <f t="shared" si="6"/>
        <v>0</v>
      </c>
      <c r="X157" s="357">
        <f t="shared" si="6"/>
        <v>0</v>
      </c>
      <c r="Y157" s="357">
        <f t="shared" si="6"/>
        <v>0</v>
      </c>
      <c r="Z157" s="357">
        <f t="shared" si="6"/>
        <v>0</v>
      </c>
    </row>
    <row r="158" spans="1:26" ht="14.5" x14ac:dyDescent="0.35">
      <c r="A158" s="356">
        <f>'2D Typical Slachtofferkamer'!C158</f>
        <v>0</v>
      </c>
      <c r="B158" s="356">
        <f>'2D Typical Slachtofferkamer'!D158</f>
        <v>0</v>
      </c>
      <c r="C158" s="356" t="str">
        <f>'2D Typical Slachtofferkamer'!E158</f>
        <v>component 154</v>
      </c>
      <c r="D158" s="532">
        <f>'2D Typical Slachtofferkamer'!K158</f>
        <v>0</v>
      </c>
      <c r="E158" s="39"/>
      <c r="F158" s="448"/>
      <c r="G158" s="448"/>
      <c r="H158" s="448"/>
      <c r="I158" s="448"/>
      <c r="J158" s="448"/>
      <c r="K158" s="448"/>
      <c r="L158" s="448"/>
      <c r="M158" s="448"/>
      <c r="N158" s="448"/>
      <c r="O158" s="448"/>
      <c r="Q158" s="357">
        <f t="shared" si="7"/>
        <v>0</v>
      </c>
      <c r="R158" s="357">
        <f t="shared" si="7"/>
        <v>0</v>
      </c>
      <c r="S158" s="357">
        <f t="shared" si="7"/>
        <v>0</v>
      </c>
      <c r="T158" s="357">
        <f t="shared" si="7"/>
        <v>0</v>
      </c>
      <c r="U158" s="357">
        <f t="shared" si="7"/>
        <v>0</v>
      </c>
      <c r="V158" s="357">
        <f t="shared" si="6"/>
        <v>0</v>
      </c>
      <c r="W158" s="357">
        <f t="shared" si="6"/>
        <v>0</v>
      </c>
      <c r="X158" s="357">
        <f t="shared" si="6"/>
        <v>0</v>
      </c>
      <c r="Y158" s="357">
        <f t="shared" si="6"/>
        <v>0</v>
      </c>
      <c r="Z158" s="357">
        <f t="shared" si="6"/>
        <v>0</v>
      </c>
    </row>
    <row r="159" spans="1:26" ht="14.5" x14ac:dyDescent="0.35">
      <c r="A159" s="356">
        <f>'2D Typical Slachtofferkamer'!C159</f>
        <v>0</v>
      </c>
      <c r="B159" s="356">
        <f>'2D Typical Slachtofferkamer'!D159</f>
        <v>0</v>
      </c>
      <c r="C159" s="356" t="str">
        <f>'2D Typical Slachtofferkamer'!E159</f>
        <v>component 155</v>
      </c>
      <c r="D159" s="532">
        <f>'2D Typical Slachtofferkamer'!K159</f>
        <v>0</v>
      </c>
      <c r="E159" s="39"/>
      <c r="F159" s="448"/>
      <c r="G159" s="448"/>
      <c r="H159" s="448"/>
      <c r="I159" s="448"/>
      <c r="J159" s="448"/>
      <c r="K159" s="448"/>
      <c r="L159" s="448"/>
      <c r="M159" s="448"/>
      <c r="N159" s="448"/>
      <c r="O159" s="448"/>
      <c r="Q159" s="357">
        <f t="shared" si="7"/>
        <v>0</v>
      </c>
      <c r="R159" s="357">
        <f t="shared" si="7"/>
        <v>0</v>
      </c>
      <c r="S159" s="357">
        <f t="shared" si="7"/>
        <v>0</v>
      </c>
      <c r="T159" s="357">
        <f t="shared" si="7"/>
        <v>0</v>
      </c>
      <c r="U159" s="357">
        <f t="shared" si="7"/>
        <v>0</v>
      </c>
      <c r="V159" s="357">
        <f t="shared" si="6"/>
        <v>0</v>
      </c>
      <c r="W159" s="357">
        <f t="shared" si="6"/>
        <v>0</v>
      </c>
      <c r="X159" s="357">
        <f t="shared" si="6"/>
        <v>0</v>
      </c>
      <c r="Y159" s="357">
        <f t="shared" si="6"/>
        <v>0</v>
      </c>
      <c r="Z159" s="357">
        <f t="shared" si="6"/>
        <v>0</v>
      </c>
    </row>
    <row r="160" spans="1:26" ht="14.5" x14ac:dyDescent="0.35">
      <c r="A160" s="356">
        <f>'2D Typical Slachtofferkamer'!C160</f>
        <v>0</v>
      </c>
      <c r="B160" s="356">
        <f>'2D Typical Slachtofferkamer'!D160</f>
        <v>0</v>
      </c>
      <c r="C160" s="356" t="str">
        <f>'2D Typical Slachtofferkamer'!E160</f>
        <v>component 156</v>
      </c>
      <c r="D160" s="532">
        <f>'2D Typical Slachtofferkamer'!K160</f>
        <v>0</v>
      </c>
      <c r="E160" s="39"/>
      <c r="F160" s="448"/>
      <c r="G160" s="448"/>
      <c r="H160" s="448"/>
      <c r="I160" s="448"/>
      <c r="J160" s="448"/>
      <c r="K160" s="448"/>
      <c r="L160" s="448"/>
      <c r="M160" s="448"/>
      <c r="N160" s="448"/>
      <c r="O160" s="448"/>
      <c r="Q160" s="357">
        <f t="shared" si="7"/>
        <v>0</v>
      </c>
      <c r="R160" s="357">
        <f t="shared" si="7"/>
        <v>0</v>
      </c>
      <c r="S160" s="357">
        <f t="shared" si="7"/>
        <v>0</v>
      </c>
      <c r="T160" s="357">
        <f t="shared" si="7"/>
        <v>0</v>
      </c>
      <c r="U160" s="357">
        <f t="shared" si="7"/>
        <v>0</v>
      </c>
      <c r="V160" s="357">
        <f t="shared" si="6"/>
        <v>0</v>
      </c>
      <c r="W160" s="357">
        <f t="shared" si="6"/>
        <v>0</v>
      </c>
      <c r="X160" s="357">
        <f t="shared" si="6"/>
        <v>0</v>
      </c>
      <c r="Y160" s="357">
        <f t="shared" si="6"/>
        <v>0</v>
      </c>
      <c r="Z160" s="357">
        <f t="shared" si="6"/>
        <v>0</v>
      </c>
    </row>
    <row r="161" spans="1:26" ht="14.5" x14ac:dyDescent="0.35">
      <c r="A161" s="356">
        <f>'2D Typical Slachtofferkamer'!C161</f>
        <v>0</v>
      </c>
      <c r="B161" s="356">
        <f>'2D Typical Slachtofferkamer'!D161</f>
        <v>0</v>
      </c>
      <c r="C161" s="356" t="str">
        <f>'2D Typical Slachtofferkamer'!E161</f>
        <v>component 157</v>
      </c>
      <c r="D161" s="532">
        <f>'2D Typical Slachtofferkamer'!K161</f>
        <v>0</v>
      </c>
      <c r="E161" s="39"/>
      <c r="F161" s="448"/>
      <c r="G161" s="448"/>
      <c r="H161" s="448"/>
      <c r="I161" s="448"/>
      <c r="J161" s="448"/>
      <c r="K161" s="448"/>
      <c r="L161" s="448"/>
      <c r="M161" s="448"/>
      <c r="N161" s="448"/>
      <c r="O161" s="448"/>
      <c r="Q161" s="357">
        <f t="shared" si="7"/>
        <v>0</v>
      </c>
      <c r="R161" s="357">
        <f t="shared" si="7"/>
        <v>0</v>
      </c>
      <c r="S161" s="357">
        <f t="shared" si="7"/>
        <v>0</v>
      </c>
      <c r="T161" s="357">
        <f t="shared" si="7"/>
        <v>0</v>
      </c>
      <c r="U161" s="357">
        <f t="shared" si="7"/>
        <v>0</v>
      </c>
      <c r="V161" s="357">
        <f t="shared" si="6"/>
        <v>0</v>
      </c>
      <c r="W161" s="357">
        <f t="shared" si="6"/>
        <v>0</v>
      </c>
      <c r="X161" s="357">
        <f t="shared" si="6"/>
        <v>0</v>
      </c>
      <c r="Y161" s="357">
        <f t="shared" si="6"/>
        <v>0</v>
      </c>
      <c r="Z161" s="357">
        <f t="shared" si="6"/>
        <v>0</v>
      </c>
    </row>
    <row r="162" spans="1:26" ht="14.5" x14ac:dyDescent="0.35">
      <c r="A162" s="356">
        <f>'2D Typical Slachtofferkamer'!C162</f>
        <v>0</v>
      </c>
      <c r="B162" s="356">
        <f>'2D Typical Slachtofferkamer'!D162</f>
        <v>0</v>
      </c>
      <c r="C162" s="356" t="str">
        <f>'2D Typical Slachtofferkamer'!E162</f>
        <v>component 158</v>
      </c>
      <c r="D162" s="532">
        <f>'2D Typical Slachtofferkamer'!K162</f>
        <v>0</v>
      </c>
      <c r="E162" s="39"/>
      <c r="F162" s="448"/>
      <c r="G162" s="448"/>
      <c r="H162" s="448"/>
      <c r="I162" s="448"/>
      <c r="J162" s="448"/>
      <c r="K162" s="448"/>
      <c r="L162" s="448"/>
      <c r="M162" s="448"/>
      <c r="N162" s="448"/>
      <c r="O162" s="448"/>
      <c r="Q162" s="357">
        <f t="shared" si="7"/>
        <v>0</v>
      </c>
      <c r="R162" s="357">
        <f t="shared" si="7"/>
        <v>0</v>
      </c>
      <c r="S162" s="357">
        <f t="shared" si="7"/>
        <v>0</v>
      </c>
      <c r="T162" s="357">
        <f t="shared" si="7"/>
        <v>0</v>
      </c>
      <c r="U162" s="357">
        <f t="shared" si="7"/>
        <v>0</v>
      </c>
      <c r="V162" s="357">
        <f t="shared" si="6"/>
        <v>0</v>
      </c>
      <c r="W162" s="357">
        <f t="shared" si="6"/>
        <v>0</v>
      </c>
      <c r="X162" s="357">
        <f t="shared" si="6"/>
        <v>0</v>
      </c>
      <c r="Y162" s="357">
        <f t="shared" si="6"/>
        <v>0</v>
      </c>
      <c r="Z162" s="357">
        <f t="shared" si="6"/>
        <v>0</v>
      </c>
    </row>
    <row r="163" spans="1:26" ht="14.5" x14ac:dyDescent="0.35">
      <c r="A163" s="356">
        <f>'2D Typical Slachtofferkamer'!C163</f>
        <v>0</v>
      </c>
      <c r="B163" s="356">
        <f>'2D Typical Slachtofferkamer'!D163</f>
        <v>0</v>
      </c>
      <c r="C163" s="356" t="str">
        <f>'2D Typical Slachtofferkamer'!E163</f>
        <v>component 159</v>
      </c>
      <c r="D163" s="532">
        <f>'2D Typical Slachtofferkamer'!K163</f>
        <v>0</v>
      </c>
      <c r="E163" s="39"/>
      <c r="F163" s="448"/>
      <c r="G163" s="448"/>
      <c r="H163" s="448"/>
      <c r="I163" s="448"/>
      <c r="J163" s="448"/>
      <c r="K163" s="448"/>
      <c r="L163" s="448"/>
      <c r="M163" s="448"/>
      <c r="N163" s="448"/>
      <c r="O163" s="448"/>
      <c r="Q163" s="357">
        <f t="shared" si="7"/>
        <v>0</v>
      </c>
      <c r="R163" s="357">
        <f t="shared" si="7"/>
        <v>0</v>
      </c>
      <c r="S163" s="357">
        <f t="shared" si="7"/>
        <v>0</v>
      </c>
      <c r="T163" s="357">
        <f t="shared" si="7"/>
        <v>0</v>
      </c>
      <c r="U163" s="357">
        <f t="shared" si="7"/>
        <v>0</v>
      </c>
      <c r="V163" s="357">
        <f t="shared" si="6"/>
        <v>0</v>
      </c>
      <c r="W163" s="357">
        <f t="shared" si="6"/>
        <v>0</v>
      </c>
      <c r="X163" s="357">
        <f t="shared" si="6"/>
        <v>0</v>
      </c>
      <c r="Y163" s="357">
        <f t="shared" si="6"/>
        <v>0</v>
      </c>
      <c r="Z163" s="357">
        <f t="shared" si="6"/>
        <v>0</v>
      </c>
    </row>
    <row r="164" spans="1:26" ht="14.5" x14ac:dyDescent="0.35">
      <c r="A164" s="356">
        <f>'2D Typical Slachtofferkamer'!C164</f>
        <v>0</v>
      </c>
      <c r="B164" s="356">
        <f>'2D Typical Slachtofferkamer'!D164</f>
        <v>0</v>
      </c>
      <c r="C164" s="356" t="str">
        <f>'2D Typical Slachtofferkamer'!E164</f>
        <v>component 160</v>
      </c>
      <c r="D164" s="532">
        <f>'2D Typical Slachtofferkamer'!K164</f>
        <v>0</v>
      </c>
      <c r="E164" s="39"/>
      <c r="F164" s="448"/>
      <c r="G164" s="448"/>
      <c r="H164" s="448"/>
      <c r="I164" s="448"/>
      <c r="J164" s="448"/>
      <c r="K164" s="448"/>
      <c r="L164" s="448"/>
      <c r="M164" s="448"/>
      <c r="N164" s="448"/>
      <c r="O164" s="448"/>
      <c r="Q164" s="357">
        <f t="shared" si="7"/>
        <v>0</v>
      </c>
      <c r="R164" s="357">
        <f t="shared" si="7"/>
        <v>0</v>
      </c>
      <c r="S164" s="357">
        <f t="shared" si="7"/>
        <v>0</v>
      </c>
      <c r="T164" s="357">
        <f t="shared" si="7"/>
        <v>0</v>
      </c>
      <c r="U164" s="357">
        <f t="shared" si="7"/>
        <v>0</v>
      </c>
      <c r="V164" s="357">
        <f t="shared" si="6"/>
        <v>0</v>
      </c>
      <c r="W164" s="357">
        <f t="shared" si="6"/>
        <v>0</v>
      </c>
      <c r="X164" s="357">
        <f t="shared" si="6"/>
        <v>0</v>
      </c>
      <c r="Y164" s="357">
        <f t="shared" si="6"/>
        <v>0</v>
      </c>
      <c r="Z164" s="357">
        <f t="shared" si="6"/>
        <v>0</v>
      </c>
    </row>
    <row r="165" spans="1:26" ht="14.5" x14ac:dyDescent="0.35">
      <c r="A165" s="356">
        <f>'2D Typical Slachtofferkamer'!C165</f>
        <v>0</v>
      </c>
      <c r="B165" s="356">
        <f>'2D Typical Slachtofferkamer'!D165</f>
        <v>0</v>
      </c>
      <c r="C165" s="356" t="str">
        <f>'2D Typical Slachtofferkamer'!E165</f>
        <v>component 161</v>
      </c>
      <c r="D165" s="532">
        <f>'2D Typical Slachtofferkamer'!K165</f>
        <v>0</v>
      </c>
      <c r="E165" s="39"/>
      <c r="F165" s="448"/>
      <c r="G165" s="448"/>
      <c r="H165" s="448"/>
      <c r="I165" s="448"/>
      <c r="J165" s="448"/>
      <c r="K165" s="448"/>
      <c r="L165" s="448"/>
      <c r="M165" s="448"/>
      <c r="N165" s="448"/>
      <c r="O165" s="448"/>
      <c r="Q165" s="357">
        <f t="shared" si="7"/>
        <v>0</v>
      </c>
      <c r="R165" s="357">
        <f t="shared" si="7"/>
        <v>0</v>
      </c>
      <c r="S165" s="357">
        <f t="shared" si="7"/>
        <v>0</v>
      </c>
      <c r="T165" s="357">
        <f t="shared" si="7"/>
        <v>0</v>
      </c>
      <c r="U165" s="357">
        <f t="shared" si="7"/>
        <v>0</v>
      </c>
      <c r="V165" s="357">
        <f t="shared" si="6"/>
        <v>0</v>
      </c>
      <c r="W165" s="357">
        <f t="shared" si="6"/>
        <v>0</v>
      </c>
      <c r="X165" s="357">
        <f t="shared" si="6"/>
        <v>0</v>
      </c>
      <c r="Y165" s="357">
        <f t="shared" si="6"/>
        <v>0</v>
      </c>
      <c r="Z165" s="357">
        <f t="shared" si="6"/>
        <v>0</v>
      </c>
    </row>
    <row r="166" spans="1:26" ht="14.5" x14ac:dyDescent="0.35">
      <c r="A166" s="356">
        <f>'2D Typical Slachtofferkamer'!C166</f>
        <v>0</v>
      </c>
      <c r="B166" s="356">
        <f>'2D Typical Slachtofferkamer'!D166</f>
        <v>0</v>
      </c>
      <c r="C166" s="356" t="str">
        <f>'2D Typical Slachtofferkamer'!E166</f>
        <v>component 162</v>
      </c>
      <c r="D166" s="532">
        <f>'2D Typical Slachtofferkamer'!K166</f>
        <v>0</v>
      </c>
      <c r="E166" s="39"/>
      <c r="F166" s="448"/>
      <c r="G166" s="448"/>
      <c r="H166" s="448"/>
      <c r="I166" s="448"/>
      <c r="J166" s="448"/>
      <c r="K166" s="448"/>
      <c r="L166" s="448"/>
      <c r="M166" s="448"/>
      <c r="N166" s="448"/>
      <c r="O166" s="448"/>
      <c r="Q166" s="357">
        <f t="shared" si="7"/>
        <v>0</v>
      </c>
      <c r="R166" s="357">
        <f t="shared" si="7"/>
        <v>0</v>
      </c>
      <c r="S166" s="357">
        <f t="shared" si="7"/>
        <v>0</v>
      </c>
      <c r="T166" s="357">
        <f t="shared" si="7"/>
        <v>0</v>
      </c>
      <c r="U166" s="357">
        <f t="shared" si="7"/>
        <v>0</v>
      </c>
      <c r="V166" s="357">
        <f t="shared" si="6"/>
        <v>0</v>
      </c>
      <c r="W166" s="357">
        <f t="shared" si="6"/>
        <v>0</v>
      </c>
      <c r="X166" s="357">
        <f t="shared" si="6"/>
        <v>0</v>
      </c>
      <c r="Y166" s="357">
        <f t="shared" si="6"/>
        <v>0</v>
      </c>
      <c r="Z166" s="357">
        <f t="shared" si="6"/>
        <v>0</v>
      </c>
    </row>
    <row r="167" spans="1:26" ht="14.5" x14ac:dyDescent="0.35">
      <c r="A167" s="356">
        <f>'2D Typical Slachtofferkamer'!C167</f>
        <v>0</v>
      </c>
      <c r="B167" s="356">
        <f>'2D Typical Slachtofferkamer'!D167</f>
        <v>0</v>
      </c>
      <c r="C167" s="356" t="str">
        <f>'2D Typical Slachtofferkamer'!E167</f>
        <v>component 163</v>
      </c>
      <c r="D167" s="532">
        <f>'2D Typical Slachtofferkamer'!K167</f>
        <v>0</v>
      </c>
      <c r="E167" s="39"/>
      <c r="F167" s="448"/>
      <c r="G167" s="448"/>
      <c r="H167" s="448"/>
      <c r="I167" s="448"/>
      <c r="J167" s="448"/>
      <c r="K167" s="448"/>
      <c r="L167" s="448"/>
      <c r="M167" s="448"/>
      <c r="N167" s="448"/>
      <c r="O167" s="448"/>
      <c r="Q167" s="357">
        <f t="shared" si="7"/>
        <v>0</v>
      </c>
      <c r="R167" s="357">
        <f t="shared" si="7"/>
        <v>0</v>
      </c>
      <c r="S167" s="357">
        <f t="shared" si="7"/>
        <v>0</v>
      </c>
      <c r="T167" s="357">
        <f t="shared" si="7"/>
        <v>0</v>
      </c>
      <c r="U167" s="357">
        <f t="shared" si="7"/>
        <v>0</v>
      </c>
      <c r="V167" s="357">
        <f t="shared" si="6"/>
        <v>0</v>
      </c>
      <c r="W167" s="357">
        <f t="shared" si="6"/>
        <v>0</v>
      </c>
      <c r="X167" s="357">
        <f t="shared" si="6"/>
        <v>0</v>
      </c>
      <c r="Y167" s="357">
        <f t="shared" si="6"/>
        <v>0</v>
      </c>
      <c r="Z167" s="357">
        <f t="shared" si="6"/>
        <v>0</v>
      </c>
    </row>
    <row r="168" spans="1:26" ht="14.5" x14ac:dyDescent="0.35">
      <c r="A168" s="356">
        <f>'2D Typical Slachtofferkamer'!C168</f>
        <v>0</v>
      </c>
      <c r="B168" s="356">
        <f>'2D Typical Slachtofferkamer'!D168</f>
        <v>0</v>
      </c>
      <c r="C168" s="356" t="str">
        <f>'2D Typical Slachtofferkamer'!E168</f>
        <v>component 164</v>
      </c>
      <c r="D168" s="532">
        <f>'2D Typical Slachtofferkamer'!K168</f>
        <v>0</v>
      </c>
      <c r="E168" s="39"/>
      <c r="F168" s="448"/>
      <c r="G168" s="448"/>
      <c r="H168" s="448"/>
      <c r="I168" s="448"/>
      <c r="J168" s="448"/>
      <c r="K168" s="448"/>
      <c r="L168" s="448"/>
      <c r="M168" s="448"/>
      <c r="N168" s="448"/>
      <c r="O168" s="448"/>
      <c r="Q168" s="357">
        <f t="shared" si="7"/>
        <v>0</v>
      </c>
      <c r="R168" s="357">
        <f t="shared" si="7"/>
        <v>0</v>
      </c>
      <c r="S168" s="357">
        <f t="shared" si="7"/>
        <v>0</v>
      </c>
      <c r="T168" s="357">
        <f t="shared" si="7"/>
        <v>0</v>
      </c>
      <c r="U168" s="357">
        <f t="shared" si="7"/>
        <v>0</v>
      </c>
      <c r="V168" s="357">
        <f t="shared" si="6"/>
        <v>0</v>
      </c>
      <c r="W168" s="357">
        <f t="shared" si="6"/>
        <v>0</v>
      </c>
      <c r="X168" s="357">
        <f t="shared" si="6"/>
        <v>0</v>
      </c>
      <c r="Y168" s="357">
        <f t="shared" si="6"/>
        <v>0</v>
      </c>
      <c r="Z168" s="357">
        <f t="shared" si="6"/>
        <v>0</v>
      </c>
    </row>
    <row r="169" spans="1:26" ht="14.5" x14ac:dyDescent="0.35">
      <c r="A169" s="356">
        <f>'2D Typical Slachtofferkamer'!C169</f>
        <v>0</v>
      </c>
      <c r="B169" s="356">
        <f>'2D Typical Slachtofferkamer'!D169</f>
        <v>0</v>
      </c>
      <c r="C169" s="356" t="str">
        <f>'2D Typical Slachtofferkamer'!E169</f>
        <v>component 165</v>
      </c>
      <c r="D169" s="532">
        <f>'2D Typical Slachtofferkamer'!K169</f>
        <v>0</v>
      </c>
      <c r="E169" s="39"/>
      <c r="F169" s="448"/>
      <c r="G169" s="448"/>
      <c r="H169" s="448"/>
      <c r="I169" s="448"/>
      <c r="J169" s="448"/>
      <c r="K169" s="448"/>
      <c r="L169" s="448"/>
      <c r="M169" s="448"/>
      <c r="N169" s="448"/>
      <c r="O169" s="448"/>
      <c r="Q169" s="357">
        <f t="shared" si="7"/>
        <v>0</v>
      </c>
      <c r="R169" s="357">
        <f t="shared" si="7"/>
        <v>0</v>
      </c>
      <c r="S169" s="357">
        <f t="shared" si="7"/>
        <v>0</v>
      </c>
      <c r="T169" s="357">
        <f t="shared" si="7"/>
        <v>0</v>
      </c>
      <c r="U169" s="357">
        <f t="shared" si="7"/>
        <v>0</v>
      </c>
      <c r="V169" s="357">
        <f t="shared" si="6"/>
        <v>0</v>
      </c>
      <c r="W169" s="357">
        <f t="shared" si="6"/>
        <v>0</v>
      </c>
      <c r="X169" s="357">
        <f t="shared" si="6"/>
        <v>0</v>
      </c>
      <c r="Y169" s="357">
        <f t="shared" si="6"/>
        <v>0</v>
      </c>
      <c r="Z169" s="357">
        <f t="shared" si="6"/>
        <v>0</v>
      </c>
    </row>
    <row r="170" spans="1:26" ht="14.5" x14ac:dyDescent="0.35">
      <c r="A170" s="356">
        <f>'2D Typical Slachtofferkamer'!C170</f>
        <v>0</v>
      </c>
      <c r="B170" s="356">
        <f>'2D Typical Slachtofferkamer'!D170</f>
        <v>0</v>
      </c>
      <c r="C170" s="356" t="str">
        <f>'2D Typical Slachtofferkamer'!E170</f>
        <v>component 166</v>
      </c>
      <c r="D170" s="532">
        <f>'2D Typical Slachtofferkamer'!K170</f>
        <v>0</v>
      </c>
      <c r="E170" s="39"/>
      <c r="F170" s="448"/>
      <c r="G170" s="448"/>
      <c r="H170" s="448"/>
      <c r="I170" s="448"/>
      <c r="J170" s="448"/>
      <c r="K170" s="448"/>
      <c r="L170" s="448"/>
      <c r="M170" s="448"/>
      <c r="N170" s="448"/>
      <c r="O170" s="448"/>
      <c r="Q170" s="357">
        <f t="shared" si="7"/>
        <v>0</v>
      </c>
      <c r="R170" s="357">
        <f t="shared" si="7"/>
        <v>0</v>
      </c>
      <c r="S170" s="357">
        <f t="shared" si="7"/>
        <v>0</v>
      </c>
      <c r="T170" s="357">
        <f t="shared" si="7"/>
        <v>0</v>
      </c>
      <c r="U170" s="357">
        <f t="shared" si="7"/>
        <v>0</v>
      </c>
      <c r="V170" s="357">
        <f t="shared" si="6"/>
        <v>0</v>
      </c>
      <c r="W170" s="357">
        <f t="shared" si="6"/>
        <v>0</v>
      </c>
      <c r="X170" s="357">
        <f t="shared" si="6"/>
        <v>0</v>
      </c>
      <c r="Y170" s="357">
        <f t="shared" si="6"/>
        <v>0</v>
      </c>
      <c r="Z170" s="357">
        <f t="shared" si="6"/>
        <v>0</v>
      </c>
    </row>
    <row r="171" spans="1:26" ht="14.5" x14ac:dyDescent="0.35">
      <c r="A171" s="356">
        <f>'2D Typical Slachtofferkamer'!C171</f>
        <v>0</v>
      </c>
      <c r="B171" s="356">
        <f>'2D Typical Slachtofferkamer'!D171</f>
        <v>0</v>
      </c>
      <c r="C171" s="356" t="str">
        <f>'2D Typical Slachtofferkamer'!E171</f>
        <v>component 167</v>
      </c>
      <c r="D171" s="532">
        <f>'2D Typical Slachtofferkamer'!K171</f>
        <v>0</v>
      </c>
      <c r="E171" s="39"/>
      <c r="F171" s="448"/>
      <c r="G171" s="448"/>
      <c r="H171" s="448"/>
      <c r="I171" s="448"/>
      <c r="J171" s="448"/>
      <c r="K171" s="448"/>
      <c r="L171" s="448"/>
      <c r="M171" s="448"/>
      <c r="N171" s="448"/>
      <c r="O171" s="448"/>
      <c r="Q171" s="357">
        <f t="shared" si="7"/>
        <v>0</v>
      </c>
      <c r="R171" s="357">
        <f t="shared" si="7"/>
        <v>0</v>
      </c>
      <c r="S171" s="357">
        <f t="shared" si="7"/>
        <v>0</v>
      </c>
      <c r="T171" s="357">
        <f t="shared" si="7"/>
        <v>0</v>
      </c>
      <c r="U171" s="357">
        <f t="shared" si="7"/>
        <v>0</v>
      </c>
      <c r="V171" s="357">
        <f t="shared" si="6"/>
        <v>0</v>
      </c>
      <c r="W171" s="357">
        <f t="shared" si="6"/>
        <v>0</v>
      </c>
      <c r="X171" s="357">
        <f t="shared" si="6"/>
        <v>0</v>
      </c>
      <c r="Y171" s="357">
        <f t="shared" si="6"/>
        <v>0</v>
      </c>
      <c r="Z171" s="357">
        <f t="shared" si="6"/>
        <v>0</v>
      </c>
    </row>
    <row r="172" spans="1:26" ht="14.5" x14ac:dyDescent="0.35">
      <c r="A172" s="356">
        <f>'2D Typical Slachtofferkamer'!C172</f>
        <v>0</v>
      </c>
      <c r="B172" s="356">
        <f>'2D Typical Slachtofferkamer'!D172</f>
        <v>0</v>
      </c>
      <c r="C172" s="356" t="str">
        <f>'2D Typical Slachtofferkamer'!E172</f>
        <v>component 168</v>
      </c>
      <c r="D172" s="532">
        <f>'2D Typical Slachtofferkamer'!K172</f>
        <v>0</v>
      </c>
      <c r="E172" s="39"/>
      <c r="F172" s="448"/>
      <c r="G172" s="448"/>
      <c r="H172" s="448"/>
      <c r="I172" s="448"/>
      <c r="J172" s="448"/>
      <c r="K172" s="448"/>
      <c r="L172" s="448"/>
      <c r="M172" s="448"/>
      <c r="N172" s="448"/>
      <c r="O172" s="448"/>
      <c r="Q172" s="357">
        <f t="shared" si="7"/>
        <v>0</v>
      </c>
      <c r="R172" s="357">
        <f t="shared" si="7"/>
        <v>0</v>
      </c>
      <c r="S172" s="357">
        <f t="shared" si="7"/>
        <v>0</v>
      </c>
      <c r="T172" s="357">
        <f t="shared" si="7"/>
        <v>0</v>
      </c>
      <c r="U172" s="357">
        <f t="shared" si="7"/>
        <v>0</v>
      </c>
      <c r="V172" s="357">
        <f t="shared" si="6"/>
        <v>0</v>
      </c>
      <c r="W172" s="357">
        <f t="shared" si="6"/>
        <v>0</v>
      </c>
      <c r="X172" s="357">
        <f t="shared" si="6"/>
        <v>0</v>
      </c>
      <c r="Y172" s="357">
        <f t="shared" si="6"/>
        <v>0</v>
      </c>
      <c r="Z172" s="357">
        <f t="shared" si="6"/>
        <v>0</v>
      </c>
    </row>
    <row r="173" spans="1:26" ht="14.5" x14ac:dyDescent="0.35">
      <c r="A173" s="356">
        <f>'2D Typical Slachtofferkamer'!C173</f>
        <v>0</v>
      </c>
      <c r="B173" s="356">
        <f>'2D Typical Slachtofferkamer'!D173</f>
        <v>0</v>
      </c>
      <c r="C173" s="356" t="str">
        <f>'2D Typical Slachtofferkamer'!E173</f>
        <v>component 169</v>
      </c>
      <c r="D173" s="532">
        <f>'2D Typical Slachtofferkamer'!K173</f>
        <v>0</v>
      </c>
      <c r="E173" s="39"/>
      <c r="F173" s="448"/>
      <c r="G173" s="448"/>
      <c r="H173" s="448"/>
      <c r="I173" s="448"/>
      <c r="J173" s="448"/>
      <c r="K173" s="448"/>
      <c r="L173" s="448"/>
      <c r="M173" s="448"/>
      <c r="N173" s="448"/>
      <c r="O173" s="448"/>
      <c r="Q173" s="357">
        <f t="shared" si="7"/>
        <v>0</v>
      </c>
      <c r="R173" s="357">
        <f t="shared" si="7"/>
        <v>0</v>
      </c>
      <c r="S173" s="357">
        <f t="shared" si="7"/>
        <v>0</v>
      </c>
      <c r="T173" s="357">
        <f t="shared" si="7"/>
        <v>0</v>
      </c>
      <c r="U173" s="357">
        <f t="shared" si="7"/>
        <v>0</v>
      </c>
      <c r="V173" s="357">
        <f t="shared" si="6"/>
        <v>0</v>
      </c>
      <c r="W173" s="357">
        <f t="shared" si="6"/>
        <v>0</v>
      </c>
      <c r="X173" s="357">
        <f t="shared" si="6"/>
        <v>0</v>
      </c>
      <c r="Y173" s="357">
        <f t="shared" si="6"/>
        <v>0</v>
      </c>
      <c r="Z173" s="357">
        <f t="shared" si="6"/>
        <v>0</v>
      </c>
    </row>
    <row r="174" spans="1:26" ht="14.5" x14ac:dyDescent="0.35">
      <c r="A174" s="356">
        <f>'2D Typical Slachtofferkamer'!C174</f>
        <v>0</v>
      </c>
      <c r="B174" s="356">
        <f>'2D Typical Slachtofferkamer'!D174</f>
        <v>0</v>
      </c>
      <c r="C174" s="356" t="str">
        <f>'2D Typical Slachtofferkamer'!E174</f>
        <v>component 170</v>
      </c>
      <c r="D174" s="532">
        <f>'2D Typical Slachtofferkamer'!K174</f>
        <v>0</v>
      </c>
      <c r="E174" s="39"/>
      <c r="F174" s="448"/>
      <c r="G174" s="448"/>
      <c r="H174" s="448"/>
      <c r="I174" s="448"/>
      <c r="J174" s="448"/>
      <c r="K174" s="448"/>
      <c r="L174" s="448"/>
      <c r="M174" s="448"/>
      <c r="N174" s="448"/>
      <c r="O174" s="448"/>
      <c r="Q174" s="357">
        <f t="shared" si="7"/>
        <v>0</v>
      </c>
      <c r="R174" s="357">
        <f t="shared" si="7"/>
        <v>0</v>
      </c>
      <c r="S174" s="357">
        <f t="shared" si="7"/>
        <v>0</v>
      </c>
      <c r="T174" s="357">
        <f t="shared" si="7"/>
        <v>0</v>
      </c>
      <c r="U174" s="357">
        <f t="shared" si="7"/>
        <v>0</v>
      </c>
      <c r="V174" s="357">
        <f t="shared" si="6"/>
        <v>0</v>
      </c>
      <c r="W174" s="357">
        <f t="shared" si="6"/>
        <v>0</v>
      </c>
      <c r="X174" s="357">
        <f t="shared" si="6"/>
        <v>0</v>
      </c>
      <c r="Y174" s="357">
        <f t="shared" si="6"/>
        <v>0</v>
      </c>
      <c r="Z174" s="357">
        <f t="shared" si="6"/>
        <v>0</v>
      </c>
    </row>
    <row r="175" spans="1:26" ht="14.5" x14ac:dyDescent="0.35">
      <c r="A175" s="356">
        <f>'2D Typical Slachtofferkamer'!C175</f>
        <v>0</v>
      </c>
      <c r="B175" s="356">
        <f>'2D Typical Slachtofferkamer'!D175</f>
        <v>0</v>
      </c>
      <c r="C175" s="356" t="str">
        <f>'2D Typical Slachtofferkamer'!E175</f>
        <v>component 171</v>
      </c>
      <c r="D175" s="532">
        <f>'2D Typical Slachtofferkamer'!K175</f>
        <v>0</v>
      </c>
      <c r="E175" s="39"/>
      <c r="F175" s="448"/>
      <c r="G175" s="448"/>
      <c r="H175" s="448"/>
      <c r="I175" s="448"/>
      <c r="J175" s="448"/>
      <c r="K175" s="448"/>
      <c r="L175" s="448"/>
      <c r="M175" s="448"/>
      <c r="N175" s="448"/>
      <c r="O175" s="448"/>
      <c r="Q175" s="357">
        <f t="shared" si="7"/>
        <v>0</v>
      </c>
      <c r="R175" s="357">
        <f t="shared" si="7"/>
        <v>0</v>
      </c>
      <c r="S175" s="357">
        <f t="shared" si="7"/>
        <v>0</v>
      </c>
      <c r="T175" s="357">
        <f t="shared" si="7"/>
        <v>0</v>
      </c>
      <c r="U175" s="357">
        <f t="shared" si="7"/>
        <v>0</v>
      </c>
      <c r="V175" s="357">
        <f t="shared" si="6"/>
        <v>0</v>
      </c>
      <c r="W175" s="357">
        <f t="shared" si="6"/>
        <v>0</v>
      </c>
      <c r="X175" s="357">
        <f t="shared" si="6"/>
        <v>0</v>
      </c>
      <c r="Y175" s="357">
        <f t="shared" si="6"/>
        <v>0</v>
      </c>
      <c r="Z175" s="357">
        <f t="shared" si="6"/>
        <v>0</v>
      </c>
    </row>
    <row r="176" spans="1:26" ht="14.5" x14ac:dyDescent="0.35">
      <c r="A176" s="356">
        <f>'2D Typical Slachtofferkamer'!C176</f>
        <v>0</v>
      </c>
      <c r="B176" s="356">
        <f>'2D Typical Slachtofferkamer'!D176</f>
        <v>0</v>
      </c>
      <c r="C176" s="356" t="str">
        <f>'2D Typical Slachtofferkamer'!E176</f>
        <v>component 172</v>
      </c>
      <c r="D176" s="532">
        <f>'2D Typical Slachtofferkamer'!K176</f>
        <v>0</v>
      </c>
      <c r="E176" s="39"/>
      <c r="F176" s="448"/>
      <c r="G176" s="448"/>
      <c r="H176" s="448"/>
      <c r="I176" s="448"/>
      <c r="J176" s="448"/>
      <c r="K176" s="448"/>
      <c r="L176" s="448"/>
      <c r="M176" s="448"/>
      <c r="N176" s="448"/>
      <c r="O176" s="448"/>
      <c r="Q176" s="357">
        <f t="shared" si="7"/>
        <v>0</v>
      </c>
      <c r="R176" s="357">
        <f t="shared" si="7"/>
        <v>0</v>
      </c>
      <c r="S176" s="357">
        <f t="shared" si="7"/>
        <v>0</v>
      </c>
      <c r="T176" s="357">
        <f t="shared" si="7"/>
        <v>0</v>
      </c>
      <c r="U176" s="357">
        <f t="shared" si="7"/>
        <v>0</v>
      </c>
      <c r="V176" s="357">
        <f t="shared" si="6"/>
        <v>0</v>
      </c>
      <c r="W176" s="357">
        <f t="shared" si="6"/>
        <v>0</v>
      </c>
      <c r="X176" s="357">
        <f t="shared" si="6"/>
        <v>0</v>
      </c>
      <c r="Y176" s="357">
        <f t="shared" si="6"/>
        <v>0</v>
      </c>
      <c r="Z176" s="357">
        <f t="shared" si="6"/>
        <v>0</v>
      </c>
    </row>
    <row r="177" spans="1:26" ht="14.5" x14ac:dyDescent="0.35">
      <c r="A177" s="356">
        <f>'2D Typical Slachtofferkamer'!C177</f>
        <v>0</v>
      </c>
      <c r="B177" s="356">
        <f>'2D Typical Slachtofferkamer'!D177</f>
        <v>0</v>
      </c>
      <c r="C177" s="356" t="str">
        <f>'2D Typical Slachtofferkamer'!E177</f>
        <v>component 173</v>
      </c>
      <c r="D177" s="532">
        <f>'2D Typical Slachtofferkamer'!K177</f>
        <v>0</v>
      </c>
      <c r="E177" s="39"/>
      <c r="F177" s="448"/>
      <c r="G177" s="448"/>
      <c r="H177" s="448"/>
      <c r="I177" s="448"/>
      <c r="J177" s="448"/>
      <c r="K177" s="448"/>
      <c r="L177" s="448"/>
      <c r="M177" s="448"/>
      <c r="N177" s="448"/>
      <c r="O177" s="448"/>
      <c r="Q177" s="357">
        <f t="shared" si="7"/>
        <v>0</v>
      </c>
      <c r="R177" s="357">
        <f t="shared" si="7"/>
        <v>0</v>
      </c>
      <c r="S177" s="357">
        <f t="shared" si="7"/>
        <v>0</v>
      </c>
      <c r="T177" s="357">
        <f t="shared" si="7"/>
        <v>0</v>
      </c>
      <c r="U177" s="357">
        <f t="shared" si="7"/>
        <v>0</v>
      </c>
      <c r="V177" s="357">
        <f t="shared" ref="V177:Z201" si="8">$D177*K177</f>
        <v>0</v>
      </c>
      <c r="W177" s="357">
        <f t="shared" si="8"/>
        <v>0</v>
      </c>
      <c r="X177" s="357">
        <f t="shared" si="8"/>
        <v>0</v>
      </c>
      <c r="Y177" s="357">
        <f t="shared" si="8"/>
        <v>0</v>
      </c>
      <c r="Z177" s="357">
        <f t="shared" si="8"/>
        <v>0</v>
      </c>
    </row>
    <row r="178" spans="1:26" ht="14.5" x14ac:dyDescent="0.35">
      <c r="A178" s="356">
        <f>'2D Typical Slachtofferkamer'!C178</f>
        <v>0</v>
      </c>
      <c r="B178" s="356">
        <f>'2D Typical Slachtofferkamer'!D178</f>
        <v>0</v>
      </c>
      <c r="C178" s="356" t="str">
        <f>'2D Typical Slachtofferkamer'!E178</f>
        <v>component 174</v>
      </c>
      <c r="D178" s="532">
        <f>'2D Typical Slachtofferkamer'!K178</f>
        <v>0</v>
      </c>
      <c r="E178" s="39"/>
      <c r="F178" s="448"/>
      <c r="G178" s="448"/>
      <c r="H178" s="448"/>
      <c r="I178" s="448"/>
      <c r="J178" s="448"/>
      <c r="K178" s="448"/>
      <c r="L178" s="448"/>
      <c r="M178" s="448"/>
      <c r="N178" s="448"/>
      <c r="O178" s="448"/>
      <c r="Q178" s="357">
        <f t="shared" ref="Q178:U201" si="9">$D178*F178</f>
        <v>0</v>
      </c>
      <c r="R178" s="357">
        <f t="shared" si="9"/>
        <v>0</v>
      </c>
      <c r="S178" s="357">
        <f t="shared" si="9"/>
        <v>0</v>
      </c>
      <c r="T178" s="357">
        <f t="shared" si="9"/>
        <v>0</v>
      </c>
      <c r="U178" s="357">
        <f t="shared" si="9"/>
        <v>0</v>
      </c>
      <c r="V178" s="357">
        <f t="shared" si="8"/>
        <v>0</v>
      </c>
      <c r="W178" s="357">
        <f t="shared" si="8"/>
        <v>0</v>
      </c>
      <c r="X178" s="357">
        <f t="shared" si="8"/>
        <v>0</v>
      </c>
      <c r="Y178" s="357">
        <f t="shared" si="8"/>
        <v>0</v>
      </c>
      <c r="Z178" s="357">
        <f t="shared" si="8"/>
        <v>0</v>
      </c>
    </row>
    <row r="179" spans="1:26" ht="14.5" x14ac:dyDescent="0.35">
      <c r="A179" s="356">
        <f>'2D Typical Slachtofferkamer'!C179</f>
        <v>0</v>
      </c>
      <c r="B179" s="356">
        <f>'2D Typical Slachtofferkamer'!D179</f>
        <v>0</v>
      </c>
      <c r="C179" s="356" t="str">
        <f>'2D Typical Slachtofferkamer'!E179</f>
        <v>component 175</v>
      </c>
      <c r="D179" s="532">
        <f>'2D Typical Slachtofferkamer'!K179</f>
        <v>0</v>
      </c>
      <c r="E179" s="39"/>
      <c r="F179" s="448"/>
      <c r="G179" s="448"/>
      <c r="H179" s="448"/>
      <c r="I179" s="448"/>
      <c r="J179" s="448"/>
      <c r="K179" s="448"/>
      <c r="L179" s="448"/>
      <c r="M179" s="448"/>
      <c r="N179" s="448"/>
      <c r="O179" s="448"/>
      <c r="Q179" s="357">
        <f t="shared" si="9"/>
        <v>0</v>
      </c>
      <c r="R179" s="357">
        <f t="shared" si="9"/>
        <v>0</v>
      </c>
      <c r="S179" s="357">
        <f t="shared" si="9"/>
        <v>0</v>
      </c>
      <c r="T179" s="357">
        <f t="shared" si="9"/>
        <v>0</v>
      </c>
      <c r="U179" s="357">
        <f t="shared" si="9"/>
        <v>0</v>
      </c>
      <c r="V179" s="357">
        <f t="shared" si="8"/>
        <v>0</v>
      </c>
      <c r="W179" s="357">
        <f t="shared" si="8"/>
        <v>0</v>
      </c>
      <c r="X179" s="357">
        <f t="shared" si="8"/>
        <v>0</v>
      </c>
      <c r="Y179" s="357">
        <f t="shared" si="8"/>
        <v>0</v>
      </c>
      <c r="Z179" s="357">
        <f t="shared" si="8"/>
        <v>0</v>
      </c>
    </row>
    <row r="180" spans="1:26" ht="14.5" x14ac:dyDescent="0.35">
      <c r="A180" s="356">
        <f>'2D Typical Slachtofferkamer'!C180</f>
        <v>0</v>
      </c>
      <c r="B180" s="356">
        <f>'2D Typical Slachtofferkamer'!D180</f>
        <v>0</v>
      </c>
      <c r="C180" s="356" t="str">
        <f>'2D Typical Slachtofferkamer'!E180</f>
        <v>component 176</v>
      </c>
      <c r="D180" s="532">
        <f>'2D Typical Slachtofferkamer'!K180</f>
        <v>0</v>
      </c>
      <c r="E180" s="39"/>
      <c r="F180" s="448"/>
      <c r="G180" s="448"/>
      <c r="H180" s="448"/>
      <c r="I180" s="448"/>
      <c r="J180" s="448"/>
      <c r="K180" s="448"/>
      <c r="L180" s="448"/>
      <c r="M180" s="448"/>
      <c r="N180" s="448"/>
      <c r="O180" s="448"/>
      <c r="Q180" s="357">
        <f t="shared" si="9"/>
        <v>0</v>
      </c>
      <c r="R180" s="357">
        <f t="shared" si="9"/>
        <v>0</v>
      </c>
      <c r="S180" s="357">
        <f t="shared" si="9"/>
        <v>0</v>
      </c>
      <c r="T180" s="357">
        <f t="shared" si="9"/>
        <v>0</v>
      </c>
      <c r="U180" s="357">
        <f t="shared" si="9"/>
        <v>0</v>
      </c>
      <c r="V180" s="357">
        <f t="shared" si="8"/>
        <v>0</v>
      </c>
      <c r="W180" s="357">
        <f t="shared" si="8"/>
        <v>0</v>
      </c>
      <c r="X180" s="357">
        <f t="shared" si="8"/>
        <v>0</v>
      </c>
      <c r="Y180" s="357">
        <f t="shared" si="8"/>
        <v>0</v>
      </c>
      <c r="Z180" s="357">
        <f t="shared" si="8"/>
        <v>0</v>
      </c>
    </row>
    <row r="181" spans="1:26" ht="14.5" x14ac:dyDescent="0.35">
      <c r="A181" s="356">
        <f>'2D Typical Slachtofferkamer'!C181</f>
        <v>0</v>
      </c>
      <c r="B181" s="356">
        <f>'2D Typical Slachtofferkamer'!D181</f>
        <v>0</v>
      </c>
      <c r="C181" s="356" t="str">
        <f>'2D Typical Slachtofferkamer'!E181</f>
        <v>component 177</v>
      </c>
      <c r="D181" s="532">
        <f>'2D Typical Slachtofferkamer'!K181</f>
        <v>0</v>
      </c>
      <c r="E181" s="39"/>
      <c r="F181" s="448"/>
      <c r="G181" s="448"/>
      <c r="H181" s="448"/>
      <c r="I181" s="448"/>
      <c r="J181" s="448"/>
      <c r="K181" s="448"/>
      <c r="L181" s="448"/>
      <c r="M181" s="448"/>
      <c r="N181" s="448"/>
      <c r="O181" s="448"/>
      <c r="Q181" s="357">
        <f t="shared" si="9"/>
        <v>0</v>
      </c>
      <c r="R181" s="357">
        <f t="shared" si="9"/>
        <v>0</v>
      </c>
      <c r="S181" s="357">
        <f t="shared" si="9"/>
        <v>0</v>
      </c>
      <c r="T181" s="357">
        <f t="shared" si="9"/>
        <v>0</v>
      </c>
      <c r="U181" s="357">
        <f t="shared" si="9"/>
        <v>0</v>
      </c>
      <c r="V181" s="357">
        <f t="shared" si="8"/>
        <v>0</v>
      </c>
      <c r="W181" s="357">
        <f t="shared" si="8"/>
        <v>0</v>
      </c>
      <c r="X181" s="357">
        <f t="shared" si="8"/>
        <v>0</v>
      </c>
      <c r="Y181" s="357">
        <f t="shared" si="8"/>
        <v>0</v>
      </c>
      <c r="Z181" s="357">
        <f t="shared" si="8"/>
        <v>0</v>
      </c>
    </row>
    <row r="182" spans="1:26" ht="14.5" x14ac:dyDescent="0.35">
      <c r="A182" s="356">
        <f>'2D Typical Slachtofferkamer'!C182</f>
        <v>0</v>
      </c>
      <c r="B182" s="356">
        <f>'2D Typical Slachtofferkamer'!D182</f>
        <v>0</v>
      </c>
      <c r="C182" s="356" t="str">
        <f>'2D Typical Slachtofferkamer'!E182</f>
        <v>component 178</v>
      </c>
      <c r="D182" s="532">
        <f>'2D Typical Slachtofferkamer'!K182</f>
        <v>0</v>
      </c>
      <c r="E182" s="39"/>
      <c r="F182" s="448"/>
      <c r="G182" s="448"/>
      <c r="H182" s="448"/>
      <c r="I182" s="448"/>
      <c r="J182" s="448"/>
      <c r="K182" s="448"/>
      <c r="L182" s="448"/>
      <c r="M182" s="448"/>
      <c r="N182" s="448"/>
      <c r="O182" s="448"/>
      <c r="Q182" s="357">
        <f t="shared" si="9"/>
        <v>0</v>
      </c>
      <c r="R182" s="357">
        <f t="shared" si="9"/>
        <v>0</v>
      </c>
      <c r="S182" s="357">
        <f t="shared" si="9"/>
        <v>0</v>
      </c>
      <c r="T182" s="357">
        <f t="shared" si="9"/>
        <v>0</v>
      </c>
      <c r="U182" s="357">
        <f t="shared" si="9"/>
        <v>0</v>
      </c>
      <c r="V182" s="357">
        <f t="shared" si="8"/>
        <v>0</v>
      </c>
      <c r="W182" s="357">
        <f t="shared" si="8"/>
        <v>0</v>
      </c>
      <c r="X182" s="357">
        <f t="shared" si="8"/>
        <v>0</v>
      </c>
      <c r="Y182" s="357">
        <f t="shared" si="8"/>
        <v>0</v>
      </c>
      <c r="Z182" s="357">
        <f t="shared" si="8"/>
        <v>0</v>
      </c>
    </row>
    <row r="183" spans="1:26" ht="14.5" x14ac:dyDescent="0.35">
      <c r="A183" s="356">
        <f>'2D Typical Slachtofferkamer'!C183</f>
        <v>0</v>
      </c>
      <c r="B183" s="356">
        <f>'2D Typical Slachtofferkamer'!D183</f>
        <v>0</v>
      </c>
      <c r="C183" s="356" t="str">
        <f>'2D Typical Slachtofferkamer'!E183</f>
        <v>component 179</v>
      </c>
      <c r="D183" s="532">
        <f>'2D Typical Slachtofferkamer'!K183</f>
        <v>0</v>
      </c>
      <c r="E183" s="39"/>
      <c r="F183" s="448"/>
      <c r="G183" s="448"/>
      <c r="H183" s="448"/>
      <c r="I183" s="448"/>
      <c r="J183" s="448"/>
      <c r="K183" s="448"/>
      <c r="L183" s="448"/>
      <c r="M183" s="448"/>
      <c r="N183" s="448"/>
      <c r="O183" s="448"/>
      <c r="Q183" s="357">
        <f t="shared" si="9"/>
        <v>0</v>
      </c>
      <c r="R183" s="357">
        <f t="shared" si="9"/>
        <v>0</v>
      </c>
      <c r="S183" s="357">
        <f t="shared" si="9"/>
        <v>0</v>
      </c>
      <c r="T183" s="357">
        <f t="shared" si="9"/>
        <v>0</v>
      </c>
      <c r="U183" s="357">
        <f t="shared" si="9"/>
        <v>0</v>
      </c>
      <c r="V183" s="357">
        <f t="shared" si="8"/>
        <v>0</v>
      </c>
      <c r="W183" s="357">
        <f t="shared" si="8"/>
        <v>0</v>
      </c>
      <c r="X183" s="357">
        <f t="shared" si="8"/>
        <v>0</v>
      </c>
      <c r="Y183" s="357">
        <f t="shared" si="8"/>
        <v>0</v>
      </c>
      <c r="Z183" s="357">
        <f t="shared" si="8"/>
        <v>0</v>
      </c>
    </row>
    <row r="184" spans="1:26" ht="14.5" x14ac:dyDescent="0.35">
      <c r="A184" s="356">
        <f>'2D Typical Slachtofferkamer'!C184</f>
        <v>0</v>
      </c>
      <c r="B184" s="356">
        <f>'2D Typical Slachtofferkamer'!D184</f>
        <v>0</v>
      </c>
      <c r="C184" s="356" t="str">
        <f>'2D Typical Slachtofferkamer'!E184</f>
        <v>component 180</v>
      </c>
      <c r="D184" s="532">
        <f>'2D Typical Slachtofferkamer'!K184</f>
        <v>0</v>
      </c>
      <c r="E184" s="39"/>
      <c r="F184" s="448"/>
      <c r="G184" s="448"/>
      <c r="H184" s="448"/>
      <c r="I184" s="448"/>
      <c r="J184" s="448"/>
      <c r="K184" s="448"/>
      <c r="L184" s="448"/>
      <c r="M184" s="448"/>
      <c r="N184" s="448"/>
      <c r="O184" s="448"/>
      <c r="Q184" s="357">
        <f t="shared" si="9"/>
        <v>0</v>
      </c>
      <c r="R184" s="357">
        <f t="shared" si="9"/>
        <v>0</v>
      </c>
      <c r="S184" s="357">
        <f t="shared" si="9"/>
        <v>0</v>
      </c>
      <c r="T184" s="357">
        <f t="shared" si="9"/>
        <v>0</v>
      </c>
      <c r="U184" s="357">
        <f t="shared" si="9"/>
        <v>0</v>
      </c>
      <c r="V184" s="357">
        <f t="shared" si="8"/>
        <v>0</v>
      </c>
      <c r="W184" s="357">
        <f t="shared" si="8"/>
        <v>0</v>
      </c>
      <c r="X184" s="357">
        <f t="shared" si="8"/>
        <v>0</v>
      </c>
      <c r="Y184" s="357">
        <f t="shared" si="8"/>
        <v>0</v>
      </c>
      <c r="Z184" s="357">
        <f t="shared" si="8"/>
        <v>0</v>
      </c>
    </row>
    <row r="185" spans="1:26" ht="14.5" x14ac:dyDescent="0.35">
      <c r="A185" s="356">
        <f>'2D Typical Slachtofferkamer'!C185</f>
        <v>0</v>
      </c>
      <c r="B185" s="356">
        <f>'2D Typical Slachtofferkamer'!D185</f>
        <v>0</v>
      </c>
      <c r="C185" s="356" t="str">
        <f>'2D Typical Slachtofferkamer'!E185</f>
        <v>component 181</v>
      </c>
      <c r="D185" s="532">
        <f>'2D Typical Slachtofferkamer'!K185</f>
        <v>0</v>
      </c>
      <c r="E185" s="39"/>
      <c r="F185" s="448"/>
      <c r="G185" s="448"/>
      <c r="H185" s="448"/>
      <c r="I185" s="448"/>
      <c r="J185" s="448"/>
      <c r="K185" s="448"/>
      <c r="L185" s="448"/>
      <c r="M185" s="448"/>
      <c r="N185" s="448"/>
      <c r="O185" s="448"/>
      <c r="Q185" s="357">
        <f t="shared" si="9"/>
        <v>0</v>
      </c>
      <c r="R185" s="357">
        <f t="shared" si="9"/>
        <v>0</v>
      </c>
      <c r="S185" s="357">
        <f t="shared" si="9"/>
        <v>0</v>
      </c>
      <c r="T185" s="357">
        <f t="shared" si="9"/>
        <v>0</v>
      </c>
      <c r="U185" s="357">
        <f t="shared" si="9"/>
        <v>0</v>
      </c>
      <c r="V185" s="357">
        <f t="shared" si="8"/>
        <v>0</v>
      </c>
      <c r="W185" s="357">
        <f t="shared" si="8"/>
        <v>0</v>
      </c>
      <c r="X185" s="357">
        <f t="shared" si="8"/>
        <v>0</v>
      </c>
      <c r="Y185" s="357">
        <f t="shared" si="8"/>
        <v>0</v>
      </c>
      <c r="Z185" s="357">
        <f t="shared" si="8"/>
        <v>0</v>
      </c>
    </row>
    <row r="186" spans="1:26" ht="14.5" x14ac:dyDescent="0.35">
      <c r="A186" s="356">
        <f>'2D Typical Slachtofferkamer'!C186</f>
        <v>0</v>
      </c>
      <c r="B186" s="356">
        <f>'2D Typical Slachtofferkamer'!D186</f>
        <v>0</v>
      </c>
      <c r="C186" s="356" t="str">
        <f>'2D Typical Slachtofferkamer'!E186</f>
        <v>component 182</v>
      </c>
      <c r="D186" s="532">
        <f>'2D Typical Slachtofferkamer'!K186</f>
        <v>0</v>
      </c>
      <c r="E186" s="39"/>
      <c r="F186" s="448"/>
      <c r="G186" s="448"/>
      <c r="H186" s="448"/>
      <c r="I186" s="448"/>
      <c r="J186" s="448"/>
      <c r="K186" s="448"/>
      <c r="L186" s="448"/>
      <c r="M186" s="448"/>
      <c r="N186" s="448"/>
      <c r="O186" s="448"/>
      <c r="Q186" s="357">
        <f t="shared" si="9"/>
        <v>0</v>
      </c>
      <c r="R186" s="357">
        <f t="shared" si="9"/>
        <v>0</v>
      </c>
      <c r="S186" s="357">
        <f t="shared" si="9"/>
        <v>0</v>
      </c>
      <c r="T186" s="357">
        <f t="shared" si="9"/>
        <v>0</v>
      </c>
      <c r="U186" s="357">
        <f t="shared" si="9"/>
        <v>0</v>
      </c>
      <c r="V186" s="357">
        <f t="shared" si="8"/>
        <v>0</v>
      </c>
      <c r="W186" s="357">
        <f t="shared" si="8"/>
        <v>0</v>
      </c>
      <c r="X186" s="357">
        <f t="shared" si="8"/>
        <v>0</v>
      </c>
      <c r="Y186" s="357">
        <f t="shared" si="8"/>
        <v>0</v>
      </c>
      <c r="Z186" s="357">
        <f t="shared" si="8"/>
        <v>0</v>
      </c>
    </row>
    <row r="187" spans="1:26" ht="14.5" x14ac:dyDescent="0.35">
      <c r="A187" s="356">
        <f>'2D Typical Slachtofferkamer'!C187</f>
        <v>0</v>
      </c>
      <c r="B187" s="356">
        <f>'2D Typical Slachtofferkamer'!D187</f>
        <v>0</v>
      </c>
      <c r="C187" s="356" t="str">
        <f>'2D Typical Slachtofferkamer'!E187</f>
        <v>component 183</v>
      </c>
      <c r="D187" s="532">
        <f>'2D Typical Slachtofferkamer'!K187</f>
        <v>0</v>
      </c>
      <c r="E187" s="39"/>
      <c r="F187" s="448"/>
      <c r="G187" s="448"/>
      <c r="H187" s="448"/>
      <c r="I187" s="448"/>
      <c r="J187" s="448"/>
      <c r="K187" s="448"/>
      <c r="L187" s="448"/>
      <c r="M187" s="448"/>
      <c r="N187" s="448"/>
      <c r="O187" s="448"/>
      <c r="Q187" s="357">
        <f t="shared" si="9"/>
        <v>0</v>
      </c>
      <c r="R187" s="357">
        <f t="shared" si="9"/>
        <v>0</v>
      </c>
      <c r="S187" s="357">
        <f t="shared" si="9"/>
        <v>0</v>
      </c>
      <c r="T187" s="357">
        <f t="shared" si="9"/>
        <v>0</v>
      </c>
      <c r="U187" s="357">
        <f t="shared" si="9"/>
        <v>0</v>
      </c>
      <c r="V187" s="357">
        <f t="shared" si="8"/>
        <v>0</v>
      </c>
      <c r="W187" s="357">
        <f t="shared" si="8"/>
        <v>0</v>
      </c>
      <c r="X187" s="357">
        <f t="shared" si="8"/>
        <v>0</v>
      </c>
      <c r="Y187" s="357">
        <f t="shared" si="8"/>
        <v>0</v>
      </c>
      <c r="Z187" s="357">
        <f t="shared" si="8"/>
        <v>0</v>
      </c>
    </row>
    <row r="188" spans="1:26" ht="14.5" x14ac:dyDescent="0.35">
      <c r="A188" s="356">
        <f>'2D Typical Slachtofferkamer'!C188</f>
        <v>0</v>
      </c>
      <c r="B188" s="356">
        <f>'2D Typical Slachtofferkamer'!D188</f>
        <v>0</v>
      </c>
      <c r="C188" s="356" t="str">
        <f>'2D Typical Slachtofferkamer'!E188</f>
        <v>component 184</v>
      </c>
      <c r="D188" s="532">
        <f>'2D Typical Slachtofferkamer'!K188</f>
        <v>0</v>
      </c>
      <c r="E188" s="39"/>
      <c r="F188" s="448"/>
      <c r="G188" s="448"/>
      <c r="H188" s="448"/>
      <c r="I188" s="448"/>
      <c r="J188" s="448"/>
      <c r="K188" s="448"/>
      <c r="L188" s="448"/>
      <c r="M188" s="448"/>
      <c r="N188" s="448"/>
      <c r="O188" s="448"/>
      <c r="Q188" s="357">
        <f t="shared" si="9"/>
        <v>0</v>
      </c>
      <c r="R188" s="357">
        <f t="shared" si="9"/>
        <v>0</v>
      </c>
      <c r="S188" s="357">
        <f t="shared" si="9"/>
        <v>0</v>
      </c>
      <c r="T188" s="357">
        <f t="shared" si="9"/>
        <v>0</v>
      </c>
      <c r="U188" s="357">
        <f t="shared" si="9"/>
        <v>0</v>
      </c>
      <c r="V188" s="357">
        <f t="shared" si="8"/>
        <v>0</v>
      </c>
      <c r="W188" s="357">
        <f t="shared" si="8"/>
        <v>0</v>
      </c>
      <c r="X188" s="357">
        <f t="shared" si="8"/>
        <v>0</v>
      </c>
      <c r="Y188" s="357">
        <f t="shared" si="8"/>
        <v>0</v>
      </c>
      <c r="Z188" s="357">
        <f t="shared" si="8"/>
        <v>0</v>
      </c>
    </row>
    <row r="189" spans="1:26" ht="14.5" x14ac:dyDescent="0.35">
      <c r="A189" s="356">
        <f>'2D Typical Slachtofferkamer'!C189</f>
        <v>0</v>
      </c>
      <c r="B189" s="356">
        <f>'2D Typical Slachtofferkamer'!D189</f>
        <v>0</v>
      </c>
      <c r="C189" s="356" t="str">
        <f>'2D Typical Slachtofferkamer'!E189</f>
        <v>component 185</v>
      </c>
      <c r="D189" s="532">
        <f>'2D Typical Slachtofferkamer'!K189</f>
        <v>0</v>
      </c>
      <c r="E189" s="39"/>
      <c r="F189" s="448"/>
      <c r="G189" s="448"/>
      <c r="H189" s="448"/>
      <c r="I189" s="448"/>
      <c r="J189" s="448"/>
      <c r="K189" s="448"/>
      <c r="L189" s="448"/>
      <c r="M189" s="448"/>
      <c r="N189" s="448"/>
      <c r="O189" s="448"/>
      <c r="Q189" s="357">
        <f t="shared" si="9"/>
        <v>0</v>
      </c>
      <c r="R189" s="357">
        <f t="shared" si="9"/>
        <v>0</v>
      </c>
      <c r="S189" s="357">
        <f t="shared" si="9"/>
        <v>0</v>
      </c>
      <c r="T189" s="357">
        <f t="shared" si="9"/>
        <v>0</v>
      </c>
      <c r="U189" s="357">
        <f t="shared" si="9"/>
        <v>0</v>
      </c>
      <c r="V189" s="357">
        <f t="shared" si="8"/>
        <v>0</v>
      </c>
      <c r="W189" s="357">
        <f t="shared" si="8"/>
        <v>0</v>
      </c>
      <c r="X189" s="357">
        <f t="shared" si="8"/>
        <v>0</v>
      </c>
      <c r="Y189" s="357">
        <f t="shared" si="8"/>
        <v>0</v>
      </c>
      <c r="Z189" s="357">
        <f t="shared" si="8"/>
        <v>0</v>
      </c>
    </row>
    <row r="190" spans="1:26" ht="14.5" x14ac:dyDescent="0.35">
      <c r="A190" s="356">
        <f>'2D Typical Slachtofferkamer'!C190</f>
        <v>0</v>
      </c>
      <c r="B190" s="356">
        <f>'2D Typical Slachtofferkamer'!D190</f>
        <v>0</v>
      </c>
      <c r="C190" s="356" t="str">
        <f>'2D Typical Slachtofferkamer'!E190</f>
        <v>component 186</v>
      </c>
      <c r="D190" s="532">
        <f>'2D Typical Slachtofferkamer'!K190</f>
        <v>0</v>
      </c>
      <c r="E190" s="39"/>
      <c r="F190" s="448"/>
      <c r="G190" s="448"/>
      <c r="H190" s="448"/>
      <c r="I190" s="448"/>
      <c r="J190" s="448"/>
      <c r="K190" s="448"/>
      <c r="L190" s="448"/>
      <c r="M190" s="448"/>
      <c r="N190" s="448"/>
      <c r="O190" s="448"/>
      <c r="Q190" s="357">
        <f t="shared" si="9"/>
        <v>0</v>
      </c>
      <c r="R190" s="357">
        <f t="shared" si="9"/>
        <v>0</v>
      </c>
      <c r="S190" s="357">
        <f t="shared" si="9"/>
        <v>0</v>
      </c>
      <c r="T190" s="357">
        <f t="shared" si="9"/>
        <v>0</v>
      </c>
      <c r="U190" s="357">
        <f t="shared" si="9"/>
        <v>0</v>
      </c>
      <c r="V190" s="357">
        <f t="shared" si="8"/>
        <v>0</v>
      </c>
      <c r="W190" s="357">
        <f t="shared" si="8"/>
        <v>0</v>
      </c>
      <c r="X190" s="357">
        <f t="shared" si="8"/>
        <v>0</v>
      </c>
      <c r="Y190" s="357">
        <f t="shared" si="8"/>
        <v>0</v>
      </c>
      <c r="Z190" s="357">
        <f t="shared" si="8"/>
        <v>0</v>
      </c>
    </row>
    <row r="191" spans="1:26" ht="14.5" x14ac:dyDescent="0.35">
      <c r="A191" s="356">
        <f>'2D Typical Slachtofferkamer'!C191</f>
        <v>0</v>
      </c>
      <c r="B191" s="356">
        <f>'2D Typical Slachtofferkamer'!D191</f>
        <v>0</v>
      </c>
      <c r="C191" s="356" t="str">
        <f>'2D Typical Slachtofferkamer'!E191</f>
        <v>component 187</v>
      </c>
      <c r="D191" s="532">
        <f>'2D Typical Slachtofferkamer'!K191</f>
        <v>0</v>
      </c>
      <c r="E191" s="39"/>
      <c r="F191" s="448"/>
      <c r="G191" s="448"/>
      <c r="H191" s="448"/>
      <c r="I191" s="448"/>
      <c r="J191" s="448"/>
      <c r="K191" s="448"/>
      <c r="L191" s="448"/>
      <c r="M191" s="448"/>
      <c r="N191" s="448"/>
      <c r="O191" s="448"/>
      <c r="Q191" s="357">
        <f t="shared" si="9"/>
        <v>0</v>
      </c>
      <c r="R191" s="357">
        <f t="shared" si="9"/>
        <v>0</v>
      </c>
      <c r="S191" s="357">
        <f t="shared" si="9"/>
        <v>0</v>
      </c>
      <c r="T191" s="357">
        <f t="shared" si="9"/>
        <v>0</v>
      </c>
      <c r="U191" s="357">
        <f t="shared" si="9"/>
        <v>0</v>
      </c>
      <c r="V191" s="357">
        <f t="shared" si="8"/>
        <v>0</v>
      </c>
      <c r="W191" s="357">
        <f t="shared" si="8"/>
        <v>0</v>
      </c>
      <c r="X191" s="357">
        <f t="shared" si="8"/>
        <v>0</v>
      </c>
      <c r="Y191" s="357">
        <f t="shared" si="8"/>
        <v>0</v>
      </c>
      <c r="Z191" s="357">
        <f t="shared" si="8"/>
        <v>0</v>
      </c>
    </row>
    <row r="192" spans="1:26" ht="14.5" x14ac:dyDescent="0.35">
      <c r="A192" s="356">
        <f>'2D Typical Slachtofferkamer'!C192</f>
        <v>0</v>
      </c>
      <c r="B192" s="356">
        <f>'2D Typical Slachtofferkamer'!D192</f>
        <v>0</v>
      </c>
      <c r="C192" s="356" t="str">
        <f>'2D Typical Slachtofferkamer'!E192</f>
        <v>component 188</v>
      </c>
      <c r="D192" s="532">
        <f>'2D Typical Slachtofferkamer'!K192</f>
        <v>0</v>
      </c>
      <c r="E192" s="39"/>
      <c r="F192" s="448"/>
      <c r="G192" s="448"/>
      <c r="H192" s="448"/>
      <c r="I192" s="448"/>
      <c r="J192" s="448"/>
      <c r="K192" s="448"/>
      <c r="L192" s="448"/>
      <c r="M192" s="448"/>
      <c r="N192" s="448"/>
      <c r="O192" s="448"/>
      <c r="Q192" s="357">
        <f t="shared" si="9"/>
        <v>0</v>
      </c>
      <c r="R192" s="357">
        <f t="shared" si="9"/>
        <v>0</v>
      </c>
      <c r="S192" s="357">
        <f t="shared" si="9"/>
        <v>0</v>
      </c>
      <c r="T192" s="357">
        <f t="shared" si="9"/>
        <v>0</v>
      </c>
      <c r="U192" s="357">
        <f t="shared" si="9"/>
        <v>0</v>
      </c>
      <c r="V192" s="357">
        <f t="shared" si="8"/>
        <v>0</v>
      </c>
      <c r="W192" s="357">
        <f t="shared" si="8"/>
        <v>0</v>
      </c>
      <c r="X192" s="357">
        <f t="shared" si="8"/>
        <v>0</v>
      </c>
      <c r="Y192" s="357">
        <f t="shared" si="8"/>
        <v>0</v>
      </c>
      <c r="Z192" s="357">
        <f t="shared" si="8"/>
        <v>0</v>
      </c>
    </row>
    <row r="193" spans="1:26" ht="14.5" x14ac:dyDescent="0.35">
      <c r="A193" s="356">
        <f>'2D Typical Slachtofferkamer'!C193</f>
        <v>0</v>
      </c>
      <c r="B193" s="356">
        <f>'2D Typical Slachtofferkamer'!D193</f>
        <v>0</v>
      </c>
      <c r="C193" s="356" t="str">
        <f>'2D Typical Slachtofferkamer'!E193</f>
        <v>component 189</v>
      </c>
      <c r="D193" s="532">
        <f>'2D Typical Slachtofferkamer'!K193</f>
        <v>0</v>
      </c>
      <c r="E193" s="39"/>
      <c r="F193" s="448"/>
      <c r="G193" s="448"/>
      <c r="H193" s="448"/>
      <c r="I193" s="448"/>
      <c r="J193" s="448"/>
      <c r="K193" s="448"/>
      <c r="L193" s="448"/>
      <c r="M193" s="448"/>
      <c r="N193" s="448"/>
      <c r="O193" s="448"/>
      <c r="Q193" s="357">
        <f t="shared" si="9"/>
        <v>0</v>
      </c>
      <c r="R193" s="357">
        <f t="shared" si="9"/>
        <v>0</v>
      </c>
      <c r="S193" s="357">
        <f t="shared" si="9"/>
        <v>0</v>
      </c>
      <c r="T193" s="357">
        <f t="shared" si="9"/>
        <v>0</v>
      </c>
      <c r="U193" s="357">
        <f t="shared" si="9"/>
        <v>0</v>
      </c>
      <c r="V193" s="357">
        <f t="shared" si="8"/>
        <v>0</v>
      </c>
      <c r="W193" s="357">
        <f t="shared" si="8"/>
        <v>0</v>
      </c>
      <c r="X193" s="357">
        <f t="shared" si="8"/>
        <v>0</v>
      </c>
      <c r="Y193" s="357">
        <f t="shared" si="8"/>
        <v>0</v>
      </c>
      <c r="Z193" s="357">
        <f t="shared" si="8"/>
        <v>0</v>
      </c>
    </row>
    <row r="194" spans="1:26" ht="14.5" x14ac:dyDescent="0.35">
      <c r="A194" s="356">
        <f>'2D Typical Slachtofferkamer'!C194</f>
        <v>0</v>
      </c>
      <c r="B194" s="356">
        <f>'2D Typical Slachtofferkamer'!D194</f>
        <v>0</v>
      </c>
      <c r="C194" s="356" t="str">
        <f>'2D Typical Slachtofferkamer'!E194</f>
        <v>component 190</v>
      </c>
      <c r="D194" s="532">
        <f>'2D Typical Slachtofferkamer'!K194</f>
        <v>0</v>
      </c>
      <c r="E194" s="39"/>
      <c r="F194" s="448"/>
      <c r="G194" s="448"/>
      <c r="H194" s="448"/>
      <c r="I194" s="448"/>
      <c r="J194" s="448"/>
      <c r="K194" s="448"/>
      <c r="L194" s="448"/>
      <c r="M194" s="448"/>
      <c r="N194" s="448"/>
      <c r="O194" s="448"/>
      <c r="Q194" s="357">
        <f t="shared" si="9"/>
        <v>0</v>
      </c>
      <c r="R194" s="357">
        <f t="shared" si="9"/>
        <v>0</v>
      </c>
      <c r="S194" s="357">
        <f t="shared" si="9"/>
        <v>0</v>
      </c>
      <c r="T194" s="357">
        <f t="shared" si="9"/>
        <v>0</v>
      </c>
      <c r="U194" s="357">
        <f t="shared" si="9"/>
        <v>0</v>
      </c>
      <c r="V194" s="357">
        <f t="shared" si="8"/>
        <v>0</v>
      </c>
      <c r="W194" s="357">
        <f t="shared" si="8"/>
        <v>0</v>
      </c>
      <c r="X194" s="357">
        <f t="shared" si="8"/>
        <v>0</v>
      </c>
      <c r="Y194" s="357">
        <f t="shared" si="8"/>
        <v>0</v>
      </c>
      <c r="Z194" s="357">
        <f t="shared" si="8"/>
        <v>0</v>
      </c>
    </row>
    <row r="195" spans="1:26" ht="14.5" x14ac:dyDescent="0.35">
      <c r="A195" s="356">
        <f>'2D Typical Slachtofferkamer'!C195</f>
        <v>0</v>
      </c>
      <c r="B195" s="356">
        <f>'2D Typical Slachtofferkamer'!D195</f>
        <v>0</v>
      </c>
      <c r="C195" s="356" t="str">
        <f>'2D Typical Slachtofferkamer'!E195</f>
        <v>component 191</v>
      </c>
      <c r="D195" s="532">
        <f>'2D Typical Slachtofferkamer'!K195</f>
        <v>0</v>
      </c>
      <c r="E195" s="39"/>
      <c r="F195" s="448"/>
      <c r="G195" s="448"/>
      <c r="H195" s="448"/>
      <c r="I195" s="448"/>
      <c r="J195" s="448"/>
      <c r="K195" s="448"/>
      <c r="L195" s="448"/>
      <c r="M195" s="448"/>
      <c r="N195" s="448"/>
      <c r="O195" s="448"/>
      <c r="Q195" s="357">
        <f t="shared" si="9"/>
        <v>0</v>
      </c>
      <c r="R195" s="357">
        <f t="shared" si="9"/>
        <v>0</v>
      </c>
      <c r="S195" s="357">
        <f t="shared" si="9"/>
        <v>0</v>
      </c>
      <c r="T195" s="357">
        <f t="shared" si="9"/>
        <v>0</v>
      </c>
      <c r="U195" s="357">
        <f t="shared" si="9"/>
        <v>0</v>
      </c>
      <c r="V195" s="357">
        <f t="shared" si="8"/>
        <v>0</v>
      </c>
      <c r="W195" s="357">
        <f t="shared" si="8"/>
        <v>0</v>
      </c>
      <c r="X195" s="357">
        <f t="shared" si="8"/>
        <v>0</v>
      </c>
      <c r="Y195" s="357">
        <f t="shared" si="8"/>
        <v>0</v>
      </c>
      <c r="Z195" s="357">
        <f t="shared" si="8"/>
        <v>0</v>
      </c>
    </row>
    <row r="196" spans="1:26" ht="14.5" x14ac:dyDescent="0.35">
      <c r="A196" s="356">
        <f>'2D Typical Slachtofferkamer'!C196</f>
        <v>0</v>
      </c>
      <c r="B196" s="356">
        <f>'2D Typical Slachtofferkamer'!D196</f>
        <v>0</v>
      </c>
      <c r="C196" s="356" t="str">
        <f>'2D Typical Slachtofferkamer'!E196</f>
        <v>component 192</v>
      </c>
      <c r="D196" s="532">
        <f>'2D Typical Slachtofferkamer'!K196</f>
        <v>0</v>
      </c>
      <c r="E196" s="39"/>
      <c r="F196" s="448"/>
      <c r="G196" s="448"/>
      <c r="H196" s="448"/>
      <c r="I196" s="448"/>
      <c r="J196" s="448"/>
      <c r="K196" s="448"/>
      <c r="L196" s="448"/>
      <c r="M196" s="448"/>
      <c r="N196" s="448"/>
      <c r="O196" s="448"/>
      <c r="Q196" s="357">
        <f t="shared" si="9"/>
        <v>0</v>
      </c>
      <c r="R196" s="357">
        <f t="shared" si="9"/>
        <v>0</v>
      </c>
      <c r="S196" s="357">
        <f t="shared" si="9"/>
        <v>0</v>
      </c>
      <c r="T196" s="357">
        <f t="shared" si="9"/>
        <v>0</v>
      </c>
      <c r="U196" s="357">
        <f t="shared" si="9"/>
        <v>0</v>
      </c>
      <c r="V196" s="357">
        <f t="shared" si="8"/>
        <v>0</v>
      </c>
      <c r="W196" s="357">
        <f t="shared" si="8"/>
        <v>0</v>
      </c>
      <c r="X196" s="357">
        <f t="shared" si="8"/>
        <v>0</v>
      </c>
      <c r="Y196" s="357">
        <f t="shared" si="8"/>
        <v>0</v>
      </c>
      <c r="Z196" s="357">
        <f t="shared" si="8"/>
        <v>0</v>
      </c>
    </row>
    <row r="197" spans="1:26" ht="14.5" x14ac:dyDescent="0.35">
      <c r="A197" s="356">
        <f>'2D Typical Slachtofferkamer'!C197</f>
        <v>0</v>
      </c>
      <c r="B197" s="356">
        <f>'2D Typical Slachtofferkamer'!D197</f>
        <v>0</v>
      </c>
      <c r="C197" s="356" t="str">
        <f>'2D Typical Slachtofferkamer'!E197</f>
        <v>component 193</v>
      </c>
      <c r="D197" s="532">
        <f>'2D Typical Slachtofferkamer'!K197</f>
        <v>0</v>
      </c>
      <c r="E197" s="39"/>
      <c r="F197" s="448"/>
      <c r="G197" s="448"/>
      <c r="H197" s="448"/>
      <c r="I197" s="448"/>
      <c r="J197" s="448"/>
      <c r="K197" s="448"/>
      <c r="L197" s="448"/>
      <c r="M197" s="448"/>
      <c r="N197" s="448"/>
      <c r="O197" s="448"/>
      <c r="Q197" s="357">
        <f t="shared" si="9"/>
        <v>0</v>
      </c>
      <c r="R197" s="357">
        <f t="shared" si="9"/>
        <v>0</v>
      </c>
      <c r="S197" s="357">
        <f t="shared" si="9"/>
        <v>0</v>
      </c>
      <c r="T197" s="357">
        <f t="shared" si="9"/>
        <v>0</v>
      </c>
      <c r="U197" s="357">
        <f t="shared" si="9"/>
        <v>0</v>
      </c>
      <c r="V197" s="357">
        <f t="shared" si="8"/>
        <v>0</v>
      </c>
      <c r="W197" s="357">
        <f t="shared" si="8"/>
        <v>0</v>
      </c>
      <c r="X197" s="357">
        <f t="shared" si="8"/>
        <v>0</v>
      </c>
      <c r="Y197" s="357">
        <f t="shared" si="8"/>
        <v>0</v>
      </c>
      <c r="Z197" s="357">
        <f t="shared" si="8"/>
        <v>0</v>
      </c>
    </row>
    <row r="198" spans="1:26" ht="14.5" x14ac:dyDescent="0.35">
      <c r="A198" s="356">
        <f>'2D Typical Slachtofferkamer'!C198</f>
        <v>0</v>
      </c>
      <c r="B198" s="356">
        <f>'2D Typical Slachtofferkamer'!D198</f>
        <v>0</v>
      </c>
      <c r="C198" s="356" t="str">
        <f>'2D Typical Slachtofferkamer'!E198</f>
        <v>component 194</v>
      </c>
      <c r="D198" s="532">
        <f>'2D Typical Slachtofferkamer'!K198</f>
        <v>0</v>
      </c>
      <c r="E198" s="39"/>
      <c r="F198" s="448"/>
      <c r="G198" s="448"/>
      <c r="H198" s="448"/>
      <c r="I198" s="448"/>
      <c r="J198" s="448"/>
      <c r="K198" s="448"/>
      <c r="L198" s="448"/>
      <c r="M198" s="448"/>
      <c r="N198" s="448"/>
      <c r="O198" s="448"/>
      <c r="Q198" s="357">
        <f t="shared" si="9"/>
        <v>0</v>
      </c>
      <c r="R198" s="357">
        <f t="shared" si="9"/>
        <v>0</v>
      </c>
      <c r="S198" s="357">
        <f t="shared" si="9"/>
        <v>0</v>
      </c>
      <c r="T198" s="357">
        <f t="shared" si="9"/>
        <v>0</v>
      </c>
      <c r="U198" s="357">
        <f t="shared" si="9"/>
        <v>0</v>
      </c>
      <c r="V198" s="357">
        <f t="shared" si="8"/>
        <v>0</v>
      </c>
      <c r="W198" s="357">
        <f t="shared" si="8"/>
        <v>0</v>
      </c>
      <c r="X198" s="357">
        <f t="shared" si="8"/>
        <v>0</v>
      </c>
      <c r="Y198" s="357">
        <f t="shared" si="8"/>
        <v>0</v>
      </c>
      <c r="Z198" s="357">
        <f t="shared" si="8"/>
        <v>0</v>
      </c>
    </row>
    <row r="199" spans="1:26" ht="14.5" x14ac:dyDescent="0.35">
      <c r="A199" s="356">
        <f>'2D Typical Slachtofferkamer'!C199</f>
        <v>0</v>
      </c>
      <c r="B199" s="356">
        <f>'2D Typical Slachtofferkamer'!D199</f>
        <v>0</v>
      </c>
      <c r="C199" s="356" t="str">
        <f>'2D Typical Slachtofferkamer'!E199</f>
        <v>component 195</v>
      </c>
      <c r="D199" s="532">
        <f>'2D Typical Slachtofferkamer'!K199</f>
        <v>0</v>
      </c>
      <c r="E199" s="39"/>
      <c r="F199" s="448"/>
      <c r="G199" s="448"/>
      <c r="H199" s="448"/>
      <c r="I199" s="448"/>
      <c r="J199" s="448"/>
      <c r="K199" s="448"/>
      <c r="L199" s="448"/>
      <c r="M199" s="448"/>
      <c r="N199" s="448"/>
      <c r="O199" s="448"/>
      <c r="Q199" s="357">
        <f t="shared" si="9"/>
        <v>0</v>
      </c>
      <c r="R199" s="357">
        <f t="shared" si="9"/>
        <v>0</v>
      </c>
      <c r="S199" s="357">
        <f t="shared" si="9"/>
        <v>0</v>
      </c>
      <c r="T199" s="357">
        <f t="shared" si="9"/>
        <v>0</v>
      </c>
      <c r="U199" s="357">
        <f t="shared" si="9"/>
        <v>0</v>
      </c>
      <c r="V199" s="357">
        <f t="shared" si="8"/>
        <v>0</v>
      </c>
      <c r="W199" s="357">
        <f t="shared" si="8"/>
        <v>0</v>
      </c>
      <c r="X199" s="357">
        <f t="shared" si="8"/>
        <v>0</v>
      </c>
      <c r="Y199" s="357">
        <f t="shared" si="8"/>
        <v>0</v>
      </c>
      <c r="Z199" s="357">
        <f t="shared" si="8"/>
        <v>0</v>
      </c>
    </row>
    <row r="200" spans="1:26" ht="14.5" x14ac:dyDescent="0.35">
      <c r="A200" s="356">
        <f>'2D Typical Slachtofferkamer'!C200</f>
        <v>0</v>
      </c>
      <c r="B200" s="356">
        <f>'2D Typical Slachtofferkamer'!D200</f>
        <v>0</v>
      </c>
      <c r="C200" s="356" t="str">
        <f>'2D Typical Slachtofferkamer'!E200</f>
        <v>component 196</v>
      </c>
      <c r="D200" s="532">
        <f>'2D Typical Slachtofferkamer'!K200</f>
        <v>0</v>
      </c>
      <c r="E200" s="39"/>
      <c r="F200" s="448"/>
      <c r="G200" s="448"/>
      <c r="H200" s="448"/>
      <c r="I200" s="448"/>
      <c r="J200" s="448"/>
      <c r="K200" s="448"/>
      <c r="L200" s="448"/>
      <c r="M200" s="448"/>
      <c r="N200" s="448"/>
      <c r="O200" s="448"/>
      <c r="Q200" s="357">
        <f t="shared" si="9"/>
        <v>0</v>
      </c>
      <c r="R200" s="357">
        <f t="shared" si="9"/>
        <v>0</v>
      </c>
      <c r="S200" s="357">
        <f t="shared" si="9"/>
        <v>0</v>
      </c>
      <c r="T200" s="357">
        <f t="shared" si="9"/>
        <v>0</v>
      </c>
      <c r="U200" s="357">
        <f t="shared" si="9"/>
        <v>0</v>
      </c>
      <c r="V200" s="357">
        <f t="shared" si="8"/>
        <v>0</v>
      </c>
      <c r="W200" s="357">
        <f t="shared" si="8"/>
        <v>0</v>
      </c>
      <c r="X200" s="357">
        <f t="shared" si="8"/>
        <v>0</v>
      </c>
      <c r="Y200" s="357">
        <f t="shared" si="8"/>
        <v>0</v>
      </c>
      <c r="Z200" s="357">
        <f t="shared" si="8"/>
        <v>0</v>
      </c>
    </row>
    <row r="201" spans="1:26" ht="14.5" x14ac:dyDescent="0.35">
      <c r="A201" s="356">
        <f>'2D Typical Slachtofferkamer'!C201</f>
        <v>0</v>
      </c>
      <c r="B201" s="356">
        <f>'2D Typical Slachtofferkamer'!D201</f>
        <v>0</v>
      </c>
      <c r="C201" s="356" t="str">
        <f>'2D Typical Slachtofferkamer'!E201</f>
        <v>component 197</v>
      </c>
      <c r="D201" s="532">
        <f>'2D Typical Slachtofferkamer'!K201</f>
        <v>0</v>
      </c>
      <c r="E201" s="39"/>
      <c r="F201" s="448"/>
      <c r="G201" s="448"/>
      <c r="H201" s="448"/>
      <c r="I201" s="448"/>
      <c r="J201" s="448"/>
      <c r="K201" s="448"/>
      <c r="L201" s="448"/>
      <c r="M201" s="448"/>
      <c r="N201" s="448"/>
      <c r="O201" s="448"/>
      <c r="Q201" s="357">
        <f t="shared" si="9"/>
        <v>0</v>
      </c>
      <c r="R201" s="357">
        <f t="shared" si="9"/>
        <v>0</v>
      </c>
      <c r="S201" s="357">
        <f t="shared" si="9"/>
        <v>0</v>
      </c>
      <c r="T201" s="357">
        <f t="shared" si="9"/>
        <v>0</v>
      </c>
      <c r="U201" s="357">
        <f t="shared" si="9"/>
        <v>0</v>
      </c>
      <c r="V201" s="357">
        <f t="shared" si="8"/>
        <v>0</v>
      </c>
      <c r="W201" s="357">
        <f t="shared" si="8"/>
        <v>0</v>
      </c>
      <c r="X201" s="357">
        <f t="shared" si="8"/>
        <v>0</v>
      </c>
      <c r="Y201" s="357">
        <f t="shared" si="8"/>
        <v>0</v>
      </c>
      <c r="Z201" s="357">
        <f t="shared" si="8"/>
        <v>0</v>
      </c>
    </row>
    <row r="202" spans="1:26" ht="14.5" x14ac:dyDescent="0.35">
      <c r="A202" s="356">
        <f>'2D Typical Slachtofferkamer'!C202</f>
        <v>0</v>
      </c>
      <c r="B202" s="356">
        <f>'2D Typical Slachtofferkamer'!D202</f>
        <v>0</v>
      </c>
      <c r="C202" s="356" t="str">
        <f>'2D Typical Slachtofferkamer'!E202</f>
        <v>component 198</v>
      </c>
      <c r="D202" s="532">
        <f>'2D Typical Slachtofferkamer'!K202</f>
        <v>0</v>
      </c>
      <c r="E202" s="39"/>
      <c r="F202" s="448"/>
      <c r="G202" s="448"/>
      <c r="H202" s="448"/>
      <c r="I202" s="448"/>
      <c r="J202" s="448"/>
      <c r="K202" s="448"/>
      <c r="L202" s="448"/>
      <c r="M202" s="448"/>
      <c r="N202" s="448"/>
      <c r="O202" s="448"/>
      <c r="Q202" s="357">
        <f t="shared" si="4"/>
        <v>0</v>
      </c>
      <c r="R202" s="357">
        <f t="shared" si="4"/>
        <v>0</v>
      </c>
      <c r="S202" s="357">
        <f t="shared" si="4"/>
        <v>0</v>
      </c>
      <c r="T202" s="357">
        <f t="shared" si="4"/>
        <v>0</v>
      </c>
      <c r="U202" s="357">
        <f t="shared" si="4"/>
        <v>0</v>
      </c>
      <c r="V202" s="357">
        <f t="shared" si="3"/>
        <v>0</v>
      </c>
      <c r="W202" s="357">
        <f t="shared" si="3"/>
        <v>0</v>
      </c>
      <c r="X202" s="357">
        <f t="shared" si="3"/>
        <v>0</v>
      </c>
      <c r="Y202" s="357">
        <f t="shared" si="3"/>
        <v>0</v>
      </c>
      <c r="Z202" s="357">
        <f t="shared" si="3"/>
        <v>0</v>
      </c>
    </row>
    <row r="203" spans="1:26" ht="14.5" x14ac:dyDescent="0.35">
      <c r="A203" s="356">
        <f>'2D Typical Slachtofferkamer'!C203</f>
        <v>0</v>
      </c>
      <c r="B203" s="356">
        <f>'2D Typical Slachtofferkamer'!D203</f>
        <v>0</v>
      </c>
      <c r="C203" s="356" t="str">
        <f>'2D Typical Slachtofferkamer'!E203</f>
        <v>component 199</v>
      </c>
      <c r="D203" s="532">
        <f>'2D Typical Slachtofferkamer'!K203</f>
        <v>0</v>
      </c>
      <c r="E203" s="39"/>
      <c r="F203" s="448"/>
      <c r="G203" s="448"/>
      <c r="H203" s="448"/>
      <c r="I203" s="448"/>
      <c r="J203" s="448"/>
      <c r="K203" s="448"/>
      <c r="L203" s="448"/>
      <c r="M203" s="448"/>
      <c r="N203" s="448"/>
      <c r="O203" s="448"/>
      <c r="Q203" s="357">
        <f t="shared" si="4"/>
        <v>0</v>
      </c>
      <c r="R203" s="357">
        <f t="shared" si="4"/>
        <v>0</v>
      </c>
      <c r="S203" s="357">
        <f t="shared" si="4"/>
        <v>0</v>
      </c>
      <c r="T203" s="357">
        <f t="shared" si="4"/>
        <v>0</v>
      </c>
      <c r="U203" s="357">
        <f t="shared" si="4"/>
        <v>0</v>
      </c>
      <c r="V203" s="357">
        <f t="shared" si="3"/>
        <v>0</v>
      </c>
      <c r="W203" s="357">
        <f t="shared" si="3"/>
        <v>0</v>
      </c>
      <c r="X203" s="357">
        <f t="shared" si="3"/>
        <v>0</v>
      </c>
      <c r="Y203" s="357">
        <f t="shared" si="3"/>
        <v>0</v>
      </c>
      <c r="Z203" s="357">
        <f t="shared" si="3"/>
        <v>0</v>
      </c>
    </row>
    <row r="204" spans="1:26" ht="14.5" x14ac:dyDescent="0.35">
      <c r="A204" s="356">
        <f>'2D Typical Slachtofferkamer'!C204</f>
        <v>0</v>
      </c>
      <c r="B204" s="356">
        <f>'2D Typical Slachtofferkamer'!D204</f>
        <v>0</v>
      </c>
      <c r="C204" s="356" t="str">
        <f>'2D Typical Slachtofferkamer'!E204</f>
        <v>component 200</v>
      </c>
      <c r="D204" s="532">
        <f>'2D Typical Slachtofferkamer'!K204</f>
        <v>0</v>
      </c>
      <c r="E204" s="39"/>
      <c r="F204" s="448"/>
      <c r="G204" s="448"/>
      <c r="H204" s="448"/>
      <c r="I204" s="448"/>
      <c r="J204" s="448"/>
      <c r="K204" s="448"/>
      <c r="L204" s="448"/>
      <c r="M204" s="448"/>
      <c r="N204" s="448"/>
      <c r="O204" s="448"/>
      <c r="Q204" s="357">
        <f t="shared" si="4"/>
        <v>0</v>
      </c>
      <c r="R204" s="357">
        <f t="shared" si="4"/>
        <v>0</v>
      </c>
      <c r="S204" s="357">
        <f t="shared" si="4"/>
        <v>0</v>
      </c>
      <c r="T204" s="357">
        <f t="shared" si="4"/>
        <v>0</v>
      </c>
      <c r="U204" s="357">
        <f t="shared" si="4"/>
        <v>0</v>
      </c>
      <c r="V204" s="357">
        <f t="shared" si="3"/>
        <v>0</v>
      </c>
      <c r="W204" s="357">
        <f t="shared" si="3"/>
        <v>0</v>
      </c>
      <c r="X204" s="357">
        <f t="shared" si="3"/>
        <v>0</v>
      </c>
      <c r="Y204" s="357">
        <f t="shared" si="3"/>
        <v>0</v>
      </c>
      <c r="Z204" s="357">
        <f t="shared" si="3"/>
        <v>0</v>
      </c>
    </row>
    <row r="205" spans="1:26" ht="14.5" x14ac:dyDescent="0.35">
      <c r="A205" s="356">
        <f>'2D Typical Slachtofferkamer'!C205</f>
        <v>0</v>
      </c>
      <c r="B205" s="356">
        <f>'2D Typical Slachtofferkamer'!D205</f>
        <v>0</v>
      </c>
      <c r="C205" s="356" t="str">
        <f>'2D Typical Slachtofferkamer'!E205</f>
        <v>component 201</v>
      </c>
      <c r="D205" s="532">
        <f>'2D Typical Slachtofferkamer'!K205</f>
        <v>0</v>
      </c>
      <c r="E205" s="39"/>
      <c r="F205" s="448"/>
      <c r="G205" s="448"/>
      <c r="H205" s="448"/>
      <c r="I205" s="448"/>
      <c r="J205" s="448"/>
      <c r="K205" s="448"/>
      <c r="L205" s="448"/>
      <c r="M205" s="448"/>
      <c r="N205" s="448"/>
      <c r="O205" s="448"/>
      <c r="Q205" s="357">
        <f t="shared" si="4"/>
        <v>0</v>
      </c>
      <c r="R205" s="357">
        <f t="shared" si="4"/>
        <v>0</v>
      </c>
      <c r="S205" s="357">
        <f t="shared" si="4"/>
        <v>0</v>
      </c>
      <c r="T205" s="357">
        <f t="shared" si="4"/>
        <v>0</v>
      </c>
      <c r="U205" s="357">
        <f t="shared" si="4"/>
        <v>0</v>
      </c>
      <c r="V205" s="357">
        <f t="shared" si="3"/>
        <v>0</v>
      </c>
      <c r="W205" s="357">
        <f t="shared" si="3"/>
        <v>0</v>
      </c>
      <c r="X205" s="357">
        <f t="shared" si="3"/>
        <v>0</v>
      </c>
      <c r="Y205" s="357">
        <f t="shared" si="3"/>
        <v>0</v>
      </c>
      <c r="Z205" s="357">
        <f t="shared" si="3"/>
        <v>0</v>
      </c>
    </row>
    <row r="206" spans="1:26" ht="14.5" x14ac:dyDescent="0.35">
      <c r="A206" s="356">
        <f>'2D Typical Slachtofferkamer'!C206</f>
        <v>0</v>
      </c>
      <c r="B206" s="356">
        <f>'2D Typical Slachtofferkamer'!D206</f>
        <v>0</v>
      </c>
      <c r="C206" s="356" t="str">
        <f>'2D Typical Slachtofferkamer'!E206</f>
        <v>component 202</v>
      </c>
      <c r="D206" s="532">
        <f>'2D Typical Slachtofferkamer'!K206</f>
        <v>0</v>
      </c>
      <c r="E206" s="39"/>
      <c r="F206" s="448"/>
      <c r="G206" s="448"/>
      <c r="H206" s="448"/>
      <c r="I206" s="448"/>
      <c r="J206" s="448"/>
      <c r="K206" s="448"/>
      <c r="L206" s="448"/>
      <c r="M206" s="448"/>
      <c r="N206" s="448"/>
      <c r="O206" s="448"/>
      <c r="Q206" s="357">
        <f t="shared" si="4"/>
        <v>0</v>
      </c>
      <c r="R206" s="357">
        <f t="shared" si="4"/>
        <v>0</v>
      </c>
      <c r="S206" s="357">
        <f t="shared" si="4"/>
        <v>0</v>
      </c>
      <c r="T206" s="357">
        <f t="shared" si="4"/>
        <v>0</v>
      </c>
      <c r="U206" s="357">
        <f t="shared" si="4"/>
        <v>0</v>
      </c>
      <c r="V206" s="357">
        <f t="shared" si="3"/>
        <v>0</v>
      </c>
      <c r="W206" s="357">
        <f t="shared" si="3"/>
        <v>0</v>
      </c>
      <c r="X206" s="357">
        <f t="shared" si="3"/>
        <v>0</v>
      </c>
      <c r="Y206" s="357">
        <f t="shared" si="3"/>
        <v>0</v>
      </c>
      <c r="Z206" s="357">
        <f t="shared" si="3"/>
        <v>0</v>
      </c>
    </row>
    <row r="207" spans="1:26" ht="14.5" x14ac:dyDescent="0.35">
      <c r="A207" s="356">
        <f>'2D Typical Slachtofferkamer'!C207</f>
        <v>0</v>
      </c>
      <c r="B207" s="356">
        <f>'2D Typical Slachtofferkamer'!D207</f>
        <v>0</v>
      </c>
      <c r="C207" s="356" t="str">
        <f>'2D Typical Slachtofferkamer'!E207</f>
        <v>component 203</v>
      </c>
      <c r="D207" s="532">
        <f>'2D Typical Slachtofferkamer'!K207</f>
        <v>0</v>
      </c>
      <c r="E207" s="39"/>
      <c r="F207" s="448"/>
      <c r="G207" s="448"/>
      <c r="H207" s="448"/>
      <c r="I207" s="448"/>
      <c r="J207" s="448"/>
      <c r="K207" s="448"/>
      <c r="L207" s="448"/>
      <c r="M207" s="448"/>
      <c r="N207" s="448"/>
      <c r="O207" s="448"/>
      <c r="Q207" s="357">
        <f t="shared" si="4"/>
        <v>0</v>
      </c>
      <c r="R207" s="357">
        <f t="shared" si="4"/>
        <v>0</v>
      </c>
      <c r="S207" s="357">
        <f t="shared" si="4"/>
        <v>0</v>
      </c>
      <c r="T207" s="357">
        <f t="shared" si="4"/>
        <v>0</v>
      </c>
      <c r="U207" s="357">
        <f t="shared" si="4"/>
        <v>0</v>
      </c>
      <c r="V207" s="357">
        <f t="shared" si="3"/>
        <v>0</v>
      </c>
      <c r="W207" s="357">
        <f t="shared" si="3"/>
        <v>0</v>
      </c>
      <c r="X207" s="357">
        <f t="shared" si="3"/>
        <v>0</v>
      </c>
      <c r="Y207" s="357">
        <f t="shared" si="3"/>
        <v>0</v>
      </c>
      <c r="Z207" s="357">
        <f t="shared" si="3"/>
        <v>0</v>
      </c>
    </row>
    <row r="208" spans="1:26" ht="14.5" x14ac:dyDescent="0.35">
      <c r="A208" s="356">
        <f>'2D Typical Slachtofferkamer'!C208</f>
        <v>0</v>
      </c>
      <c r="B208" s="356">
        <f>'2D Typical Slachtofferkamer'!D208</f>
        <v>0</v>
      </c>
      <c r="C208" s="356" t="str">
        <f>'2D Typical Slachtofferkamer'!E208</f>
        <v>component 204</v>
      </c>
      <c r="D208" s="532">
        <f>'2D Typical Slachtofferkamer'!K208</f>
        <v>0</v>
      </c>
      <c r="E208" s="39"/>
      <c r="F208" s="448"/>
      <c r="G208" s="448"/>
      <c r="H208" s="448"/>
      <c r="I208" s="448"/>
      <c r="J208" s="448"/>
      <c r="K208" s="448"/>
      <c r="L208" s="448"/>
      <c r="M208" s="448"/>
      <c r="N208" s="448"/>
      <c r="O208" s="448"/>
      <c r="Q208" s="357">
        <f t="shared" si="4"/>
        <v>0</v>
      </c>
      <c r="R208" s="357">
        <f t="shared" si="4"/>
        <v>0</v>
      </c>
      <c r="S208" s="357">
        <f t="shared" si="4"/>
        <v>0</v>
      </c>
      <c r="T208" s="357">
        <f t="shared" si="4"/>
        <v>0</v>
      </c>
      <c r="U208" s="357">
        <f t="shared" si="4"/>
        <v>0</v>
      </c>
      <c r="V208" s="357">
        <f t="shared" si="3"/>
        <v>0</v>
      </c>
      <c r="W208" s="357">
        <f t="shared" si="3"/>
        <v>0</v>
      </c>
      <c r="X208" s="357">
        <f t="shared" si="3"/>
        <v>0</v>
      </c>
      <c r="Y208" s="357">
        <f t="shared" si="3"/>
        <v>0</v>
      </c>
      <c r="Z208" s="357">
        <f t="shared" si="3"/>
        <v>0</v>
      </c>
    </row>
    <row r="209" spans="1:26" ht="14.5" x14ac:dyDescent="0.35">
      <c r="A209" s="356">
        <f>'2D Typical Slachtofferkamer'!C209</f>
        <v>0</v>
      </c>
      <c r="B209" s="356">
        <f>'2D Typical Slachtofferkamer'!D209</f>
        <v>0</v>
      </c>
      <c r="C209" s="356" t="str">
        <f>'2D Typical Slachtofferkamer'!E209</f>
        <v>component 205</v>
      </c>
      <c r="D209" s="532">
        <f>'2D Typical Slachtofferkamer'!K209</f>
        <v>0</v>
      </c>
      <c r="E209" s="39"/>
      <c r="F209" s="448"/>
      <c r="G209" s="448"/>
      <c r="H209" s="448"/>
      <c r="I209" s="448"/>
      <c r="J209" s="448"/>
      <c r="K209" s="448"/>
      <c r="L209" s="448"/>
      <c r="M209" s="448"/>
      <c r="N209" s="448"/>
      <c r="O209" s="448"/>
      <c r="Q209" s="357">
        <f t="shared" si="4"/>
        <v>0</v>
      </c>
      <c r="R209" s="357">
        <f t="shared" si="4"/>
        <v>0</v>
      </c>
      <c r="S209" s="357">
        <f t="shared" si="4"/>
        <v>0</v>
      </c>
      <c r="T209" s="357">
        <f t="shared" si="4"/>
        <v>0</v>
      </c>
      <c r="U209" s="357">
        <f t="shared" si="4"/>
        <v>0</v>
      </c>
      <c r="V209" s="357">
        <f t="shared" si="3"/>
        <v>0</v>
      </c>
      <c r="W209" s="357">
        <f t="shared" si="3"/>
        <v>0</v>
      </c>
      <c r="X209" s="357">
        <f t="shared" si="3"/>
        <v>0</v>
      </c>
      <c r="Y209" s="357">
        <f t="shared" si="3"/>
        <v>0</v>
      </c>
      <c r="Z209" s="357">
        <f t="shared" si="3"/>
        <v>0</v>
      </c>
    </row>
    <row r="210" spans="1:26" ht="14.5" x14ac:dyDescent="0.35">
      <c r="A210" s="356">
        <f>'2D Typical Slachtofferkamer'!C210</f>
        <v>0</v>
      </c>
      <c r="B210" s="356">
        <f>'2D Typical Slachtofferkamer'!D210</f>
        <v>0</v>
      </c>
      <c r="C210" s="356" t="str">
        <f>'2D Typical Slachtofferkamer'!E210</f>
        <v>component 206</v>
      </c>
      <c r="D210" s="532">
        <f>'2D Typical Slachtofferkamer'!K210</f>
        <v>0</v>
      </c>
      <c r="E210" s="39"/>
      <c r="F210" s="448"/>
      <c r="G210" s="448"/>
      <c r="H210" s="448"/>
      <c r="I210" s="448"/>
      <c r="J210" s="448"/>
      <c r="K210" s="448"/>
      <c r="L210" s="448"/>
      <c r="M210" s="448"/>
      <c r="N210" s="448"/>
      <c r="O210" s="448"/>
      <c r="Q210" s="357">
        <f t="shared" si="4"/>
        <v>0</v>
      </c>
      <c r="R210" s="357">
        <f t="shared" si="4"/>
        <v>0</v>
      </c>
      <c r="S210" s="357">
        <f t="shared" si="4"/>
        <v>0</v>
      </c>
      <c r="T210" s="357">
        <f t="shared" si="4"/>
        <v>0</v>
      </c>
      <c r="U210" s="357">
        <f t="shared" si="4"/>
        <v>0</v>
      </c>
      <c r="V210" s="357">
        <f t="shared" si="3"/>
        <v>0</v>
      </c>
      <c r="W210" s="357">
        <f t="shared" si="3"/>
        <v>0</v>
      </c>
      <c r="X210" s="357">
        <f t="shared" si="3"/>
        <v>0</v>
      </c>
      <c r="Y210" s="357">
        <f t="shared" si="3"/>
        <v>0</v>
      </c>
      <c r="Z210" s="357">
        <f t="shared" si="3"/>
        <v>0</v>
      </c>
    </row>
    <row r="211" spans="1:26" ht="14.5" x14ac:dyDescent="0.35">
      <c r="A211" s="356">
        <f>'2D Typical Slachtofferkamer'!C211</f>
        <v>0</v>
      </c>
      <c r="B211" s="356">
        <f>'2D Typical Slachtofferkamer'!D211</f>
        <v>0</v>
      </c>
      <c r="C211" s="356" t="str">
        <f>'2D Typical Slachtofferkamer'!E211</f>
        <v>component 207</v>
      </c>
      <c r="D211" s="532">
        <f>'2D Typical Slachtofferkamer'!K211</f>
        <v>0</v>
      </c>
      <c r="E211" s="39"/>
      <c r="F211" s="448"/>
      <c r="G211" s="448"/>
      <c r="H211" s="448"/>
      <c r="I211" s="448"/>
      <c r="J211" s="448"/>
      <c r="K211" s="448"/>
      <c r="L211" s="448"/>
      <c r="M211" s="448"/>
      <c r="N211" s="448"/>
      <c r="O211" s="448"/>
      <c r="Q211" s="357">
        <f t="shared" si="4"/>
        <v>0</v>
      </c>
      <c r="R211" s="357">
        <f t="shared" si="4"/>
        <v>0</v>
      </c>
      <c r="S211" s="357">
        <f t="shared" si="4"/>
        <v>0</v>
      </c>
      <c r="T211" s="357">
        <f t="shared" si="4"/>
        <v>0</v>
      </c>
      <c r="U211" s="357">
        <f t="shared" si="4"/>
        <v>0</v>
      </c>
      <c r="V211" s="357">
        <f t="shared" si="3"/>
        <v>0</v>
      </c>
      <c r="W211" s="357">
        <f t="shared" si="3"/>
        <v>0</v>
      </c>
      <c r="X211" s="357">
        <f t="shared" si="3"/>
        <v>0</v>
      </c>
      <c r="Y211" s="357">
        <f t="shared" si="3"/>
        <v>0</v>
      </c>
      <c r="Z211" s="357">
        <f t="shared" si="3"/>
        <v>0</v>
      </c>
    </row>
    <row r="212" spans="1:26" ht="14.5" x14ac:dyDescent="0.35">
      <c r="A212" s="356">
        <f>'2D Typical Slachtofferkamer'!C212</f>
        <v>0</v>
      </c>
      <c r="B212" s="356">
        <f>'2D Typical Slachtofferkamer'!D212</f>
        <v>0</v>
      </c>
      <c r="C212" s="356" t="str">
        <f>'2D Typical Slachtofferkamer'!E212</f>
        <v>component 208</v>
      </c>
      <c r="D212" s="532">
        <f>'2D Typical Slachtofferkamer'!K212</f>
        <v>0</v>
      </c>
      <c r="E212" s="39"/>
      <c r="F212" s="448"/>
      <c r="G212" s="448"/>
      <c r="H212" s="448"/>
      <c r="I212" s="448"/>
      <c r="J212" s="448"/>
      <c r="K212" s="448"/>
      <c r="L212" s="448"/>
      <c r="M212" s="448"/>
      <c r="N212" s="448"/>
      <c r="O212" s="448"/>
      <c r="Q212" s="357">
        <f t="shared" si="4"/>
        <v>0</v>
      </c>
      <c r="R212" s="357">
        <f t="shared" si="4"/>
        <v>0</v>
      </c>
      <c r="S212" s="357">
        <f t="shared" si="4"/>
        <v>0</v>
      </c>
      <c r="T212" s="357">
        <f t="shared" si="4"/>
        <v>0</v>
      </c>
      <c r="U212" s="357">
        <f t="shared" si="4"/>
        <v>0</v>
      </c>
      <c r="V212" s="357">
        <f t="shared" si="3"/>
        <v>0</v>
      </c>
      <c r="W212" s="357">
        <f t="shared" si="3"/>
        <v>0</v>
      </c>
      <c r="X212" s="357">
        <f t="shared" si="3"/>
        <v>0</v>
      </c>
      <c r="Y212" s="357">
        <f t="shared" si="3"/>
        <v>0</v>
      </c>
      <c r="Z212" s="357">
        <f t="shared" si="3"/>
        <v>0</v>
      </c>
    </row>
    <row r="213" spans="1:26" ht="14.5" x14ac:dyDescent="0.35">
      <c r="A213" s="356">
        <f>'2D Typical Slachtofferkamer'!C213</f>
        <v>0</v>
      </c>
      <c r="B213" s="356">
        <f>'2D Typical Slachtofferkamer'!D213</f>
        <v>0</v>
      </c>
      <c r="C213" s="356" t="str">
        <f>'2D Typical Slachtofferkamer'!E213</f>
        <v>component 209</v>
      </c>
      <c r="D213" s="532">
        <f>'2D Typical Slachtofferkamer'!K213</f>
        <v>0</v>
      </c>
      <c r="E213" s="39"/>
      <c r="F213" s="448"/>
      <c r="G213" s="448"/>
      <c r="H213" s="448"/>
      <c r="I213" s="448"/>
      <c r="J213" s="448"/>
      <c r="K213" s="448"/>
      <c r="L213" s="448"/>
      <c r="M213" s="448"/>
      <c r="N213" s="448"/>
      <c r="O213" s="448"/>
      <c r="Q213" s="357">
        <f t="shared" si="4"/>
        <v>0</v>
      </c>
      <c r="R213" s="357">
        <f t="shared" si="4"/>
        <v>0</v>
      </c>
      <c r="S213" s="357">
        <f t="shared" si="4"/>
        <v>0</v>
      </c>
      <c r="T213" s="357">
        <f t="shared" si="4"/>
        <v>0</v>
      </c>
      <c r="U213" s="357">
        <f t="shared" si="4"/>
        <v>0</v>
      </c>
      <c r="V213" s="357">
        <f t="shared" si="3"/>
        <v>0</v>
      </c>
      <c r="W213" s="357">
        <f t="shared" si="3"/>
        <v>0</v>
      </c>
      <c r="X213" s="357">
        <f t="shared" si="3"/>
        <v>0</v>
      </c>
      <c r="Y213" s="357">
        <f t="shared" si="3"/>
        <v>0</v>
      </c>
      <c r="Z213" s="357">
        <f t="shared" si="3"/>
        <v>0</v>
      </c>
    </row>
    <row r="214" spans="1:26" ht="14.5" x14ac:dyDescent="0.35">
      <c r="A214" s="356">
        <f>'2D Typical Slachtofferkamer'!C214</f>
        <v>0</v>
      </c>
      <c r="B214" s="356">
        <f>'2D Typical Slachtofferkamer'!D214</f>
        <v>0</v>
      </c>
      <c r="C214" s="356" t="str">
        <f>'2D Typical Slachtofferkamer'!E214</f>
        <v>component 210</v>
      </c>
      <c r="D214" s="532">
        <f>'2D Typical Slachtofferkamer'!K214</f>
        <v>0</v>
      </c>
      <c r="E214" s="39"/>
      <c r="F214" s="448"/>
      <c r="G214" s="448"/>
      <c r="H214" s="448"/>
      <c r="I214" s="448"/>
      <c r="J214" s="448"/>
      <c r="K214" s="448"/>
      <c r="L214" s="448"/>
      <c r="M214" s="448"/>
      <c r="N214" s="448"/>
      <c r="O214" s="448"/>
      <c r="Q214" s="357">
        <f t="shared" si="4"/>
        <v>0</v>
      </c>
      <c r="R214" s="357">
        <f t="shared" si="4"/>
        <v>0</v>
      </c>
      <c r="S214" s="357">
        <f t="shared" si="4"/>
        <v>0</v>
      </c>
      <c r="T214" s="357">
        <f t="shared" si="4"/>
        <v>0</v>
      </c>
      <c r="U214" s="357">
        <f t="shared" si="4"/>
        <v>0</v>
      </c>
      <c r="V214" s="357">
        <f t="shared" si="3"/>
        <v>0</v>
      </c>
      <c r="W214" s="357">
        <f t="shared" si="3"/>
        <v>0</v>
      </c>
      <c r="X214" s="357">
        <f t="shared" si="3"/>
        <v>0</v>
      </c>
      <c r="Y214" s="357">
        <f t="shared" si="3"/>
        <v>0</v>
      </c>
      <c r="Z214" s="357">
        <f t="shared" si="3"/>
        <v>0</v>
      </c>
    </row>
    <row r="215" spans="1:26" ht="14.5" x14ac:dyDescent="0.35">
      <c r="A215" s="356">
        <f>'2D Typical Slachtofferkamer'!C215</f>
        <v>0</v>
      </c>
      <c r="B215" s="356">
        <f>'2D Typical Slachtofferkamer'!D215</f>
        <v>0</v>
      </c>
      <c r="C215" s="356" t="str">
        <f>'2D Typical Slachtofferkamer'!E215</f>
        <v>component 211</v>
      </c>
      <c r="D215" s="532">
        <f>'2D Typical Slachtofferkamer'!K215</f>
        <v>0</v>
      </c>
      <c r="E215" s="39"/>
      <c r="F215" s="448"/>
      <c r="G215" s="448"/>
      <c r="H215" s="448"/>
      <c r="I215" s="448"/>
      <c r="J215" s="448"/>
      <c r="K215" s="448"/>
      <c r="L215" s="448"/>
      <c r="M215" s="448"/>
      <c r="N215" s="448"/>
      <c r="O215" s="448"/>
      <c r="Q215" s="357">
        <f t="shared" si="4"/>
        <v>0</v>
      </c>
      <c r="R215" s="357">
        <f t="shared" si="4"/>
        <v>0</v>
      </c>
      <c r="S215" s="357">
        <f t="shared" si="4"/>
        <v>0</v>
      </c>
      <c r="T215" s="357">
        <f t="shared" si="4"/>
        <v>0</v>
      </c>
      <c r="U215" s="357">
        <f t="shared" si="4"/>
        <v>0</v>
      </c>
      <c r="V215" s="357">
        <f t="shared" si="3"/>
        <v>0</v>
      </c>
      <c r="W215" s="357">
        <f t="shared" si="3"/>
        <v>0</v>
      </c>
      <c r="X215" s="357">
        <f t="shared" si="3"/>
        <v>0</v>
      </c>
      <c r="Y215" s="357">
        <f t="shared" si="3"/>
        <v>0</v>
      </c>
      <c r="Z215" s="357">
        <f t="shared" si="3"/>
        <v>0</v>
      </c>
    </row>
    <row r="216" spans="1:26" ht="14.5" x14ac:dyDescent="0.35">
      <c r="A216" s="356">
        <f>'2D Typical Slachtofferkamer'!C216</f>
        <v>0</v>
      </c>
      <c r="B216" s="356">
        <f>'2D Typical Slachtofferkamer'!D216</f>
        <v>0</v>
      </c>
      <c r="C216" s="356" t="str">
        <f>'2D Typical Slachtofferkamer'!E216</f>
        <v>component 212</v>
      </c>
      <c r="D216" s="532">
        <f>'2D Typical Slachtofferkamer'!K216</f>
        <v>0</v>
      </c>
      <c r="E216" s="39"/>
      <c r="F216" s="448"/>
      <c r="G216" s="448"/>
      <c r="H216" s="448"/>
      <c r="I216" s="448"/>
      <c r="J216" s="448"/>
      <c r="K216" s="448"/>
      <c r="L216" s="448"/>
      <c r="M216" s="448"/>
      <c r="N216" s="448"/>
      <c r="O216" s="448"/>
      <c r="Q216" s="357">
        <f t="shared" si="4"/>
        <v>0</v>
      </c>
      <c r="R216" s="357">
        <f t="shared" si="4"/>
        <v>0</v>
      </c>
      <c r="S216" s="357">
        <f t="shared" si="4"/>
        <v>0</v>
      </c>
      <c r="T216" s="357">
        <f t="shared" si="4"/>
        <v>0</v>
      </c>
      <c r="U216" s="357">
        <f t="shared" si="4"/>
        <v>0</v>
      </c>
      <c r="V216" s="357">
        <f t="shared" si="3"/>
        <v>0</v>
      </c>
      <c r="W216" s="357">
        <f t="shared" si="3"/>
        <v>0</v>
      </c>
      <c r="X216" s="357">
        <f t="shared" si="3"/>
        <v>0</v>
      </c>
      <c r="Y216" s="357">
        <f t="shared" si="3"/>
        <v>0</v>
      </c>
      <c r="Z216" s="357">
        <f t="shared" si="3"/>
        <v>0</v>
      </c>
    </row>
    <row r="217" spans="1:26" ht="14.5" x14ac:dyDescent="0.35">
      <c r="A217" s="356">
        <f>'2D Typical Slachtofferkamer'!C217</f>
        <v>0</v>
      </c>
      <c r="B217" s="356">
        <f>'2D Typical Slachtofferkamer'!D217</f>
        <v>0</v>
      </c>
      <c r="C217" s="356" t="str">
        <f>'2D Typical Slachtofferkamer'!E217</f>
        <v>component 213</v>
      </c>
      <c r="D217" s="532">
        <f>'2D Typical Slachtofferkamer'!K217</f>
        <v>0</v>
      </c>
      <c r="E217" s="39"/>
      <c r="F217" s="448"/>
      <c r="G217" s="448"/>
      <c r="H217" s="448"/>
      <c r="I217" s="448"/>
      <c r="J217" s="448"/>
      <c r="K217" s="448"/>
      <c r="L217" s="448"/>
      <c r="M217" s="448"/>
      <c r="N217" s="448"/>
      <c r="O217" s="448"/>
      <c r="Q217" s="357">
        <f t="shared" si="4"/>
        <v>0</v>
      </c>
      <c r="R217" s="357">
        <f t="shared" si="4"/>
        <v>0</v>
      </c>
      <c r="S217" s="357">
        <f t="shared" si="4"/>
        <v>0</v>
      </c>
      <c r="T217" s="357">
        <f t="shared" si="4"/>
        <v>0</v>
      </c>
      <c r="U217" s="357">
        <f t="shared" si="4"/>
        <v>0</v>
      </c>
      <c r="V217" s="357">
        <f t="shared" si="3"/>
        <v>0</v>
      </c>
      <c r="W217" s="357">
        <f t="shared" si="3"/>
        <v>0</v>
      </c>
      <c r="X217" s="357">
        <f t="shared" si="3"/>
        <v>0</v>
      </c>
      <c r="Y217" s="357">
        <f t="shared" si="3"/>
        <v>0</v>
      </c>
      <c r="Z217" s="357">
        <f t="shared" si="3"/>
        <v>0</v>
      </c>
    </row>
    <row r="218" spans="1:26" ht="14.5" x14ac:dyDescent="0.35">
      <c r="A218" s="356">
        <f>'2D Typical Slachtofferkamer'!C218</f>
        <v>0</v>
      </c>
      <c r="B218" s="356">
        <f>'2D Typical Slachtofferkamer'!D218</f>
        <v>0</v>
      </c>
      <c r="C218" s="356" t="str">
        <f>'2D Typical Slachtofferkamer'!E218</f>
        <v>component 214</v>
      </c>
      <c r="D218" s="532">
        <f>'2D Typical Slachtofferkamer'!K218</f>
        <v>0</v>
      </c>
      <c r="E218" s="39"/>
      <c r="F218" s="448"/>
      <c r="G218" s="448"/>
      <c r="H218" s="448"/>
      <c r="I218" s="448"/>
      <c r="J218" s="448"/>
      <c r="K218" s="448"/>
      <c r="L218" s="448"/>
      <c r="M218" s="448"/>
      <c r="N218" s="448"/>
      <c r="O218" s="448"/>
      <c r="Q218" s="357">
        <f t="shared" si="4"/>
        <v>0</v>
      </c>
      <c r="R218" s="357">
        <f t="shared" si="4"/>
        <v>0</v>
      </c>
      <c r="S218" s="357">
        <f t="shared" si="4"/>
        <v>0</v>
      </c>
      <c r="T218" s="357">
        <f t="shared" si="4"/>
        <v>0</v>
      </c>
      <c r="U218" s="357">
        <f t="shared" si="4"/>
        <v>0</v>
      </c>
      <c r="V218" s="357">
        <f t="shared" si="3"/>
        <v>0</v>
      </c>
      <c r="W218" s="357">
        <f t="shared" si="3"/>
        <v>0</v>
      </c>
      <c r="X218" s="357">
        <f t="shared" si="3"/>
        <v>0</v>
      </c>
      <c r="Y218" s="357">
        <f t="shared" si="3"/>
        <v>0</v>
      </c>
      <c r="Z218" s="357">
        <f t="shared" si="3"/>
        <v>0</v>
      </c>
    </row>
    <row r="219" spans="1:26" ht="14.5" x14ac:dyDescent="0.35">
      <c r="A219" s="356">
        <f>'2D Typical Slachtofferkamer'!C219</f>
        <v>0</v>
      </c>
      <c r="B219" s="356">
        <f>'2D Typical Slachtofferkamer'!D219</f>
        <v>0</v>
      </c>
      <c r="C219" s="356" t="str">
        <f>'2D Typical Slachtofferkamer'!E219</f>
        <v>component 215</v>
      </c>
      <c r="D219" s="532">
        <f>'2D Typical Slachtofferkamer'!K219</f>
        <v>0</v>
      </c>
      <c r="E219" s="39"/>
      <c r="F219" s="448"/>
      <c r="G219" s="448"/>
      <c r="H219" s="448"/>
      <c r="I219" s="448"/>
      <c r="J219" s="448"/>
      <c r="K219" s="448"/>
      <c r="L219" s="448"/>
      <c r="M219" s="448"/>
      <c r="N219" s="448"/>
      <c r="O219" s="448"/>
      <c r="Q219" s="357">
        <f t="shared" si="4"/>
        <v>0</v>
      </c>
      <c r="R219" s="357">
        <f t="shared" si="4"/>
        <v>0</v>
      </c>
      <c r="S219" s="357">
        <f t="shared" si="4"/>
        <v>0</v>
      </c>
      <c r="T219" s="357">
        <f t="shared" si="4"/>
        <v>0</v>
      </c>
      <c r="U219" s="357">
        <f t="shared" si="4"/>
        <v>0</v>
      </c>
      <c r="V219" s="357">
        <f t="shared" si="3"/>
        <v>0</v>
      </c>
      <c r="W219" s="357">
        <f t="shared" si="3"/>
        <v>0</v>
      </c>
      <c r="X219" s="357">
        <f t="shared" si="3"/>
        <v>0</v>
      </c>
      <c r="Y219" s="357">
        <f t="shared" si="3"/>
        <v>0</v>
      </c>
      <c r="Z219" s="357">
        <f t="shared" si="3"/>
        <v>0</v>
      </c>
    </row>
    <row r="220" spans="1:26" ht="14.5" x14ac:dyDescent="0.35">
      <c r="A220" s="356">
        <f>'2D Typical Slachtofferkamer'!C220</f>
        <v>0</v>
      </c>
      <c r="B220" s="356">
        <f>'2D Typical Slachtofferkamer'!D220</f>
        <v>0</v>
      </c>
      <c r="C220" s="356" t="str">
        <f>'2D Typical Slachtofferkamer'!E220</f>
        <v>component 216</v>
      </c>
      <c r="D220" s="532">
        <f>'2D Typical Slachtofferkamer'!K220</f>
        <v>0</v>
      </c>
      <c r="E220" s="39"/>
      <c r="F220" s="448"/>
      <c r="G220" s="448"/>
      <c r="H220" s="448"/>
      <c r="I220" s="448"/>
      <c r="J220" s="448"/>
      <c r="K220" s="448"/>
      <c r="L220" s="448"/>
      <c r="M220" s="448"/>
      <c r="N220" s="448"/>
      <c r="O220" s="448"/>
      <c r="Q220" s="357">
        <f t="shared" si="4"/>
        <v>0</v>
      </c>
      <c r="R220" s="357">
        <f t="shared" si="4"/>
        <v>0</v>
      </c>
      <c r="S220" s="357">
        <f t="shared" si="4"/>
        <v>0</v>
      </c>
      <c r="T220" s="357">
        <f t="shared" si="4"/>
        <v>0</v>
      </c>
      <c r="U220" s="357">
        <f t="shared" si="4"/>
        <v>0</v>
      </c>
      <c r="V220" s="357">
        <f t="shared" ref="V220:Z269" si="10">$D220*K220</f>
        <v>0</v>
      </c>
      <c r="W220" s="357">
        <f t="shared" si="10"/>
        <v>0</v>
      </c>
      <c r="X220" s="357">
        <f t="shared" si="10"/>
        <v>0</v>
      </c>
      <c r="Y220" s="357">
        <f t="shared" si="10"/>
        <v>0</v>
      </c>
      <c r="Z220" s="357">
        <f t="shared" si="10"/>
        <v>0</v>
      </c>
    </row>
    <row r="221" spans="1:26" ht="14.5" x14ac:dyDescent="0.35">
      <c r="A221" s="356">
        <f>'2D Typical Slachtofferkamer'!C221</f>
        <v>0</v>
      </c>
      <c r="B221" s="356">
        <f>'2D Typical Slachtofferkamer'!D221</f>
        <v>0</v>
      </c>
      <c r="C221" s="356" t="str">
        <f>'2D Typical Slachtofferkamer'!E221</f>
        <v>component 217</v>
      </c>
      <c r="D221" s="532">
        <f>'2D Typical Slachtofferkamer'!K221</f>
        <v>0</v>
      </c>
      <c r="E221" s="39"/>
      <c r="F221" s="448"/>
      <c r="G221" s="448"/>
      <c r="H221" s="448"/>
      <c r="I221" s="448"/>
      <c r="J221" s="448"/>
      <c r="K221" s="448"/>
      <c r="L221" s="448"/>
      <c r="M221" s="448"/>
      <c r="N221" s="448"/>
      <c r="O221" s="448"/>
      <c r="Q221" s="357">
        <f t="shared" ref="Q221:U270" si="11">$D221*F221</f>
        <v>0</v>
      </c>
      <c r="R221" s="357">
        <f t="shared" si="11"/>
        <v>0</v>
      </c>
      <c r="S221" s="357">
        <f t="shared" si="11"/>
        <v>0</v>
      </c>
      <c r="T221" s="357">
        <f t="shared" si="11"/>
        <v>0</v>
      </c>
      <c r="U221" s="357">
        <f t="shared" si="11"/>
        <v>0</v>
      </c>
      <c r="V221" s="357">
        <f t="shared" si="10"/>
        <v>0</v>
      </c>
      <c r="W221" s="357">
        <f t="shared" si="10"/>
        <v>0</v>
      </c>
      <c r="X221" s="357">
        <f t="shared" si="10"/>
        <v>0</v>
      </c>
      <c r="Y221" s="357">
        <f t="shared" si="10"/>
        <v>0</v>
      </c>
      <c r="Z221" s="357">
        <f t="shared" si="10"/>
        <v>0</v>
      </c>
    </row>
    <row r="222" spans="1:26" ht="14.5" x14ac:dyDescent="0.35">
      <c r="A222" s="356">
        <f>'2D Typical Slachtofferkamer'!C222</f>
        <v>0</v>
      </c>
      <c r="B222" s="356">
        <f>'2D Typical Slachtofferkamer'!D222</f>
        <v>0</v>
      </c>
      <c r="C222" s="356" t="str">
        <f>'2D Typical Slachtofferkamer'!E222</f>
        <v>component 218</v>
      </c>
      <c r="D222" s="532">
        <f>'2D Typical Slachtofferkamer'!K222</f>
        <v>0</v>
      </c>
      <c r="E222" s="39"/>
      <c r="F222" s="448"/>
      <c r="G222" s="448"/>
      <c r="H222" s="448"/>
      <c r="I222" s="448"/>
      <c r="J222" s="448"/>
      <c r="K222" s="448"/>
      <c r="L222" s="448"/>
      <c r="M222" s="448"/>
      <c r="N222" s="448"/>
      <c r="O222" s="448"/>
      <c r="Q222" s="357">
        <f t="shared" si="11"/>
        <v>0</v>
      </c>
      <c r="R222" s="357">
        <f t="shared" si="11"/>
        <v>0</v>
      </c>
      <c r="S222" s="357">
        <f t="shared" si="11"/>
        <v>0</v>
      </c>
      <c r="T222" s="357">
        <f t="shared" si="11"/>
        <v>0</v>
      </c>
      <c r="U222" s="357">
        <f t="shared" si="11"/>
        <v>0</v>
      </c>
      <c r="V222" s="357">
        <f t="shared" si="10"/>
        <v>0</v>
      </c>
      <c r="W222" s="357">
        <f t="shared" si="10"/>
        <v>0</v>
      </c>
      <c r="X222" s="357">
        <f t="shared" si="10"/>
        <v>0</v>
      </c>
      <c r="Y222" s="357">
        <f t="shared" si="10"/>
        <v>0</v>
      </c>
      <c r="Z222" s="357">
        <f t="shared" si="10"/>
        <v>0</v>
      </c>
    </row>
    <row r="223" spans="1:26" ht="14.5" x14ac:dyDescent="0.35">
      <c r="A223" s="356">
        <f>'2D Typical Slachtofferkamer'!C223</f>
        <v>0</v>
      </c>
      <c r="B223" s="356">
        <f>'2D Typical Slachtofferkamer'!D223</f>
        <v>0</v>
      </c>
      <c r="C223" s="356" t="str">
        <f>'2D Typical Slachtofferkamer'!E223</f>
        <v>component 219</v>
      </c>
      <c r="D223" s="532">
        <f>'2D Typical Slachtofferkamer'!K223</f>
        <v>0</v>
      </c>
      <c r="E223" s="39"/>
      <c r="F223" s="448"/>
      <c r="G223" s="448"/>
      <c r="H223" s="448"/>
      <c r="I223" s="448"/>
      <c r="J223" s="448"/>
      <c r="K223" s="448"/>
      <c r="L223" s="448"/>
      <c r="M223" s="448"/>
      <c r="N223" s="448"/>
      <c r="O223" s="448"/>
      <c r="Q223" s="357">
        <f t="shared" si="11"/>
        <v>0</v>
      </c>
      <c r="R223" s="357">
        <f t="shared" si="11"/>
        <v>0</v>
      </c>
      <c r="S223" s="357">
        <f t="shared" si="11"/>
        <v>0</v>
      </c>
      <c r="T223" s="357">
        <f t="shared" si="11"/>
        <v>0</v>
      </c>
      <c r="U223" s="357">
        <f t="shared" si="11"/>
        <v>0</v>
      </c>
      <c r="V223" s="357">
        <f t="shared" si="10"/>
        <v>0</v>
      </c>
      <c r="W223" s="357">
        <f t="shared" si="10"/>
        <v>0</v>
      </c>
      <c r="X223" s="357">
        <f t="shared" si="10"/>
        <v>0</v>
      </c>
      <c r="Y223" s="357">
        <f t="shared" si="10"/>
        <v>0</v>
      </c>
      <c r="Z223" s="357">
        <f t="shared" si="10"/>
        <v>0</v>
      </c>
    </row>
    <row r="224" spans="1:26" ht="14.5" x14ac:dyDescent="0.35">
      <c r="A224" s="356">
        <f>'2D Typical Slachtofferkamer'!C224</f>
        <v>0</v>
      </c>
      <c r="B224" s="356">
        <f>'2D Typical Slachtofferkamer'!D224</f>
        <v>0</v>
      </c>
      <c r="C224" s="356" t="str">
        <f>'2D Typical Slachtofferkamer'!E224</f>
        <v>component 220</v>
      </c>
      <c r="D224" s="532">
        <f>'2D Typical Slachtofferkamer'!K224</f>
        <v>0</v>
      </c>
      <c r="E224" s="39"/>
      <c r="F224" s="448"/>
      <c r="G224" s="448"/>
      <c r="H224" s="448"/>
      <c r="I224" s="448"/>
      <c r="J224" s="448"/>
      <c r="K224" s="448"/>
      <c r="L224" s="448"/>
      <c r="M224" s="448"/>
      <c r="N224" s="448"/>
      <c r="O224" s="448"/>
      <c r="Q224" s="357">
        <f t="shared" si="11"/>
        <v>0</v>
      </c>
      <c r="R224" s="357">
        <f t="shared" si="11"/>
        <v>0</v>
      </c>
      <c r="S224" s="357">
        <f t="shared" si="11"/>
        <v>0</v>
      </c>
      <c r="T224" s="357">
        <f t="shared" si="11"/>
        <v>0</v>
      </c>
      <c r="U224" s="357">
        <f t="shared" si="11"/>
        <v>0</v>
      </c>
      <c r="V224" s="357">
        <f t="shared" si="10"/>
        <v>0</v>
      </c>
      <c r="W224" s="357">
        <f t="shared" si="10"/>
        <v>0</v>
      </c>
      <c r="X224" s="357">
        <f t="shared" si="10"/>
        <v>0</v>
      </c>
      <c r="Y224" s="357">
        <f t="shared" si="10"/>
        <v>0</v>
      </c>
      <c r="Z224" s="357">
        <f t="shared" si="10"/>
        <v>0</v>
      </c>
    </row>
    <row r="225" spans="1:26" ht="14.5" x14ac:dyDescent="0.35">
      <c r="A225" s="356">
        <f>'2D Typical Slachtofferkamer'!C225</f>
        <v>0</v>
      </c>
      <c r="B225" s="356">
        <f>'2D Typical Slachtofferkamer'!D225</f>
        <v>0</v>
      </c>
      <c r="C225" s="356" t="str">
        <f>'2D Typical Slachtofferkamer'!E225</f>
        <v>component 221</v>
      </c>
      <c r="D225" s="532">
        <f>'2D Typical Slachtofferkamer'!K225</f>
        <v>0</v>
      </c>
      <c r="E225" s="39"/>
      <c r="F225" s="448"/>
      <c r="G225" s="448"/>
      <c r="H225" s="448"/>
      <c r="I225" s="448"/>
      <c r="J225" s="448"/>
      <c r="K225" s="448"/>
      <c r="L225" s="448"/>
      <c r="M225" s="448"/>
      <c r="N225" s="448"/>
      <c r="O225" s="448"/>
      <c r="Q225" s="357">
        <f t="shared" si="11"/>
        <v>0</v>
      </c>
      <c r="R225" s="357">
        <f t="shared" si="11"/>
        <v>0</v>
      </c>
      <c r="S225" s="357">
        <f t="shared" si="11"/>
        <v>0</v>
      </c>
      <c r="T225" s="357">
        <f t="shared" si="11"/>
        <v>0</v>
      </c>
      <c r="U225" s="357">
        <f t="shared" si="11"/>
        <v>0</v>
      </c>
      <c r="V225" s="357">
        <f t="shared" si="10"/>
        <v>0</v>
      </c>
      <c r="W225" s="357">
        <f t="shared" si="10"/>
        <v>0</v>
      </c>
      <c r="X225" s="357">
        <f t="shared" si="10"/>
        <v>0</v>
      </c>
      <c r="Y225" s="357">
        <f t="shared" si="10"/>
        <v>0</v>
      </c>
      <c r="Z225" s="357">
        <f t="shared" si="10"/>
        <v>0</v>
      </c>
    </row>
    <row r="226" spans="1:26" ht="14.5" x14ac:dyDescent="0.35">
      <c r="A226" s="356">
        <f>'2D Typical Slachtofferkamer'!C226</f>
        <v>0</v>
      </c>
      <c r="B226" s="356">
        <f>'2D Typical Slachtofferkamer'!D226</f>
        <v>0</v>
      </c>
      <c r="C226" s="356" t="str">
        <f>'2D Typical Slachtofferkamer'!E226</f>
        <v>component 222</v>
      </c>
      <c r="D226" s="532">
        <f>'2D Typical Slachtofferkamer'!K226</f>
        <v>0</v>
      </c>
      <c r="E226" s="39"/>
      <c r="F226" s="448"/>
      <c r="G226" s="448"/>
      <c r="H226" s="448"/>
      <c r="I226" s="448"/>
      <c r="J226" s="448"/>
      <c r="K226" s="448"/>
      <c r="L226" s="448"/>
      <c r="M226" s="448"/>
      <c r="N226" s="448"/>
      <c r="O226" s="448"/>
      <c r="Q226" s="357">
        <f t="shared" si="11"/>
        <v>0</v>
      </c>
      <c r="R226" s="357">
        <f t="shared" si="11"/>
        <v>0</v>
      </c>
      <c r="S226" s="357">
        <f t="shared" si="11"/>
        <v>0</v>
      </c>
      <c r="T226" s="357">
        <f t="shared" si="11"/>
        <v>0</v>
      </c>
      <c r="U226" s="357">
        <f t="shared" si="11"/>
        <v>0</v>
      </c>
      <c r="V226" s="357">
        <f t="shared" si="10"/>
        <v>0</v>
      </c>
      <c r="W226" s="357">
        <f t="shared" si="10"/>
        <v>0</v>
      </c>
      <c r="X226" s="357">
        <f t="shared" si="10"/>
        <v>0</v>
      </c>
      <c r="Y226" s="357">
        <f t="shared" si="10"/>
        <v>0</v>
      </c>
      <c r="Z226" s="357">
        <f t="shared" si="10"/>
        <v>0</v>
      </c>
    </row>
    <row r="227" spans="1:26" ht="14.5" x14ac:dyDescent="0.35">
      <c r="A227" s="356">
        <f>'2D Typical Slachtofferkamer'!C227</f>
        <v>0</v>
      </c>
      <c r="B227" s="356">
        <f>'2D Typical Slachtofferkamer'!D227</f>
        <v>0</v>
      </c>
      <c r="C227" s="356" t="str">
        <f>'2D Typical Slachtofferkamer'!E227</f>
        <v>component 223</v>
      </c>
      <c r="D227" s="532">
        <f>'2D Typical Slachtofferkamer'!K227</f>
        <v>0</v>
      </c>
      <c r="E227" s="39"/>
      <c r="F227" s="448"/>
      <c r="G227" s="448"/>
      <c r="H227" s="448"/>
      <c r="I227" s="448"/>
      <c r="J227" s="448"/>
      <c r="K227" s="448"/>
      <c r="L227" s="448"/>
      <c r="M227" s="448"/>
      <c r="N227" s="448"/>
      <c r="O227" s="448"/>
      <c r="Q227" s="357">
        <f t="shared" si="11"/>
        <v>0</v>
      </c>
      <c r="R227" s="357">
        <f t="shared" si="11"/>
        <v>0</v>
      </c>
      <c r="S227" s="357">
        <f t="shared" si="11"/>
        <v>0</v>
      </c>
      <c r="T227" s="357">
        <f t="shared" si="11"/>
        <v>0</v>
      </c>
      <c r="U227" s="357">
        <f t="shared" si="11"/>
        <v>0</v>
      </c>
      <c r="V227" s="357">
        <f t="shared" si="10"/>
        <v>0</v>
      </c>
      <c r="W227" s="357">
        <f t="shared" si="10"/>
        <v>0</v>
      </c>
      <c r="X227" s="357">
        <f t="shared" si="10"/>
        <v>0</v>
      </c>
      <c r="Y227" s="357">
        <f t="shared" si="10"/>
        <v>0</v>
      </c>
      <c r="Z227" s="357">
        <f t="shared" si="10"/>
        <v>0</v>
      </c>
    </row>
    <row r="228" spans="1:26" ht="14.5" x14ac:dyDescent="0.35">
      <c r="A228" s="356">
        <f>'2D Typical Slachtofferkamer'!C228</f>
        <v>0</v>
      </c>
      <c r="B228" s="356">
        <f>'2D Typical Slachtofferkamer'!D228</f>
        <v>0</v>
      </c>
      <c r="C228" s="356" t="str">
        <f>'2D Typical Slachtofferkamer'!E228</f>
        <v>component 224</v>
      </c>
      <c r="D228" s="532">
        <f>'2D Typical Slachtofferkamer'!K228</f>
        <v>0</v>
      </c>
      <c r="E228" s="39"/>
      <c r="F228" s="448"/>
      <c r="G228" s="448"/>
      <c r="H228" s="448"/>
      <c r="I228" s="448"/>
      <c r="J228" s="448"/>
      <c r="K228" s="448"/>
      <c r="L228" s="448"/>
      <c r="M228" s="448"/>
      <c r="N228" s="448"/>
      <c r="O228" s="448"/>
      <c r="Q228" s="357">
        <f t="shared" si="11"/>
        <v>0</v>
      </c>
      <c r="R228" s="357">
        <f t="shared" si="11"/>
        <v>0</v>
      </c>
      <c r="S228" s="357">
        <f t="shared" si="11"/>
        <v>0</v>
      </c>
      <c r="T228" s="357">
        <f t="shared" si="11"/>
        <v>0</v>
      </c>
      <c r="U228" s="357">
        <f t="shared" si="11"/>
        <v>0</v>
      </c>
      <c r="V228" s="357">
        <f t="shared" si="10"/>
        <v>0</v>
      </c>
      <c r="W228" s="357">
        <f t="shared" si="10"/>
        <v>0</v>
      </c>
      <c r="X228" s="357">
        <f t="shared" si="10"/>
        <v>0</v>
      </c>
      <c r="Y228" s="357">
        <f t="shared" si="10"/>
        <v>0</v>
      </c>
      <c r="Z228" s="357">
        <f t="shared" si="10"/>
        <v>0</v>
      </c>
    </row>
    <row r="229" spans="1:26" ht="14.5" x14ac:dyDescent="0.35">
      <c r="A229" s="356">
        <f>'2D Typical Slachtofferkamer'!C229</f>
        <v>0</v>
      </c>
      <c r="B229" s="356">
        <f>'2D Typical Slachtofferkamer'!D229</f>
        <v>0</v>
      </c>
      <c r="C229" s="356" t="str">
        <f>'2D Typical Slachtofferkamer'!E229</f>
        <v>component 225</v>
      </c>
      <c r="D229" s="532">
        <f>'2D Typical Slachtofferkamer'!K229</f>
        <v>0</v>
      </c>
      <c r="E229" s="39"/>
      <c r="F229" s="448"/>
      <c r="G229" s="448"/>
      <c r="H229" s="448"/>
      <c r="I229" s="448"/>
      <c r="J229" s="448"/>
      <c r="K229" s="448"/>
      <c r="L229" s="448"/>
      <c r="M229" s="448"/>
      <c r="N229" s="448"/>
      <c r="O229" s="448"/>
      <c r="Q229" s="357">
        <f t="shared" si="11"/>
        <v>0</v>
      </c>
      <c r="R229" s="357">
        <f t="shared" si="11"/>
        <v>0</v>
      </c>
      <c r="S229" s="357">
        <f t="shared" si="11"/>
        <v>0</v>
      </c>
      <c r="T229" s="357">
        <f t="shared" si="11"/>
        <v>0</v>
      </c>
      <c r="U229" s="357">
        <f t="shared" si="11"/>
        <v>0</v>
      </c>
      <c r="V229" s="357">
        <f t="shared" si="10"/>
        <v>0</v>
      </c>
      <c r="W229" s="357">
        <f t="shared" si="10"/>
        <v>0</v>
      </c>
      <c r="X229" s="357">
        <f t="shared" si="10"/>
        <v>0</v>
      </c>
      <c r="Y229" s="357">
        <f t="shared" si="10"/>
        <v>0</v>
      </c>
      <c r="Z229" s="357">
        <f t="shared" si="10"/>
        <v>0</v>
      </c>
    </row>
    <row r="230" spans="1:26" ht="14.5" x14ac:dyDescent="0.35">
      <c r="A230" s="356">
        <f>'2D Typical Slachtofferkamer'!C230</f>
        <v>0</v>
      </c>
      <c r="B230" s="356">
        <f>'2D Typical Slachtofferkamer'!D230</f>
        <v>0</v>
      </c>
      <c r="C230" s="356" t="str">
        <f>'2D Typical Slachtofferkamer'!E230</f>
        <v>component 226</v>
      </c>
      <c r="D230" s="532">
        <f>'2D Typical Slachtofferkamer'!K230</f>
        <v>0</v>
      </c>
      <c r="E230" s="39"/>
      <c r="F230" s="448"/>
      <c r="G230" s="448"/>
      <c r="H230" s="448"/>
      <c r="I230" s="448"/>
      <c r="J230" s="448"/>
      <c r="K230" s="448"/>
      <c r="L230" s="448"/>
      <c r="M230" s="448"/>
      <c r="N230" s="448"/>
      <c r="O230" s="448"/>
      <c r="Q230" s="357">
        <f t="shared" si="11"/>
        <v>0</v>
      </c>
      <c r="R230" s="357">
        <f t="shared" si="11"/>
        <v>0</v>
      </c>
      <c r="S230" s="357">
        <f t="shared" si="11"/>
        <v>0</v>
      </c>
      <c r="T230" s="357">
        <f t="shared" si="11"/>
        <v>0</v>
      </c>
      <c r="U230" s="357">
        <f t="shared" si="11"/>
        <v>0</v>
      </c>
      <c r="V230" s="357">
        <f t="shared" si="10"/>
        <v>0</v>
      </c>
      <c r="W230" s="357">
        <f t="shared" si="10"/>
        <v>0</v>
      </c>
      <c r="X230" s="357">
        <f t="shared" si="10"/>
        <v>0</v>
      </c>
      <c r="Y230" s="357">
        <f t="shared" si="10"/>
        <v>0</v>
      </c>
      <c r="Z230" s="357">
        <f t="shared" si="10"/>
        <v>0</v>
      </c>
    </row>
    <row r="231" spans="1:26" ht="14.5" x14ac:dyDescent="0.35">
      <c r="A231" s="356">
        <f>'2D Typical Slachtofferkamer'!C231</f>
        <v>0</v>
      </c>
      <c r="B231" s="356">
        <f>'2D Typical Slachtofferkamer'!D231</f>
        <v>0</v>
      </c>
      <c r="C231" s="356" t="str">
        <f>'2D Typical Slachtofferkamer'!E231</f>
        <v>component 227</v>
      </c>
      <c r="D231" s="532">
        <f>'2D Typical Slachtofferkamer'!K231</f>
        <v>0</v>
      </c>
      <c r="E231" s="39"/>
      <c r="F231" s="448"/>
      <c r="G231" s="448"/>
      <c r="H231" s="448"/>
      <c r="I231" s="448"/>
      <c r="J231" s="448"/>
      <c r="K231" s="448"/>
      <c r="L231" s="448"/>
      <c r="M231" s="448"/>
      <c r="N231" s="448"/>
      <c r="O231" s="448"/>
      <c r="Q231" s="357">
        <f t="shared" si="11"/>
        <v>0</v>
      </c>
      <c r="R231" s="357">
        <f t="shared" si="11"/>
        <v>0</v>
      </c>
      <c r="S231" s="357">
        <f t="shared" si="11"/>
        <v>0</v>
      </c>
      <c r="T231" s="357">
        <f t="shared" si="11"/>
        <v>0</v>
      </c>
      <c r="U231" s="357">
        <f t="shared" si="11"/>
        <v>0</v>
      </c>
      <c r="V231" s="357">
        <f t="shared" si="10"/>
        <v>0</v>
      </c>
      <c r="W231" s="357">
        <f t="shared" si="10"/>
        <v>0</v>
      </c>
      <c r="X231" s="357">
        <f t="shared" si="10"/>
        <v>0</v>
      </c>
      <c r="Y231" s="357">
        <f t="shared" si="10"/>
        <v>0</v>
      </c>
      <c r="Z231" s="357">
        <f t="shared" si="10"/>
        <v>0</v>
      </c>
    </row>
    <row r="232" spans="1:26" ht="14.5" x14ac:dyDescent="0.35">
      <c r="A232" s="356">
        <f>'2D Typical Slachtofferkamer'!C232</f>
        <v>0</v>
      </c>
      <c r="B232" s="356">
        <f>'2D Typical Slachtofferkamer'!D232</f>
        <v>0</v>
      </c>
      <c r="C232" s="356" t="str">
        <f>'2D Typical Slachtofferkamer'!E232</f>
        <v>component 228</v>
      </c>
      <c r="D232" s="532">
        <f>'2D Typical Slachtofferkamer'!K232</f>
        <v>0</v>
      </c>
      <c r="E232" s="39"/>
      <c r="F232" s="448"/>
      <c r="G232" s="448"/>
      <c r="H232" s="448"/>
      <c r="I232" s="448"/>
      <c r="J232" s="448"/>
      <c r="K232" s="448"/>
      <c r="L232" s="448"/>
      <c r="M232" s="448"/>
      <c r="N232" s="448"/>
      <c r="O232" s="448"/>
      <c r="Q232" s="357">
        <f t="shared" si="11"/>
        <v>0</v>
      </c>
      <c r="R232" s="357">
        <f t="shared" si="11"/>
        <v>0</v>
      </c>
      <c r="S232" s="357">
        <f t="shared" si="11"/>
        <v>0</v>
      </c>
      <c r="T232" s="357">
        <f t="shared" si="11"/>
        <v>0</v>
      </c>
      <c r="U232" s="357">
        <f t="shared" si="11"/>
        <v>0</v>
      </c>
      <c r="V232" s="357">
        <f t="shared" si="10"/>
        <v>0</v>
      </c>
      <c r="W232" s="357">
        <f t="shared" si="10"/>
        <v>0</v>
      </c>
      <c r="X232" s="357">
        <f t="shared" si="10"/>
        <v>0</v>
      </c>
      <c r="Y232" s="357">
        <f t="shared" si="10"/>
        <v>0</v>
      </c>
      <c r="Z232" s="357">
        <f t="shared" si="10"/>
        <v>0</v>
      </c>
    </row>
    <row r="233" spans="1:26" ht="14.5" x14ac:dyDescent="0.35">
      <c r="A233" s="356">
        <f>'2D Typical Slachtofferkamer'!C233</f>
        <v>0</v>
      </c>
      <c r="B233" s="356">
        <f>'2D Typical Slachtofferkamer'!D233</f>
        <v>0</v>
      </c>
      <c r="C233" s="356" t="str">
        <f>'2D Typical Slachtofferkamer'!E233</f>
        <v>component 229</v>
      </c>
      <c r="D233" s="532">
        <f>'2D Typical Slachtofferkamer'!K233</f>
        <v>0</v>
      </c>
      <c r="E233" s="39"/>
      <c r="F233" s="448"/>
      <c r="G233" s="448"/>
      <c r="H233" s="448"/>
      <c r="I233" s="448"/>
      <c r="J233" s="448"/>
      <c r="K233" s="448"/>
      <c r="L233" s="448"/>
      <c r="M233" s="448"/>
      <c r="N233" s="448"/>
      <c r="O233" s="448"/>
      <c r="Q233" s="357">
        <f t="shared" si="11"/>
        <v>0</v>
      </c>
      <c r="R233" s="357">
        <f t="shared" si="11"/>
        <v>0</v>
      </c>
      <c r="S233" s="357">
        <f t="shared" si="11"/>
        <v>0</v>
      </c>
      <c r="T233" s="357">
        <f t="shared" si="11"/>
        <v>0</v>
      </c>
      <c r="U233" s="357">
        <f t="shared" si="11"/>
        <v>0</v>
      </c>
      <c r="V233" s="357">
        <f t="shared" si="10"/>
        <v>0</v>
      </c>
      <c r="W233" s="357">
        <f t="shared" si="10"/>
        <v>0</v>
      </c>
      <c r="X233" s="357">
        <f t="shared" si="10"/>
        <v>0</v>
      </c>
      <c r="Y233" s="357">
        <f t="shared" si="10"/>
        <v>0</v>
      </c>
      <c r="Z233" s="357">
        <f t="shared" si="10"/>
        <v>0</v>
      </c>
    </row>
    <row r="234" spans="1:26" ht="14.5" x14ac:dyDescent="0.35">
      <c r="A234" s="356">
        <f>'2D Typical Slachtofferkamer'!C234</f>
        <v>0</v>
      </c>
      <c r="B234" s="356">
        <f>'2D Typical Slachtofferkamer'!D234</f>
        <v>0</v>
      </c>
      <c r="C234" s="356" t="str">
        <f>'2D Typical Slachtofferkamer'!E234</f>
        <v>component 230</v>
      </c>
      <c r="D234" s="532">
        <f>'2D Typical Slachtofferkamer'!K234</f>
        <v>0</v>
      </c>
      <c r="E234" s="39"/>
      <c r="F234" s="448"/>
      <c r="G234" s="448"/>
      <c r="H234" s="448"/>
      <c r="I234" s="448"/>
      <c r="J234" s="448"/>
      <c r="K234" s="448"/>
      <c r="L234" s="448"/>
      <c r="M234" s="448"/>
      <c r="N234" s="448"/>
      <c r="O234" s="448"/>
      <c r="Q234" s="357">
        <f t="shared" si="11"/>
        <v>0</v>
      </c>
      <c r="R234" s="357">
        <f t="shared" si="11"/>
        <v>0</v>
      </c>
      <c r="S234" s="357">
        <f t="shared" si="11"/>
        <v>0</v>
      </c>
      <c r="T234" s="357">
        <f t="shared" si="11"/>
        <v>0</v>
      </c>
      <c r="U234" s="357">
        <f t="shared" si="11"/>
        <v>0</v>
      </c>
      <c r="V234" s="357">
        <f t="shared" si="10"/>
        <v>0</v>
      </c>
      <c r="W234" s="357">
        <f t="shared" si="10"/>
        <v>0</v>
      </c>
      <c r="X234" s="357">
        <f t="shared" si="10"/>
        <v>0</v>
      </c>
      <c r="Y234" s="357">
        <f t="shared" si="10"/>
        <v>0</v>
      </c>
      <c r="Z234" s="357">
        <f t="shared" si="10"/>
        <v>0</v>
      </c>
    </row>
    <row r="235" spans="1:26" ht="14.5" x14ac:dyDescent="0.35">
      <c r="A235" s="356">
        <f>'2D Typical Slachtofferkamer'!C235</f>
        <v>0</v>
      </c>
      <c r="B235" s="356">
        <f>'2D Typical Slachtofferkamer'!D235</f>
        <v>0</v>
      </c>
      <c r="C235" s="356" t="str">
        <f>'2D Typical Slachtofferkamer'!E235</f>
        <v>component 231</v>
      </c>
      <c r="D235" s="532">
        <f>'2D Typical Slachtofferkamer'!K235</f>
        <v>0</v>
      </c>
      <c r="E235" s="39"/>
      <c r="F235" s="448"/>
      <c r="G235" s="448"/>
      <c r="H235" s="448"/>
      <c r="I235" s="448"/>
      <c r="J235" s="448"/>
      <c r="K235" s="448"/>
      <c r="L235" s="448"/>
      <c r="M235" s="448"/>
      <c r="N235" s="448"/>
      <c r="O235" s="448"/>
      <c r="Q235" s="357">
        <f t="shared" si="11"/>
        <v>0</v>
      </c>
      <c r="R235" s="357">
        <f t="shared" si="11"/>
        <v>0</v>
      </c>
      <c r="S235" s="357">
        <f t="shared" si="11"/>
        <v>0</v>
      </c>
      <c r="T235" s="357">
        <f t="shared" si="11"/>
        <v>0</v>
      </c>
      <c r="U235" s="357">
        <f t="shared" si="11"/>
        <v>0</v>
      </c>
      <c r="V235" s="357">
        <f t="shared" si="10"/>
        <v>0</v>
      </c>
      <c r="W235" s="357">
        <f t="shared" si="10"/>
        <v>0</v>
      </c>
      <c r="X235" s="357">
        <f t="shared" si="10"/>
        <v>0</v>
      </c>
      <c r="Y235" s="357">
        <f t="shared" si="10"/>
        <v>0</v>
      </c>
      <c r="Z235" s="357">
        <f t="shared" si="10"/>
        <v>0</v>
      </c>
    </row>
    <row r="236" spans="1:26" ht="14.5" x14ac:dyDescent="0.35">
      <c r="A236" s="356">
        <f>'2D Typical Slachtofferkamer'!C236</f>
        <v>0</v>
      </c>
      <c r="B236" s="356">
        <f>'2D Typical Slachtofferkamer'!D236</f>
        <v>0</v>
      </c>
      <c r="C236" s="356" t="str">
        <f>'2D Typical Slachtofferkamer'!E236</f>
        <v>component 232</v>
      </c>
      <c r="D236" s="532">
        <f>'2D Typical Slachtofferkamer'!K236</f>
        <v>0</v>
      </c>
      <c r="E236" s="39"/>
      <c r="F236" s="448"/>
      <c r="G236" s="448"/>
      <c r="H236" s="448"/>
      <c r="I236" s="448"/>
      <c r="J236" s="448"/>
      <c r="K236" s="448"/>
      <c r="L236" s="448"/>
      <c r="M236" s="448"/>
      <c r="N236" s="448"/>
      <c r="O236" s="448"/>
      <c r="Q236" s="357">
        <f t="shared" si="11"/>
        <v>0</v>
      </c>
      <c r="R236" s="357">
        <f t="shared" si="11"/>
        <v>0</v>
      </c>
      <c r="S236" s="357">
        <f t="shared" si="11"/>
        <v>0</v>
      </c>
      <c r="T236" s="357">
        <f t="shared" si="11"/>
        <v>0</v>
      </c>
      <c r="U236" s="357">
        <f t="shared" si="11"/>
        <v>0</v>
      </c>
      <c r="V236" s="357">
        <f t="shared" si="10"/>
        <v>0</v>
      </c>
      <c r="W236" s="357">
        <f t="shared" si="10"/>
        <v>0</v>
      </c>
      <c r="X236" s="357">
        <f t="shared" si="10"/>
        <v>0</v>
      </c>
      <c r="Y236" s="357">
        <f t="shared" si="10"/>
        <v>0</v>
      </c>
      <c r="Z236" s="357">
        <f t="shared" si="10"/>
        <v>0</v>
      </c>
    </row>
    <row r="237" spans="1:26" ht="14.5" x14ac:dyDescent="0.35">
      <c r="A237" s="356">
        <f>'2D Typical Slachtofferkamer'!C237</f>
        <v>0</v>
      </c>
      <c r="B237" s="356">
        <f>'2D Typical Slachtofferkamer'!D237</f>
        <v>0</v>
      </c>
      <c r="C237" s="356" t="str">
        <f>'2D Typical Slachtofferkamer'!E237</f>
        <v>component 233</v>
      </c>
      <c r="D237" s="532">
        <f>'2D Typical Slachtofferkamer'!K237</f>
        <v>0</v>
      </c>
      <c r="E237" s="39"/>
      <c r="F237" s="448"/>
      <c r="G237" s="448"/>
      <c r="H237" s="448"/>
      <c r="I237" s="448"/>
      <c r="J237" s="448"/>
      <c r="K237" s="448"/>
      <c r="L237" s="448"/>
      <c r="M237" s="448"/>
      <c r="N237" s="448"/>
      <c r="O237" s="448"/>
      <c r="Q237" s="357">
        <f t="shared" si="11"/>
        <v>0</v>
      </c>
      <c r="R237" s="357">
        <f t="shared" si="11"/>
        <v>0</v>
      </c>
      <c r="S237" s="357">
        <f t="shared" si="11"/>
        <v>0</v>
      </c>
      <c r="T237" s="357">
        <f t="shared" si="11"/>
        <v>0</v>
      </c>
      <c r="U237" s="357">
        <f t="shared" si="11"/>
        <v>0</v>
      </c>
      <c r="V237" s="357">
        <f t="shared" si="10"/>
        <v>0</v>
      </c>
      <c r="W237" s="357">
        <f t="shared" si="10"/>
        <v>0</v>
      </c>
      <c r="X237" s="357">
        <f t="shared" si="10"/>
        <v>0</v>
      </c>
      <c r="Y237" s="357">
        <f t="shared" si="10"/>
        <v>0</v>
      </c>
      <c r="Z237" s="357">
        <f t="shared" si="10"/>
        <v>0</v>
      </c>
    </row>
    <row r="238" spans="1:26" ht="14.5" x14ac:dyDescent="0.35">
      <c r="A238" s="356">
        <f>'2D Typical Slachtofferkamer'!C238</f>
        <v>0</v>
      </c>
      <c r="B238" s="356">
        <f>'2D Typical Slachtofferkamer'!D238</f>
        <v>0</v>
      </c>
      <c r="C238" s="356" t="str">
        <f>'2D Typical Slachtofferkamer'!E238</f>
        <v>component 234</v>
      </c>
      <c r="D238" s="532">
        <f>'2D Typical Slachtofferkamer'!K238</f>
        <v>0</v>
      </c>
      <c r="E238" s="39"/>
      <c r="F238" s="448"/>
      <c r="G238" s="448"/>
      <c r="H238" s="448"/>
      <c r="I238" s="448"/>
      <c r="J238" s="448"/>
      <c r="K238" s="448"/>
      <c r="L238" s="448"/>
      <c r="M238" s="448"/>
      <c r="N238" s="448"/>
      <c r="O238" s="448"/>
      <c r="Q238" s="357">
        <f t="shared" si="11"/>
        <v>0</v>
      </c>
      <c r="R238" s="357">
        <f t="shared" si="11"/>
        <v>0</v>
      </c>
      <c r="S238" s="357">
        <f t="shared" si="11"/>
        <v>0</v>
      </c>
      <c r="T238" s="357">
        <f t="shared" si="11"/>
        <v>0</v>
      </c>
      <c r="U238" s="357">
        <f t="shared" si="11"/>
        <v>0</v>
      </c>
      <c r="V238" s="357">
        <f t="shared" si="10"/>
        <v>0</v>
      </c>
      <c r="W238" s="357">
        <f t="shared" si="10"/>
        <v>0</v>
      </c>
      <c r="X238" s="357">
        <f t="shared" si="10"/>
        <v>0</v>
      </c>
      <c r="Y238" s="357">
        <f t="shared" si="10"/>
        <v>0</v>
      </c>
      <c r="Z238" s="357">
        <f t="shared" si="10"/>
        <v>0</v>
      </c>
    </row>
    <row r="239" spans="1:26" ht="14.5" x14ac:dyDescent="0.35">
      <c r="A239" s="356">
        <f>'2D Typical Slachtofferkamer'!C239</f>
        <v>0</v>
      </c>
      <c r="B239" s="356">
        <f>'2D Typical Slachtofferkamer'!D239</f>
        <v>0</v>
      </c>
      <c r="C239" s="356" t="str">
        <f>'2D Typical Slachtofferkamer'!E239</f>
        <v>component 235</v>
      </c>
      <c r="D239" s="532">
        <f>'2D Typical Slachtofferkamer'!K239</f>
        <v>0</v>
      </c>
      <c r="E239" s="39"/>
      <c r="F239" s="448"/>
      <c r="G239" s="448"/>
      <c r="H239" s="448"/>
      <c r="I239" s="448"/>
      <c r="J239" s="448"/>
      <c r="K239" s="448"/>
      <c r="L239" s="448"/>
      <c r="M239" s="448"/>
      <c r="N239" s="448"/>
      <c r="O239" s="448"/>
      <c r="Q239" s="357">
        <f t="shared" si="11"/>
        <v>0</v>
      </c>
      <c r="R239" s="357">
        <f t="shared" si="11"/>
        <v>0</v>
      </c>
      <c r="S239" s="357">
        <f t="shared" si="11"/>
        <v>0</v>
      </c>
      <c r="T239" s="357">
        <f t="shared" si="11"/>
        <v>0</v>
      </c>
      <c r="U239" s="357">
        <f t="shared" si="11"/>
        <v>0</v>
      </c>
      <c r="V239" s="357">
        <f t="shared" si="10"/>
        <v>0</v>
      </c>
      <c r="W239" s="357">
        <f t="shared" si="10"/>
        <v>0</v>
      </c>
      <c r="X239" s="357">
        <f t="shared" si="10"/>
        <v>0</v>
      </c>
      <c r="Y239" s="357">
        <f t="shared" si="10"/>
        <v>0</v>
      </c>
      <c r="Z239" s="357">
        <f t="shared" si="10"/>
        <v>0</v>
      </c>
    </row>
    <row r="240" spans="1:26" ht="14.5" x14ac:dyDescent="0.35">
      <c r="A240" s="356">
        <f>'2D Typical Slachtofferkamer'!C240</f>
        <v>0</v>
      </c>
      <c r="B240" s="356">
        <f>'2D Typical Slachtofferkamer'!D240</f>
        <v>0</v>
      </c>
      <c r="C240" s="356" t="str">
        <f>'2D Typical Slachtofferkamer'!E240</f>
        <v>component 236</v>
      </c>
      <c r="D240" s="532">
        <f>'2D Typical Slachtofferkamer'!K240</f>
        <v>0</v>
      </c>
      <c r="E240" s="39"/>
      <c r="F240" s="448"/>
      <c r="G240" s="448"/>
      <c r="H240" s="448"/>
      <c r="I240" s="448"/>
      <c r="J240" s="448"/>
      <c r="K240" s="448"/>
      <c r="L240" s="448"/>
      <c r="M240" s="448"/>
      <c r="N240" s="448"/>
      <c r="O240" s="448"/>
      <c r="Q240" s="357">
        <f t="shared" si="11"/>
        <v>0</v>
      </c>
      <c r="R240" s="357">
        <f t="shared" si="11"/>
        <v>0</v>
      </c>
      <c r="S240" s="357">
        <f t="shared" si="11"/>
        <v>0</v>
      </c>
      <c r="T240" s="357">
        <f t="shared" si="11"/>
        <v>0</v>
      </c>
      <c r="U240" s="357">
        <f t="shared" si="11"/>
        <v>0</v>
      </c>
      <c r="V240" s="357">
        <f t="shared" si="10"/>
        <v>0</v>
      </c>
      <c r="W240" s="357">
        <f t="shared" si="10"/>
        <v>0</v>
      </c>
      <c r="X240" s="357">
        <f t="shared" si="10"/>
        <v>0</v>
      </c>
      <c r="Y240" s="357">
        <f t="shared" si="10"/>
        <v>0</v>
      </c>
      <c r="Z240" s="357">
        <f t="shared" si="10"/>
        <v>0</v>
      </c>
    </row>
    <row r="241" spans="1:26" ht="14.5" x14ac:dyDescent="0.35">
      <c r="A241" s="356">
        <f>'2D Typical Slachtofferkamer'!C241</f>
        <v>0</v>
      </c>
      <c r="B241" s="356">
        <f>'2D Typical Slachtofferkamer'!D241</f>
        <v>0</v>
      </c>
      <c r="C241" s="356" t="str">
        <f>'2D Typical Slachtofferkamer'!E241</f>
        <v>component 237</v>
      </c>
      <c r="D241" s="532">
        <f>'2D Typical Slachtofferkamer'!K241</f>
        <v>0</v>
      </c>
      <c r="E241" s="39"/>
      <c r="F241" s="448"/>
      <c r="G241" s="448"/>
      <c r="H241" s="448"/>
      <c r="I241" s="448"/>
      <c r="J241" s="448"/>
      <c r="K241" s="448"/>
      <c r="L241" s="448"/>
      <c r="M241" s="448"/>
      <c r="N241" s="448"/>
      <c r="O241" s="448"/>
      <c r="Q241" s="357">
        <f t="shared" si="11"/>
        <v>0</v>
      </c>
      <c r="R241" s="357">
        <f t="shared" si="11"/>
        <v>0</v>
      </c>
      <c r="S241" s="357">
        <f t="shared" si="11"/>
        <v>0</v>
      </c>
      <c r="T241" s="357">
        <f t="shared" si="11"/>
        <v>0</v>
      </c>
      <c r="U241" s="357">
        <f t="shared" si="11"/>
        <v>0</v>
      </c>
      <c r="V241" s="357">
        <f t="shared" si="10"/>
        <v>0</v>
      </c>
      <c r="W241" s="357">
        <f t="shared" si="10"/>
        <v>0</v>
      </c>
      <c r="X241" s="357">
        <f t="shared" si="10"/>
        <v>0</v>
      </c>
      <c r="Y241" s="357">
        <f t="shared" si="10"/>
        <v>0</v>
      </c>
      <c r="Z241" s="357">
        <f t="shared" si="10"/>
        <v>0</v>
      </c>
    </row>
    <row r="242" spans="1:26" ht="14.5" x14ac:dyDescent="0.35">
      <c r="A242" s="356">
        <f>'2D Typical Slachtofferkamer'!C242</f>
        <v>0</v>
      </c>
      <c r="B242" s="356">
        <f>'2D Typical Slachtofferkamer'!D242</f>
        <v>0</v>
      </c>
      <c r="C242" s="356" t="str">
        <f>'2D Typical Slachtofferkamer'!E242</f>
        <v>component 238</v>
      </c>
      <c r="D242" s="532">
        <f>'2D Typical Slachtofferkamer'!K242</f>
        <v>0</v>
      </c>
      <c r="E242" s="39"/>
      <c r="F242" s="448"/>
      <c r="G242" s="448"/>
      <c r="H242" s="448"/>
      <c r="I242" s="448"/>
      <c r="J242" s="448"/>
      <c r="K242" s="448"/>
      <c r="L242" s="448"/>
      <c r="M242" s="448"/>
      <c r="N242" s="448"/>
      <c r="O242" s="448"/>
      <c r="Q242" s="357">
        <f t="shared" si="11"/>
        <v>0</v>
      </c>
      <c r="R242" s="357">
        <f t="shared" si="11"/>
        <v>0</v>
      </c>
      <c r="S242" s="357">
        <f t="shared" si="11"/>
        <v>0</v>
      </c>
      <c r="T242" s="357">
        <f t="shared" si="11"/>
        <v>0</v>
      </c>
      <c r="U242" s="357">
        <f t="shared" si="11"/>
        <v>0</v>
      </c>
      <c r="V242" s="357">
        <f t="shared" si="10"/>
        <v>0</v>
      </c>
      <c r="W242" s="357">
        <f t="shared" si="10"/>
        <v>0</v>
      </c>
      <c r="X242" s="357">
        <f t="shared" si="10"/>
        <v>0</v>
      </c>
      <c r="Y242" s="357">
        <f t="shared" si="10"/>
        <v>0</v>
      </c>
      <c r="Z242" s="357">
        <f t="shared" si="10"/>
        <v>0</v>
      </c>
    </row>
    <row r="243" spans="1:26" ht="14.5" x14ac:dyDescent="0.35">
      <c r="A243" s="356">
        <f>'2D Typical Slachtofferkamer'!C243</f>
        <v>0</v>
      </c>
      <c r="B243" s="356">
        <f>'2D Typical Slachtofferkamer'!D243</f>
        <v>0</v>
      </c>
      <c r="C243" s="356" t="str">
        <f>'2D Typical Slachtofferkamer'!E243</f>
        <v>component 239</v>
      </c>
      <c r="D243" s="532">
        <f>'2D Typical Slachtofferkamer'!K243</f>
        <v>0</v>
      </c>
      <c r="E243" s="39"/>
      <c r="F243" s="448"/>
      <c r="G243" s="448"/>
      <c r="H243" s="448"/>
      <c r="I243" s="448"/>
      <c r="J243" s="448"/>
      <c r="K243" s="448"/>
      <c r="L243" s="448"/>
      <c r="M243" s="448"/>
      <c r="N243" s="448"/>
      <c r="O243" s="448"/>
      <c r="Q243" s="357">
        <f t="shared" si="11"/>
        <v>0</v>
      </c>
      <c r="R243" s="357">
        <f t="shared" si="11"/>
        <v>0</v>
      </c>
      <c r="S243" s="357">
        <f t="shared" si="11"/>
        <v>0</v>
      </c>
      <c r="T243" s="357">
        <f t="shared" si="11"/>
        <v>0</v>
      </c>
      <c r="U243" s="357">
        <f t="shared" si="11"/>
        <v>0</v>
      </c>
      <c r="V243" s="357">
        <f t="shared" si="10"/>
        <v>0</v>
      </c>
      <c r="W243" s="357">
        <f t="shared" si="10"/>
        <v>0</v>
      </c>
      <c r="X243" s="357">
        <f t="shared" si="10"/>
        <v>0</v>
      </c>
      <c r="Y243" s="357">
        <f t="shared" si="10"/>
        <v>0</v>
      </c>
      <c r="Z243" s="357">
        <f t="shared" si="10"/>
        <v>0</v>
      </c>
    </row>
    <row r="244" spans="1:26" ht="14.5" x14ac:dyDescent="0.35">
      <c r="A244" s="356" t="str">
        <f>'2D Typical Slachtofferkamer'!C244</f>
        <v>Touch bedieningspaneel</v>
      </c>
      <c r="B244" s="356">
        <f>'2D Typical Slachtofferkamer'!D244</f>
        <v>0</v>
      </c>
      <c r="C244" s="356" t="str">
        <f>'2D Typical Slachtofferkamer'!E244</f>
        <v>component 240</v>
      </c>
      <c r="D244" s="532">
        <f>'2D Typical Slachtofferkamer'!K244</f>
        <v>0</v>
      </c>
      <c r="E244" s="39"/>
      <c r="F244" s="448"/>
      <c r="G244" s="448"/>
      <c r="H244" s="448"/>
      <c r="I244" s="448"/>
      <c r="J244" s="448"/>
      <c r="K244" s="448"/>
      <c r="L244" s="448"/>
      <c r="M244" s="448"/>
      <c r="N244" s="448"/>
      <c r="O244" s="448"/>
      <c r="Q244" s="357">
        <f t="shared" si="11"/>
        <v>0</v>
      </c>
      <c r="R244" s="357">
        <f t="shared" si="11"/>
        <v>0</v>
      </c>
      <c r="S244" s="357">
        <f t="shared" si="11"/>
        <v>0</v>
      </c>
      <c r="T244" s="357">
        <f t="shared" si="11"/>
        <v>0</v>
      </c>
      <c r="U244" s="357">
        <f t="shared" si="11"/>
        <v>0</v>
      </c>
      <c r="V244" s="357">
        <f t="shared" si="10"/>
        <v>0</v>
      </c>
      <c r="W244" s="357">
        <f t="shared" si="10"/>
        <v>0</v>
      </c>
      <c r="X244" s="357">
        <f t="shared" si="10"/>
        <v>0</v>
      </c>
      <c r="Y244" s="357">
        <f t="shared" si="10"/>
        <v>0</v>
      </c>
      <c r="Z244" s="357">
        <f t="shared" si="10"/>
        <v>0</v>
      </c>
    </row>
    <row r="245" spans="1:26" ht="14.5" x14ac:dyDescent="0.35">
      <c r="A245" s="356">
        <f>'2D Typical Slachtofferkamer'!C245</f>
        <v>0</v>
      </c>
      <c r="B245" s="356">
        <f>'2D Typical Slachtofferkamer'!D245</f>
        <v>0</v>
      </c>
      <c r="C245" s="356" t="str">
        <f>'2D Typical Slachtofferkamer'!E245</f>
        <v>component 241</v>
      </c>
      <c r="D245" s="532">
        <f>'2D Typical Slachtofferkamer'!K245</f>
        <v>0</v>
      </c>
      <c r="E245" s="39"/>
      <c r="F245" s="448"/>
      <c r="G245" s="448"/>
      <c r="H245" s="448"/>
      <c r="I245" s="448"/>
      <c r="J245" s="448"/>
      <c r="K245" s="448"/>
      <c r="L245" s="448"/>
      <c r="M245" s="448"/>
      <c r="N245" s="448"/>
      <c r="O245" s="448"/>
      <c r="Q245" s="357">
        <f t="shared" si="11"/>
        <v>0</v>
      </c>
      <c r="R245" s="357">
        <f t="shared" si="11"/>
        <v>0</v>
      </c>
      <c r="S245" s="357">
        <f t="shared" si="11"/>
        <v>0</v>
      </c>
      <c r="T245" s="357">
        <f t="shared" si="11"/>
        <v>0</v>
      </c>
      <c r="U245" s="357">
        <f t="shared" si="11"/>
        <v>0</v>
      </c>
      <c r="V245" s="357">
        <f t="shared" si="10"/>
        <v>0</v>
      </c>
      <c r="W245" s="357">
        <f t="shared" si="10"/>
        <v>0</v>
      </c>
      <c r="X245" s="357">
        <f t="shared" si="10"/>
        <v>0</v>
      </c>
      <c r="Y245" s="357">
        <f t="shared" si="10"/>
        <v>0</v>
      </c>
      <c r="Z245" s="357">
        <f t="shared" si="10"/>
        <v>0</v>
      </c>
    </row>
    <row r="246" spans="1:26" ht="14.5" x14ac:dyDescent="0.35">
      <c r="A246" s="356" t="str">
        <f>'2D Typical Slachtofferkamer'!C246</f>
        <v xml:space="preserve">Controller </v>
      </c>
      <c r="B246" s="356">
        <f>'2D Typical Slachtofferkamer'!D246</f>
        <v>0</v>
      </c>
      <c r="C246" s="356" t="str">
        <f>'2D Typical Slachtofferkamer'!E246</f>
        <v>component 242</v>
      </c>
      <c r="D246" s="532">
        <f>'2D Typical Slachtofferkamer'!K246</f>
        <v>0</v>
      </c>
      <c r="E246" s="39"/>
      <c r="F246" s="448"/>
      <c r="G246" s="448"/>
      <c r="H246" s="448"/>
      <c r="I246" s="448"/>
      <c r="J246" s="448"/>
      <c r="K246" s="448"/>
      <c r="L246" s="448"/>
      <c r="M246" s="448"/>
      <c r="N246" s="448"/>
      <c r="O246" s="448"/>
      <c r="Q246" s="357">
        <f t="shared" si="11"/>
        <v>0</v>
      </c>
      <c r="R246" s="357">
        <f t="shared" si="11"/>
        <v>0</v>
      </c>
      <c r="S246" s="357">
        <f t="shared" si="11"/>
        <v>0</v>
      </c>
      <c r="T246" s="357">
        <f t="shared" si="11"/>
        <v>0</v>
      </c>
      <c r="U246" s="357">
        <f t="shared" si="11"/>
        <v>0</v>
      </c>
      <c r="V246" s="357">
        <f t="shared" si="10"/>
        <v>0</v>
      </c>
      <c r="W246" s="357">
        <f t="shared" si="10"/>
        <v>0</v>
      </c>
      <c r="X246" s="357">
        <f t="shared" si="10"/>
        <v>0</v>
      </c>
      <c r="Y246" s="357">
        <f t="shared" si="10"/>
        <v>0</v>
      </c>
      <c r="Z246" s="357">
        <f t="shared" si="10"/>
        <v>0</v>
      </c>
    </row>
    <row r="247" spans="1:26" ht="14.5" x14ac:dyDescent="0.35">
      <c r="A247" s="356">
        <f>'2D Typical Slachtofferkamer'!C247</f>
        <v>0</v>
      </c>
      <c r="B247" s="356">
        <f>'2D Typical Slachtofferkamer'!D247</f>
        <v>0</v>
      </c>
      <c r="C247" s="356" t="str">
        <f>'2D Typical Slachtofferkamer'!E247</f>
        <v>component 243</v>
      </c>
      <c r="D247" s="532">
        <f>'2D Typical Slachtofferkamer'!K247</f>
        <v>0</v>
      </c>
      <c r="E247" s="39"/>
      <c r="F247" s="448"/>
      <c r="G247" s="448"/>
      <c r="H247" s="448"/>
      <c r="I247" s="448"/>
      <c r="J247" s="448"/>
      <c r="K247" s="448"/>
      <c r="L247" s="448"/>
      <c r="M247" s="448"/>
      <c r="N247" s="448"/>
      <c r="O247" s="448"/>
      <c r="Q247" s="357">
        <f t="shared" si="11"/>
        <v>0</v>
      </c>
      <c r="R247" s="357">
        <f t="shared" si="11"/>
        <v>0</v>
      </c>
      <c r="S247" s="357">
        <f t="shared" si="11"/>
        <v>0</v>
      </c>
      <c r="T247" s="357">
        <f t="shared" si="11"/>
        <v>0</v>
      </c>
      <c r="U247" s="357">
        <f t="shared" si="11"/>
        <v>0</v>
      </c>
      <c r="V247" s="357">
        <f t="shared" si="10"/>
        <v>0</v>
      </c>
      <c r="W247" s="357">
        <f t="shared" si="10"/>
        <v>0</v>
      </c>
      <c r="X247" s="357">
        <f t="shared" si="10"/>
        <v>0</v>
      </c>
      <c r="Y247" s="357">
        <f t="shared" si="10"/>
        <v>0</v>
      </c>
      <c r="Z247" s="357">
        <f t="shared" si="10"/>
        <v>0</v>
      </c>
    </row>
    <row r="248" spans="1:26" ht="14.5" x14ac:dyDescent="0.35">
      <c r="A248" s="356" t="str">
        <f>'2D Typical Slachtofferkamer'!C248</f>
        <v>Fysieke knoppen</v>
      </c>
      <c r="B248" s="356">
        <f>'2D Typical Slachtofferkamer'!D248</f>
        <v>0</v>
      </c>
      <c r="C248" s="356" t="str">
        <f>'2D Typical Slachtofferkamer'!E248</f>
        <v>component 244</v>
      </c>
      <c r="D248" s="532">
        <f>'2D Typical Slachtofferkamer'!K248</f>
        <v>0</v>
      </c>
      <c r="E248" s="39"/>
      <c r="F248" s="448"/>
      <c r="G248" s="448"/>
      <c r="H248" s="448"/>
      <c r="I248" s="448"/>
      <c r="J248" s="448"/>
      <c r="K248" s="448"/>
      <c r="L248" s="448"/>
      <c r="M248" s="448"/>
      <c r="N248" s="448"/>
      <c r="O248" s="448"/>
      <c r="Q248" s="357">
        <f t="shared" si="11"/>
        <v>0</v>
      </c>
      <c r="R248" s="357">
        <f t="shared" si="11"/>
        <v>0</v>
      </c>
      <c r="S248" s="357">
        <f t="shared" si="11"/>
        <v>0</v>
      </c>
      <c r="T248" s="357">
        <f t="shared" si="11"/>
        <v>0</v>
      </c>
      <c r="U248" s="357">
        <f t="shared" si="11"/>
        <v>0</v>
      </c>
      <c r="V248" s="357">
        <f t="shared" si="10"/>
        <v>0</v>
      </c>
      <c r="W248" s="357">
        <f t="shared" si="10"/>
        <v>0</v>
      </c>
      <c r="X248" s="357">
        <f t="shared" si="10"/>
        <v>0</v>
      </c>
      <c r="Y248" s="357">
        <f t="shared" si="10"/>
        <v>0</v>
      </c>
      <c r="Z248" s="357">
        <f t="shared" si="10"/>
        <v>0</v>
      </c>
    </row>
    <row r="249" spans="1:26" ht="14.5" x14ac:dyDescent="0.35">
      <c r="A249" s="356">
        <f>'2D Typical Slachtofferkamer'!C249</f>
        <v>0</v>
      </c>
      <c r="B249" s="356">
        <f>'2D Typical Slachtofferkamer'!D249</f>
        <v>0</v>
      </c>
      <c r="C249" s="356" t="str">
        <f>'2D Typical Slachtofferkamer'!E249</f>
        <v>component 245</v>
      </c>
      <c r="D249" s="532">
        <f>'2D Typical Slachtofferkamer'!K249</f>
        <v>0</v>
      </c>
      <c r="E249" s="39"/>
      <c r="F249" s="448"/>
      <c r="G249" s="448"/>
      <c r="H249" s="448"/>
      <c r="I249" s="448"/>
      <c r="J249" s="448"/>
      <c r="K249" s="448"/>
      <c r="L249" s="448"/>
      <c r="M249" s="448"/>
      <c r="N249" s="448"/>
      <c r="O249" s="448"/>
      <c r="Q249" s="357">
        <f t="shared" si="11"/>
        <v>0</v>
      </c>
      <c r="R249" s="357">
        <f t="shared" si="11"/>
        <v>0</v>
      </c>
      <c r="S249" s="357">
        <f t="shared" si="11"/>
        <v>0</v>
      </c>
      <c r="T249" s="357">
        <f t="shared" si="11"/>
        <v>0</v>
      </c>
      <c r="U249" s="357">
        <f t="shared" si="11"/>
        <v>0</v>
      </c>
      <c r="V249" s="357">
        <f t="shared" si="10"/>
        <v>0</v>
      </c>
      <c r="W249" s="357">
        <f t="shared" si="10"/>
        <v>0</v>
      </c>
      <c r="X249" s="357">
        <f t="shared" si="10"/>
        <v>0</v>
      </c>
      <c r="Y249" s="357">
        <f t="shared" si="10"/>
        <v>0</v>
      </c>
      <c r="Z249" s="357">
        <f t="shared" si="10"/>
        <v>0</v>
      </c>
    </row>
    <row r="250" spans="1:26" ht="14.5" x14ac:dyDescent="0.35">
      <c r="A250" s="356" t="str">
        <f>'2D Typical Slachtofferkamer'!C250</f>
        <v>Mounts, beugels en standaarden</v>
      </c>
      <c r="B250" s="356">
        <f>'2D Typical Slachtofferkamer'!D250</f>
        <v>0</v>
      </c>
      <c r="C250" s="356" t="str">
        <f>'2D Typical Slachtofferkamer'!E250</f>
        <v>component 246</v>
      </c>
      <c r="D250" s="532">
        <f>'2D Typical Slachtofferkamer'!K250</f>
        <v>0</v>
      </c>
      <c r="E250" s="39"/>
      <c r="F250" s="448"/>
      <c r="G250" s="448"/>
      <c r="H250" s="448"/>
      <c r="I250" s="448"/>
      <c r="J250" s="448"/>
      <c r="K250" s="448"/>
      <c r="L250" s="448"/>
      <c r="M250" s="448"/>
      <c r="N250" s="448"/>
      <c r="O250" s="448"/>
      <c r="Q250" s="357">
        <f t="shared" si="11"/>
        <v>0</v>
      </c>
      <c r="R250" s="357">
        <f t="shared" si="11"/>
        <v>0</v>
      </c>
      <c r="S250" s="357">
        <f t="shared" si="11"/>
        <v>0</v>
      </c>
      <c r="T250" s="357">
        <f t="shared" si="11"/>
        <v>0</v>
      </c>
      <c r="U250" s="357">
        <f t="shared" si="11"/>
        <v>0</v>
      </c>
      <c r="V250" s="357">
        <f t="shared" si="10"/>
        <v>0</v>
      </c>
      <c r="W250" s="357">
        <f t="shared" si="10"/>
        <v>0</v>
      </c>
      <c r="X250" s="357">
        <f t="shared" si="10"/>
        <v>0</v>
      </c>
      <c r="Y250" s="357">
        <f t="shared" si="10"/>
        <v>0</v>
      </c>
      <c r="Z250" s="357">
        <f t="shared" si="10"/>
        <v>0</v>
      </c>
    </row>
    <row r="251" spans="1:26" ht="14.5" x14ac:dyDescent="0.35">
      <c r="A251" s="356">
        <f>'2D Typical Slachtofferkamer'!C251</f>
        <v>0</v>
      </c>
      <c r="B251" s="356">
        <f>'2D Typical Slachtofferkamer'!D251</f>
        <v>0</v>
      </c>
      <c r="C251" s="356" t="str">
        <f>'2D Typical Slachtofferkamer'!E251</f>
        <v>component 247</v>
      </c>
      <c r="D251" s="532">
        <f>'2D Typical Slachtofferkamer'!K251</f>
        <v>0</v>
      </c>
      <c r="E251" s="39"/>
      <c r="F251" s="448"/>
      <c r="G251" s="448"/>
      <c r="H251" s="448"/>
      <c r="I251" s="448"/>
      <c r="J251" s="448"/>
      <c r="K251" s="448"/>
      <c r="L251" s="448"/>
      <c r="M251" s="448"/>
      <c r="N251" s="448"/>
      <c r="O251" s="448"/>
      <c r="Q251" s="357">
        <f t="shared" si="11"/>
        <v>0</v>
      </c>
      <c r="R251" s="357">
        <f t="shared" si="11"/>
        <v>0</v>
      </c>
      <c r="S251" s="357">
        <f t="shared" si="11"/>
        <v>0</v>
      </c>
      <c r="T251" s="357">
        <f t="shared" si="11"/>
        <v>0</v>
      </c>
      <c r="U251" s="357">
        <f t="shared" si="11"/>
        <v>0</v>
      </c>
      <c r="V251" s="357">
        <f t="shared" si="10"/>
        <v>0</v>
      </c>
      <c r="W251" s="357">
        <f t="shared" si="10"/>
        <v>0</v>
      </c>
      <c r="X251" s="357">
        <f t="shared" si="10"/>
        <v>0</v>
      </c>
      <c r="Y251" s="357">
        <f t="shared" si="10"/>
        <v>0</v>
      </c>
      <c r="Z251" s="357">
        <f t="shared" si="10"/>
        <v>0</v>
      </c>
    </row>
    <row r="252" spans="1:26" ht="14.5" x14ac:dyDescent="0.35">
      <c r="A252" s="356" t="str">
        <f>'2D Typical Slachtofferkamer'!C252</f>
        <v>Overige</v>
      </c>
      <c r="B252" s="356">
        <f>'2D Typical Slachtofferkamer'!D252</f>
        <v>0</v>
      </c>
      <c r="C252" s="356" t="str">
        <f>'2D Typical Slachtofferkamer'!E252</f>
        <v>component 248</v>
      </c>
      <c r="D252" s="532">
        <f>'2D Typical Slachtofferkamer'!K252</f>
        <v>0</v>
      </c>
      <c r="E252" s="39"/>
      <c r="F252" s="448"/>
      <c r="G252" s="448"/>
      <c r="H252" s="448"/>
      <c r="I252" s="448"/>
      <c r="J252" s="448"/>
      <c r="K252" s="448"/>
      <c r="L252" s="448"/>
      <c r="M252" s="448"/>
      <c r="N252" s="448"/>
      <c r="O252" s="448"/>
      <c r="Q252" s="357">
        <f t="shared" si="11"/>
        <v>0</v>
      </c>
      <c r="R252" s="357">
        <f t="shared" si="11"/>
        <v>0</v>
      </c>
      <c r="S252" s="357">
        <f t="shared" si="11"/>
        <v>0</v>
      </c>
      <c r="T252" s="357">
        <f t="shared" si="11"/>
        <v>0</v>
      </c>
      <c r="U252" s="357">
        <f t="shared" si="11"/>
        <v>0</v>
      </c>
      <c r="V252" s="357">
        <f t="shared" si="10"/>
        <v>0</v>
      </c>
      <c r="W252" s="357">
        <f t="shared" si="10"/>
        <v>0</v>
      </c>
      <c r="X252" s="357">
        <f t="shared" si="10"/>
        <v>0</v>
      </c>
      <c r="Y252" s="357">
        <f t="shared" si="10"/>
        <v>0</v>
      </c>
      <c r="Z252" s="357">
        <f t="shared" si="10"/>
        <v>0</v>
      </c>
    </row>
    <row r="253" spans="1:26" ht="14.5" x14ac:dyDescent="0.35">
      <c r="A253" s="356">
        <f>'2D Typical Slachtofferkamer'!C253</f>
        <v>0</v>
      </c>
      <c r="B253" s="356">
        <f>'2D Typical Slachtofferkamer'!D253</f>
        <v>0</v>
      </c>
      <c r="C253" s="356" t="str">
        <f>'2D Typical Slachtofferkamer'!E253</f>
        <v>component 249</v>
      </c>
      <c r="D253" s="532">
        <f>'2D Typical Slachtofferkamer'!K253</f>
        <v>0</v>
      </c>
      <c r="E253" s="39"/>
      <c r="F253" s="448"/>
      <c r="G253" s="448"/>
      <c r="H253" s="448"/>
      <c r="I253" s="448"/>
      <c r="J253" s="448"/>
      <c r="K253" s="448"/>
      <c r="L253" s="448"/>
      <c r="M253" s="448"/>
      <c r="N253" s="448"/>
      <c r="O253" s="448"/>
      <c r="Q253" s="357">
        <f t="shared" si="11"/>
        <v>0</v>
      </c>
      <c r="R253" s="357">
        <f t="shared" si="11"/>
        <v>0</v>
      </c>
      <c r="S253" s="357">
        <f t="shared" si="11"/>
        <v>0</v>
      </c>
      <c r="T253" s="357">
        <f t="shared" si="11"/>
        <v>0</v>
      </c>
      <c r="U253" s="357">
        <f t="shared" si="11"/>
        <v>0</v>
      </c>
      <c r="V253" s="357">
        <f t="shared" si="10"/>
        <v>0</v>
      </c>
      <c r="W253" s="357">
        <f t="shared" si="10"/>
        <v>0</v>
      </c>
      <c r="X253" s="357">
        <f t="shared" si="10"/>
        <v>0</v>
      </c>
      <c r="Y253" s="357">
        <f t="shared" si="10"/>
        <v>0</v>
      </c>
      <c r="Z253" s="357">
        <f t="shared" si="10"/>
        <v>0</v>
      </c>
    </row>
    <row r="254" spans="1:26" ht="14.5" x14ac:dyDescent="0.35">
      <c r="A254" s="356" t="str">
        <f>'2D Typical Slachtofferkamer'!C254</f>
        <v>Bekabeling</v>
      </c>
      <c r="B254" s="356">
        <f>'2D Typical Slachtofferkamer'!D254</f>
        <v>0</v>
      </c>
      <c r="C254" s="356" t="str">
        <f>'2D Typical Slachtofferkamer'!E254</f>
        <v>component 250</v>
      </c>
      <c r="D254" s="532">
        <f>'2D Typical Slachtofferkamer'!K254</f>
        <v>0</v>
      </c>
      <c r="E254" s="39"/>
      <c r="F254" s="448"/>
      <c r="G254" s="448"/>
      <c r="H254" s="448"/>
      <c r="I254" s="448"/>
      <c r="J254" s="448"/>
      <c r="K254" s="448"/>
      <c r="L254" s="448"/>
      <c r="M254" s="448"/>
      <c r="N254" s="448"/>
      <c r="O254" s="448"/>
      <c r="Q254" s="357">
        <f t="shared" si="11"/>
        <v>0</v>
      </c>
      <c r="R254" s="357">
        <f t="shared" si="11"/>
        <v>0</v>
      </c>
      <c r="S254" s="357">
        <f t="shared" si="11"/>
        <v>0</v>
      </c>
      <c r="T254" s="357">
        <f t="shared" si="11"/>
        <v>0</v>
      </c>
      <c r="U254" s="357">
        <f t="shared" si="11"/>
        <v>0</v>
      </c>
      <c r="V254" s="357">
        <f t="shared" si="10"/>
        <v>0</v>
      </c>
      <c r="W254" s="357">
        <f t="shared" si="10"/>
        <v>0</v>
      </c>
      <c r="X254" s="357">
        <f t="shared" si="10"/>
        <v>0</v>
      </c>
      <c r="Y254" s="357">
        <f t="shared" si="10"/>
        <v>0</v>
      </c>
      <c r="Z254" s="357">
        <f t="shared" si="10"/>
        <v>0</v>
      </c>
    </row>
    <row r="255" spans="1:26" ht="14.5" x14ac:dyDescent="0.35">
      <c r="A255" s="356">
        <f>'2D Typical Slachtofferkamer'!C255</f>
        <v>0</v>
      </c>
      <c r="B255" s="356">
        <f>'2D Typical Slachtofferkamer'!D255</f>
        <v>0</v>
      </c>
      <c r="C255" s="356" t="str">
        <f>'2D Typical Slachtofferkamer'!E255</f>
        <v>component 251</v>
      </c>
      <c r="D255" s="532">
        <f>'2D Typical Slachtofferkamer'!K255</f>
        <v>0</v>
      </c>
      <c r="E255" s="39"/>
      <c r="F255" s="448"/>
      <c r="G255" s="448"/>
      <c r="H255" s="448"/>
      <c r="I255" s="448"/>
      <c r="J255" s="448"/>
      <c r="K255" s="448"/>
      <c r="L255" s="448"/>
      <c r="M255" s="448"/>
      <c r="N255" s="448"/>
      <c r="O255" s="448"/>
      <c r="Q255" s="357">
        <f t="shared" si="11"/>
        <v>0</v>
      </c>
      <c r="R255" s="357">
        <f t="shared" si="11"/>
        <v>0</v>
      </c>
      <c r="S255" s="357">
        <f t="shared" si="11"/>
        <v>0</v>
      </c>
      <c r="T255" s="357">
        <f t="shared" si="11"/>
        <v>0</v>
      </c>
      <c r="U255" s="357">
        <f t="shared" si="11"/>
        <v>0</v>
      </c>
      <c r="V255" s="357">
        <f t="shared" si="10"/>
        <v>0</v>
      </c>
      <c r="W255" s="357">
        <f t="shared" si="10"/>
        <v>0</v>
      </c>
      <c r="X255" s="357">
        <f t="shared" si="10"/>
        <v>0</v>
      </c>
      <c r="Y255" s="357">
        <f t="shared" si="10"/>
        <v>0</v>
      </c>
      <c r="Z255" s="357">
        <f t="shared" si="10"/>
        <v>0</v>
      </c>
    </row>
    <row r="256" spans="1:26" ht="14.5" x14ac:dyDescent="0.35">
      <c r="A256" s="356">
        <f>'2D Typical Slachtofferkamer'!C256</f>
        <v>0</v>
      </c>
      <c r="B256" s="356">
        <f>'2D Typical Slachtofferkamer'!D256</f>
        <v>0</v>
      </c>
      <c r="C256" s="356" t="str">
        <f>'2D Typical Slachtofferkamer'!E256</f>
        <v>component 252</v>
      </c>
      <c r="D256" s="532">
        <f>'2D Typical Slachtofferkamer'!K256</f>
        <v>0</v>
      </c>
      <c r="E256" s="39"/>
      <c r="F256" s="448"/>
      <c r="G256" s="448"/>
      <c r="H256" s="448"/>
      <c r="I256" s="448"/>
      <c r="J256" s="448"/>
      <c r="K256" s="448"/>
      <c r="L256" s="448"/>
      <c r="M256" s="448"/>
      <c r="N256" s="448"/>
      <c r="O256" s="448"/>
      <c r="Q256" s="357">
        <f t="shared" si="11"/>
        <v>0</v>
      </c>
      <c r="R256" s="357">
        <f t="shared" si="11"/>
        <v>0</v>
      </c>
      <c r="S256" s="357">
        <f t="shared" si="11"/>
        <v>0</v>
      </c>
      <c r="T256" s="357">
        <f t="shared" si="11"/>
        <v>0</v>
      </c>
      <c r="U256" s="357">
        <f t="shared" si="11"/>
        <v>0</v>
      </c>
      <c r="V256" s="357">
        <f t="shared" si="10"/>
        <v>0</v>
      </c>
      <c r="W256" s="357">
        <f t="shared" si="10"/>
        <v>0</v>
      </c>
      <c r="X256" s="357">
        <f t="shared" si="10"/>
        <v>0</v>
      </c>
      <c r="Y256" s="357">
        <f t="shared" si="10"/>
        <v>0</v>
      </c>
      <c r="Z256" s="357">
        <f t="shared" si="10"/>
        <v>0</v>
      </c>
    </row>
    <row r="257" spans="1:26" ht="14.5" x14ac:dyDescent="0.35">
      <c r="A257" s="356">
        <f>'2D Typical Slachtofferkamer'!C257</f>
        <v>0</v>
      </c>
      <c r="B257" s="356">
        <f>'2D Typical Slachtofferkamer'!D257</f>
        <v>0</v>
      </c>
      <c r="C257" s="356" t="str">
        <f>'2D Typical Slachtofferkamer'!E257</f>
        <v>component 253</v>
      </c>
      <c r="D257" s="532">
        <f>'2D Typical Slachtofferkamer'!K257</f>
        <v>0</v>
      </c>
      <c r="E257" s="39"/>
      <c r="F257" s="448"/>
      <c r="G257" s="448"/>
      <c r="H257" s="448"/>
      <c r="I257" s="448"/>
      <c r="J257" s="448"/>
      <c r="K257" s="448"/>
      <c r="L257" s="448"/>
      <c r="M257" s="448"/>
      <c r="N257" s="448"/>
      <c r="O257" s="448"/>
      <c r="Q257" s="357">
        <f t="shared" si="11"/>
        <v>0</v>
      </c>
      <c r="R257" s="357">
        <f t="shared" si="11"/>
        <v>0</v>
      </c>
      <c r="S257" s="357">
        <f t="shared" si="11"/>
        <v>0</v>
      </c>
      <c r="T257" s="357">
        <f t="shared" si="11"/>
        <v>0</v>
      </c>
      <c r="U257" s="357">
        <f t="shared" si="11"/>
        <v>0</v>
      </c>
      <c r="V257" s="357">
        <f t="shared" si="10"/>
        <v>0</v>
      </c>
      <c r="W257" s="357">
        <f t="shared" si="10"/>
        <v>0</v>
      </c>
      <c r="X257" s="357">
        <f t="shared" si="10"/>
        <v>0</v>
      </c>
      <c r="Y257" s="357">
        <f t="shared" si="10"/>
        <v>0</v>
      </c>
      <c r="Z257" s="357">
        <f t="shared" si="10"/>
        <v>0</v>
      </c>
    </row>
    <row r="258" spans="1:26" ht="14.5" x14ac:dyDescent="0.35">
      <c r="A258" s="356">
        <f>'2D Typical Slachtofferkamer'!C258</f>
        <v>0</v>
      </c>
      <c r="B258" s="356">
        <f>'2D Typical Slachtofferkamer'!D258</f>
        <v>0</v>
      </c>
      <c r="C258" s="356" t="str">
        <f>'2D Typical Slachtofferkamer'!E258</f>
        <v>component 254</v>
      </c>
      <c r="D258" s="532">
        <f>'2D Typical Slachtofferkamer'!K258</f>
        <v>0</v>
      </c>
      <c r="E258" s="39"/>
      <c r="F258" s="448"/>
      <c r="G258" s="448"/>
      <c r="H258" s="448"/>
      <c r="I258" s="448"/>
      <c r="J258" s="448"/>
      <c r="K258" s="448"/>
      <c r="L258" s="448"/>
      <c r="M258" s="448"/>
      <c r="N258" s="448"/>
      <c r="O258" s="448"/>
      <c r="Q258" s="357">
        <f t="shared" si="11"/>
        <v>0</v>
      </c>
      <c r="R258" s="357">
        <f t="shared" si="11"/>
        <v>0</v>
      </c>
      <c r="S258" s="357">
        <f t="shared" si="11"/>
        <v>0</v>
      </c>
      <c r="T258" s="357">
        <f t="shared" si="11"/>
        <v>0</v>
      </c>
      <c r="U258" s="357">
        <f t="shared" si="11"/>
        <v>0</v>
      </c>
      <c r="V258" s="357">
        <f t="shared" si="10"/>
        <v>0</v>
      </c>
      <c r="W258" s="357">
        <f t="shared" si="10"/>
        <v>0</v>
      </c>
      <c r="X258" s="357">
        <f t="shared" si="10"/>
        <v>0</v>
      </c>
      <c r="Y258" s="357">
        <f t="shared" si="10"/>
        <v>0</v>
      </c>
      <c r="Z258" s="357">
        <f t="shared" si="10"/>
        <v>0</v>
      </c>
    </row>
    <row r="259" spans="1:26" ht="14.5" x14ac:dyDescent="0.35">
      <c r="A259" s="356">
        <f>'2D Typical Slachtofferkamer'!C259</f>
        <v>0</v>
      </c>
      <c r="B259" s="356">
        <f>'2D Typical Slachtofferkamer'!D259</f>
        <v>0</v>
      </c>
      <c r="C259" s="356" t="str">
        <f>'2D Typical Slachtofferkamer'!E259</f>
        <v>component 255</v>
      </c>
      <c r="D259" s="532">
        <f>'2D Typical Slachtofferkamer'!K259</f>
        <v>0</v>
      </c>
      <c r="E259" s="39"/>
      <c r="F259" s="448"/>
      <c r="G259" s="448"/>
      <c r="H259" s="448"/>
      <c r="I259" s="448"/>
      <c r="J259" s="448"/>
      <c r="K259" s="448"/>
      <c r="L259" s="448"/>
      <c r="M259" s="448"/>
      <c r="N259" s="448"/>
      <c r="O259" s="448"/>
      <c r="Q259" s="357">
        <f t="shared" si="11"/>
        <v>0</v>
      </c>
      <c r="R259" s="357">
        <f t="shared" si="11"/>
        <v>0</v>
      </c>
      <c r="S259" s="357">
        <f t="shared" si="11"/>
        <v>0</v>
      </c>
      <c r="T259" s="357">
        <f t="shared" si="11"/>
        <v>0</v>
      </c>
      <c r="U259" s="357">
        <f t="shared" si="11"/>
        <v>0</v>
      </c>
      <c r="V259" s="357">
        <f t="shared" si="10"/>
        <v>0</v>
      </c>
      <c r="W259" s="357">
        <f t="shared" si="10"/>
        <v>0</v>
      </c>
      <c r="X259" s="357">
        <f t="shared" si="10"/>
        <v>0</v>
      </c>
      <c r="Y259" s="357">
        <f t="shared" si="10"/>
        <v>0</v>
      </c>
      <c r="Z259" s="357">
        <f t="shared" si="10"/>
        <v>0</v>
      </c>
    </row>
    <row r="260" spans="1:26" ht="14.5" x14ac:dyDescent="0.35">
      <c r="A260" s="356">
        <f>'2D Typical Slachtofferkamer'!C260</f>
        <v>0</v>
      </c>
      <c r="B260" s="356">
        <f>'2D Typical Slachtofferkamer'!D260</f>
        <v>0</v>
      </c>
      <c r="C260" s="356" t="str">
        <f>'2D Typical Slachtofferkamer'!E260</f>
        <v>component 256</v>
      </c>
      <c r="D260" s="532">
        <f>'2D Typical Slachtofferkamer'!K260</f>
        <v>0</v>
      </c>
      <c r="E260" s="39"/>
      <c r="F260" s="448"/>
      <c r="G260" s="448"/>
      <c r="H260" s="448"/>
      <c r="I260" s="448"/>
      <c r="J260" s="448"/>
      <c r="K260" s="448"/>
      <c r="L260" s="448"/>
      <c r="M260" s="448"/>
      <c r="N260" s="448"/>
      <c r="O260" s="448"/>
      <c r="Q260" s="357">
        <f t="shared" si="11"/>
        <v>0</v>
      </c>
      <c r="R260" s="357">
        <f t="shared" si="11"/>
        <v>0</v>
      </c>
      <c r="S260" s="357">
        <f t="shared" si="11"/>
        <v>0</v>
      </c>
      <c r="T260" s="357">
        <f t="shared" si="11"/>
        <v>0</v>
      </c>
      <c r="U260" s="357">
        <f t="shared" si="11"/>
        <v>0</v>
      </c>
      <c r="V260" s="357">
        <f t="shared" si="10"/>
        <v>0</v>
      </c>
      <c r="W260" s="357">
        <f t="shared" si="10"/>
        <v>0</v>
      </c>
      <c r="X260" s="357">
        <f t="shared" si="10"/>
        <v>0</v>
      </c>
      <c r="Y260" s="357">
        <f t="shared" si="10"/>
        <v>0</v>
      </c>
      <c r="Z260" s="357">
        <f t="shared" si="10"/>
        <v>0</v>
      </c>
    </row>
    <row r="261" spans="1:26" ht="14.5" x14ac:dyDescent="0.35">
      <c r="A261" s="356">
        <f>'2D Typical Slachtofferkamer'!C261</f>
        <v>0</v>
      </c>
      <c r="B261" s="356">
        <f>'2D Typical Slachtofferkamer'!D261</f>
        <v>0</v>
      </c>
      <c r="C261" s="356" t="str">
        <f>'2D Typical Slachtofferkamer'!E261</f>
        <v>component 257</v>
      </c>
      <c r="D261" s="532">
        <f>'2D Typical Slachtofferkamer'!K261</f>
        <v>0</v>
      </c>
      <c r="E261" s="39"/>
      <c r="F261" s="448"/>
      <c r="G261" s="448"/>
      <c r="H261" s="448"/>
      <c r="I261" s="448"/>
      <c r="J261" s="448"/>
      <c r="K261" s="448"/>
      <c r="L261" s="448"/>
      <c r="M261" s="448"/>
      <c r="N261" s="448"/>
      <c r="O261" s="448"/>
      <c r="Q261" s="357">
        <f t="shared" si="11"/>
        <v>0</v>
      </c>
      <c r="R261" s="357">
        <f t="shared" si="11"/>
        <v>0</v>
      </c>
      <c r="S261" s="357">
        <f t="shared" si="11"/>
        <v>0</v>
      </c>
      <c r="T261" s="357">
        <f t="shared" si="11"/>
        <v>0</v>
      </c>
      <c r="U261" s="357">
        <f t="shared" si="11"/>
        <v>0</v>
      </c>
      <c r="V261" s="357">
        <f t="shared" si="10"/>
        <v>0</v>
      </c>
      <c r="W261" s="357">
        <f t="shared" si="10"/>
        <v>0</v>
      </c>
      <c r="X261" s="357">
        <f t="shared" si="10"/>
        <v>0</v>
      </c>
      <c r="Y261" s="357">
        <f t="shared" si="10"/>
        <v>0</v>
      </c>
      <c r="Z261" s="357">
        <f t="shared" si="10"/>
        <v>0</v>
      </c>
    </row>
    <row r="262" spans="1:26" ht="14.5" x14ac:dyDescent="0.35">
      <c r="A262" s="356">
        <f>'2D Typical Slachtofferkamer'!C262</f>
        <v>0</v>
      </c>
      <c r="B262" s="356">
        <f>'2D Typical Slachtofferkamer'!D262</f>
        <v>0</v>
      </c>
      <c r="C262" s="356" t="str">
        <f>'2D Typical Slachtofferkamer'!E262</f>
        <v>component 258</v>
      </c>
      <c r="D262" s="532">
        <f>'2D Typical Slachtofferkamer'!K262</f>
        <v>0</v>
      </c>
      <c r="E262" s="39"/>
      <c r="F262" s="448"/>
      <c r="G262" s="448"/>
      <c r="H262" s="448"/>
      <c r="I262" s="448"/>
      <c r="J262" s="448"/>
      <c r="K262" s="448"/>
      <c r="L262" s="448"/>
      <c r="M262" s="448"/>
      <c r="N262" s="448"/>
      <c r="O262" s="448"/>
      <c r="Q262" s="357">
        <f t="shared" si="11"/>
        <v>0</v>
      </c>
      <c r="R262" s="357">
        <f t="shared" si="11"/>
        <v>0</v>
      </c>
      <c r="S262" s="357">
        <f t="shared" si="11"/>
        <v>0</v>
      </c>
      <c r="T262" s="357">
        <f t="shared" si="11"/>
        <v>0</v>
      </c>
      <c r="U262" s="357">
        <f t="shared" si="11"/>
        <v>0</v>
      </c>
      <c r="V262" s="357">
        <f t="shared" si="10"/>
        <v>0</v>
      </c>
      <c r="W262" s="357">
        <f t="shared" si="10"/>
        <v>0</v>
      </c>
      <c r="X262" s="357">
        <f t="shared" si="10"/>
        <v>0</v>
      </c>
      <c r="Y262" s="357">
        <f t="shared" si="10"/>
        <v>0</v>
      </c>
      <c r="Z262" s="357">
        <f t="shared" si="10"/>
        <v>0</v>
      </c>
    </row>
    <row r="263" spans="1:26" ht="14.5" x14ac:dyDescent="0.35">
      <c r="A263" s="356">
        <f>'2D Typical Slachtofferkamer'!C263</f>
        <v>0</v>
      </c>
      <c r="B263" s="356">
        <f>'2D Typical Slachtofferkamer'!D263</f>
        <v>0</v>
      </c>
      <c r="C263" s="356" t="str">
        <f>'2D Typical Slachtofferkamer'!E263</f>
        <v>component 259</v>
      </c>
      <c r="D263" s="532">
        <f>'2D Typical Slachtofferkamer'!K263</f>
        <v>0</v>
      </c>
      <c r="E263" s="39"/>
      <c r="F263" s="448"/>
      <c r="G263" s="448"/>
      <c r="H263" s="448"/>
      <c r="I263" s="448"/>
      <c r="J263" s="448"/>
      <c r="K263" s="448"/>
      <c r="L263" s="448"/>
      <c r="M263" s="448"/>
      <c r="N263" s="448"/>
      <c r="O263" s="448"/>
      <c r="Q263" s="357">
        <f t="shared" si="11"/>
        <v>0</v>
      </c>
      <c r="R263" s="357">
        <f t="shared" si="11"/>
        <v>0</v>
      </c>
      <c r="S263" s="357">
        <f t="shared" si="11"/>
        <v>0</v>
      </c>
      <c r="T263" s="357">
        <f t="shared" si="11"/>
        <v>0</v>
      </c>
      <c r="U263" s="357">
        <f t="shared" si="11"/>
        <v>0</v>
      </c>
      <c r="V263" s="357">
        <f t="shared" si="10"/>
        <v>0</v>
      </c>
      <c r="W263" s="357">
        <f t="shared" si="10"/>
        <v>0</v>
      </c>
      <c r="X263" s="357">
        <f t="shared" si="10"/>
        <v>0</v>
      </c>
      <c r="Y263" s="357">
        <f t="shared" si="10"/>
        <v>0</v>
      </c>
      <c r="Z263" s="357">
        <f t="shared" si="10"/>
        <v>0</v>
      </c>
    </row>
    <row r="264" spans="1:26" ht="14.5" x14ac:dyDescent="0.35">
      <c r="A264" s="356">
        <f>'2D Typical Slachtofferkamer'!C264</f>
        <v>0</v>
      </c>
      <c r="B264" s="356">
        <f>'2D Typical Slachtofferkamer'!D264</f>
        <v>0</v>
      </c>
      <c r="C264" s="356" t="str">
        <f>'2D Typical Slachtofferkamer'!E264</f>
        <v>component 260</v>
      </c>
      <c r="D264" s="532">
        <f>'2D Typical Slachtofferkamer'!K264</f>
        <v>0</v>
      </c>
      <c r="E264" s="39"/>
      <c r="F264" s="448"/>
      <c r="G264" s="448"/>
      <c r="H264" s="448"/>
      <c r="I264" s="448"/>
      <c r="J264" s="448"/>
      <c r="K264" s="448"/>
      <c r="L264" s="448"/>
      <c r="M264" s="448"/>
      <c r="N264" s="448"/>
      <c r="O264" s="448"/>
      <c r="Q264" s="357">
        <f t="shared" si="11"/>
        <v>0</v>
      </c>
      <c r="R264" s="357">
        <f t="shared" si="11"/>
        <v>0</v>
      </c>
      <c r="S264" s="357">
        <f t="shared" si="11"/>
        <v>0</v>
      </c>
      <c r="T264" s="357">
        <f t="shared" si="11"/>
        <v>0</v>
      </c>
      <c r="U264" s="357">
        <f t="shared" si="11"/>
        <v>0</v>
      </c>
      <c r="V264" s="357">
        <f t="shared" si="10"/>
        <v>0</v>
      </c>
      <c r="W264" s="357">
        <f t="shared" si="10"/>
        <v>0</v>
      </c>
      <c r="X264" s="357">
        <f t="shared" si="10"/>
        <v>0</v>
      </c>
      <c r="Y264" s="357">
        <f t="shared" si="10"/>
        <v>0</v>
      </c>
      <c r="Z264" s="357">
        <f t="shared" si="10"/>
        <v>0</v>
      </c>
    </row>
    <row r="265" spans="1:26" ht="14.5" x14ac:dyDescent="0.35">
      <c r="A265" s="356">
        <f>'2D Typical Slachtofferkamer'!C265</f>
        <v>0</v>
      </c>
      <c r="B265" s="356">
        <f>'2D Typical Slachtofferkamer'!D265</f>
        <v>0</v>
      </c>
      <c r="C265" s="356" t="str">
        <f>'2D Typical Slachtofferkamer'!E265</f>
        <v>component 261</v>
      </c>
      <c r="D265" s="532">
        <f>'2D Typical Slachtofferkamer'!K265</f>
        <v>0</v>
      </c>
      <c r="E265" s="39"/>
      <c r="F265" s="448"/>
      <c r="G265" s="448"/>
      <c r="H265" s="448"/>
      <c r="I265" s="448"/>
      <c r="J265" s="448"/>
      <c r="K265" s="448"/>
      <c r="L265" s="448"/>
      <c r="M265" s="448"/>
      <c r="N265" s="448"/>
      <c r="O265" s="448"/>
      <c r="Q265" s="357">
        <f t="shared" si="11"/>
        <v>0</v>
      </c>
      <c r="R265" s="357">
        <f t="shared" si="11"/>
        <v>0</v>
      </c>
      <c r="S265" s="357">
        <f t="shared" si="11"/>
        <v>0</v>
      </c>
      <c r="T265" s="357">
        <f t="shared" si="11"/>
        <v>0</v>
      </c>
      <c r="U265" s="357">
        <f t="shared" si="11"/>
        <v>0</v>
      </c>
      <c r="V265" s="357">
        <f t="shared" si="10"/>
        <v>0</v>
      </c>
      <c r="W265" s="357">
        <f t="shared" si="10"/>
        <v>0</v>
      </c>
      <c r="X265" s="357">
        <f t="shared" si="10"/>
        <v>0</v>
      </c>
      <c r="Y265" s="357">
        <f t="shared" si="10"/>
        <v>0</v>
      </c>
      <c r="Z265" s="357">
        <f t="shared" si="10"/>
        <v>0</v>
      </c>
    </row>
    <row r="266" spans="1:26" ht="14.5" x14ac:dyDescent="0.35">
      <c r="A266" s="356">
        <f>'2D Typical Slachtofferkamer'!C266</f>
        <v>0</v>
      </c>
      <c r="B266" s="356">
        <f>'2D Typical Slachtofferkamer'!D266</f>
        <v>0</v>
      </c>
      <c r="C266" s="356" t="str">
        <f>'2D Typical Slachtofferkamer'!E266</f>
        <v>component 262</v>
      </c>
      <c r="D266" s="532">
        <f>'2D Typical Slachtofferkamer'!K266</f>
        <v>0</v>
      </c>
      <c r="E266" s="39"/>
      <c r="F266" s="448"/>
      <c r="G266" s="448"/>
      <c r="H266" s="448"/>
      <c r="I266" s="448"/>
      <c r="J266" s="448"/>
      <c r="K266" s="448"/>
      <c r="L266" s="448"/>
      <c r="M266" s="448"/>
      <c r="N266" s="448"/>
      <c r="O266" s="448"/>
      <c r="Q266" s="357">
        <f t="shared" si="11"/>
        <v>0</v>
      </c>
      <c r="R266" s="357">
        <f t="shared" si="11"/>
        <v>0</v>
      </c>
      <c r="S266" s="357">
        <f t="shared" si="11"/>
        <v>0</v>
      </c>
      <c r="T266" s="357">
        <f t="shared" si="11"/>
        <v>0</v>
      </c>
      <c r="U266" s="357">
        <f t="shared" si="11"/>
        <v>0</v>
      </c>
      <c r="V266" s="357">
        <f t="shared" si="10"/>
        <v>0</v>
      </c>
      <c r="W266" s="357">
        <f t="shared" si="10"/>
        <v>0</v>
      </c>
      <c r="X266" s="357">
        <f t="shared" si="10"/>
        <v>0</v>
      </c>
      <c r="Y266" s="357">
        <f t="shared" si="10"/>
        <v>0</v>
      </c>
      <c r="Z266" s="357">
        <f t="shared" si="10"/>
        <v>0</v>
      </c>
    </row>
    <row r="267" spans="1:26" ht="14.5" x14ac:dyDescent="0.35">
      <c r="A267" s="356">
        <f>'2D Typical Slachtofferkamer'!C267</f>
        <v>0</v>
      </c>
      <c r="B267" s="356">
        <f>'2D Typical Slachtofferkamer'!D267</f>
        <v>0</v>
      </c>
      <c r="C267" s="356" t="str">
        <f>'2D Typical Slachtofferkamer'!E267</f>
        <v>component 263</v>
      </c>
      <c r="D267" s="532">
        <f>'2D Typical Slachtofferkamer'!K267</f>
        <v>0</v>
      </c>
      <c r="E267" s="39"/>
      <c r="F267" s="448"/>
      <c r="G267" s="448"/>
      <c r="H267" s="448"/>
      <c r="I267" s="448"/>
      <c r="J267" s="448"/>
      <c r="K267" s="448"/>
      <c r="L267" s="448"/>
      <c r="M267" s="448"/>
      <c r="N267" s="448"/>
      <c r="O267" s="448"/>
      <c r="Q267" s="357">
        <f t="shared" si="11"/>
        <v>0</v>
      </c>
      <c r="R267" s="357">
        <f t="shared" si="11"/>
        <v>0</v>
      </c>
      <c r="S267" s="357">
        <f t="shared" si="11"/>
        <v>0</v>
      </c>
      <c r="T267" s="357">
        <f t="shared" si="11"/>
        <v>0</v>
      </c>
      <c r="U267" s="357">
        <f t="shared" si="11"/>
        <v>0</v>
      </c>
      <c r="V267" s="357">
        <f t="shared" si="10"/>
        <v>0</v>
      </c>
      <c r="W267" s="357">
        <f t="shared" si="10"/>
        <v>0</v>
      </c>
      <c r="X267" s="357">
        <f t="shared" si="10"/>
        <v>0</v>
      </c>
      <c r="Y267" s="357">
        <f t="shared" si="10"/>
        <v>0</v>
      </c>
      <c r="Z267" s="357">
        <f t="shared" si="10"/>
        <v>0</v>
      </c>
    </row>
    <row r="268" spans="1:26" ht="14.5" x14ac:dyDescent="0.35">
      <c r="A268" s="356">
        <f>'2D Typical Slachtofferkamer'!C268</f>
        <v>0</v>
      </c>
      <c r="B268" s="356">
        <f>'2D Typical Slachtofferkamer'!D268</f>
        <v>0</v>
      </c>
      <c r="C268" s="356" t="str">
        <f>'2D Typical Slachtofferkamer'!E268</f>
        <v>component 264</v>
      </c>
      <c r="D268" s="532">
        <f>'2D Typical Slachtofferkamer'!K268</f>
        <v>0</v>
      </c>
      <c r="E268" s="39"/>
      <c r="F268" s="448"/>
      <c r="G268" s="448"/>
      <c r="H268" s="448"/>
      <c r="I268" s="448"/>
      <c r="J268" s="448"/>
      <c r="K268" s="448"/>
      <c r="L268" s="448"/>
      <c r="M268" s="448"/>
      <c r="N268" s="448"/>
      <c r="O268" s="448"/>
      <c r="Q268" s="357">
        <f t="shared" si="11"/>
        <v>0</v>
      </c>
      <c r="R268" s="357">
        <f t="shared" si="11"/>
        <v>0</v>
      </c>
      <c r="S268" s="357">
        <f t="shared" si="11"/>
        <v>0</v>
      </c>
      <c r="T268" s="357">
        <f t="shared" si="11"/>
        <v>0</v>
      </c>
      <c r="U268" s="357">
        <f t="shared" si="11"/>
        <v>0</v>
      </c>
      <c r="V268" s="357">
        <f t="shared" si="10"/>
        <v>0</v>
      </c>
      <c r="W268" s="357">
        <f t="shared" si="10"/>
        <v>0</v>
      </c>
      <c r="X268" s="357">
        <f t="shared" si="10"/>
        <v>0</v>
      </c>
      <c r="Y268" s="357">
        <f t="shared" si="10"/>
        <v>0</v>
      </c>
      <c r="Z268" s="357">
        <f t="shared" si="10"/>
        <v>0</v>
      </c>
    </row>
    <row r="269" spans="1:26" ht="14.5" x14ac:dyDescent="0.35">
      <c r="A269" s="356">
        <f>'2D Typical Slachtofferkamer'!C269</f>
        <v>0</v>
      </c>
      <c r="B269" s="356">
        <f>'2D Typical Slachtofferkamer'!D269</f>
        <v>0</v>
      </c>
      <c r="C269" s="356" t="str">
        <f>'2D Typical Slachtofferkamer'!E269</f>
        <v>component 265</v>
      </c>
      <c r="D269" s="532">
        <f>'2D Typical Slachtofferkamer'!K269</f>
        <v>0</v>
      </c>
      <c r="E269" s="39"/>
      <c r="F269" s="448"/>
      <c r="G269" s="448"/>
      <c r="H269" s="448"/>
      <c r="I269" s="448"/>
      <c r="J269" s="448"/>
      <c r="K269" s="448"/>
      <c r="L269" s="448"/>
      <c r="M269" s="448"/>
      <c r="N269" s="448"/>
      <c r="O269" s="448"/>
      <c r="Q269" s="357">
        <f t="shared" si="11"/>
        <v>0</v>
      </c>
      <c r="R269" s="357">
        <f t="shared" si="11"/>
        <v>0</v>
      </c>
      <c r="S269" s="357">
        <f t="shared" si="11"/>
        <v>0</v>
      </c>
      <c r="T269" s="357">
        <f t="shared" si="11"/>
        <v>0</v>
      </c>
      <c r="U269" s="357">
        <f t="shared" si="11"/>
        <v>0</v>
      </c>
      <c r="V269" s="357">
        <f t="shared" si="10"/>
        <v>0</v>
      </c>
      <c r="W269" s="357">
        <f t="shared" si="10"/>
        <v>0</v>
      </c>
      <c r="X269" s="357">
        <f t="shared" si="10"/>
        <v>0</v>
      </c>
      <c r="Y269" s="357">
        <f t="shared" si="10"/>
        <v>0</v>
      </c>
      <c r="Z269" s="357">
        <f t="shared" si="10"/>
        <v>0</v>
      </c>
    </row>
    <row r="270" spans="1:26" ht="14.5" x14ac:dyDescent="0.35">
      <c r="A270" s="356">
        <f>'2D Typical Slachtofferkamer'!C270</f>
        <v>0</v>
      </c>
      <c r="B270" s="356">
        <f>'2D Typical Slachtofferkamer'!D270</f>
        <v>0</v>
      </c>
      <c r="C270" s="356" t="str">
        <f>'2D Typical Slachtofferkamer'!E270</f>
        <v>component 266</v>
      </c>
      <c r="D270" s="532">
        <f>'2D Typical Slachtofferkamer'!K270</f>
        <v>0</v>
      </c>
      <c r="E270" s="39"/>
      <c r="F270" s="448"/>
      <c r="G270" s="448"/>
      <c r="H270" s="448"/>
      <c r="I270" s="448"/>
      <c r="J270" s="448"/>
      <c r="K270" s="448"/>
      <c r="L270" s="448"/>
      <c r="M270" s="448"/>
      <c r="N270" s="448"/>
      <c r="O270" s="448"/>
      <c r="Q270" s="357">
        <f t="shared" si="11"/>
        <v>0</v>
      </c>
      <c r="R270" s="357">
        <f t="shared" si="11"/>
        <v>0</v>
      </c>
      <c r="S270" s="357">
        <f t="shared" si="11"/>
        <v>0</v>
      </c>
      <c r="T270" s="357">
        <f t="shared" si="11"/>
        <v>0</v>
      </c>
      <c r="U270" s="357">
        <f t="shared" si="11"/>
        <v>0</v>
      </c>
      <c r="V270" s="357">
        <f t="shared" ref="V270:Z318" si="12">$D270*K270</f>
        <v>0</v>
      </c>
      <c r="W270" s="357">
        <f t="shared" si="12"/>
        <v>0</v>
      </c>
      <c r="X270" s="357">
        <f t="shared" si="12"/>
        <v>0</v>
      </c>
      <c r="Y270" s="357">
        <f t="shared" si="12"/>
        <v>0</v>
      </c>
      <c r="Z270" s="357">
        <f t="shared" si="12"/>
        <v>0</v>
      </c>
    </row>
    <row r="271" spans="1:26" ht="14.5" x14ac:dyDescent="0.35">
      <c r="A271" s="356">
        <f>'2D Typical Slachtofferkamer'!C271</f>
        <v>0</v>
      </c>
      <c r="B271" s="356">
        <f>'2D Typical Slachtofferkamer'!D271</f>
        <v>0</v>
      </c>
      <c r="C271" s="356" t="str">
        <f>'2D Typical Slachtofferkamer'!E271</f>
        <v>component 267</v>
      </c>
      <c r="D271" s="532">
        <f>'2D Typical Slachtofferkamer'!K271</f>
        <v>0</v>
      </c>
      <c r="E271" s="39"/>
      <c r="F271" s="448"/>
      <c r="G271" s="448"/>
      <c r="H271" s="448"/>
      <c r="I271" s="448"/>
      <c r="J271" s="448"/>
      <c r="K271" s="448"/>
      <c r="L271" s="448"/>
      <c r="M271" s="448"/>
      <c r="N271" s="448"/>
      <c r="O271" s="448"/>
      <c r="Q271" s="357">
        <f t="shared" ref="Q271:U319" si="13">$D271*F271</f>
        <v>0</v>
      </c>
      <c r="R271" s="357">
        <f t="shared" si="13"/>
        <v>0</v>
      </c>
      <c r="S271" s="357">
        <f t="shared" si="13"/>
        <v>0</v>
      </c>
      <c r="T271" s="357">
        <f t="shared" si="13"/>
        <v>0</v>
      </c>
      <c r="U271" s="357">
        <f t="shared" si="13"/>
        <v>0</v>
      </c>
      <c r="V271" s="357">
        <f t="shared" si="12"/>
        <v>0</v>
      </c>
      <c r="W271" s="357">
        <f t="shared" si="12"/>
        <v>0</v>
      </c>
      <c r="X271" s="357">
        <f t="shared" si="12"/>
        <v>0</v>
      </c>
      <c r="Y271" s="357">
        <f t="shared" si="12"/>
        <v>0</v>
      </c>
      <c r="Z271" s="357">
        <f t="shared" si="12"/>
        <v>0</v>
      </c>
    </row>
    <row r="272" spans="1:26" ht="14.5" x14ac:dyDescent="0.35">
      <c r="A272" s="356">
        <f>'2D Typical Slachtofferkamer'!C272</f>
        <v>0</v>
      </c>
      <c r="B272" s="356">
        <f>'2D Typical Slachtofferkamer'!D272</f>
        <v>0</v>
      </c>
      <c r="C272" s="356" t="str">
        <f>'2D Typical Slachtofferkamer'!E272</f>
        <v>component 268</v>
      </c>
      <c r="D272" s="532">
        <f>'2D Typical Slachtofferkamer'!K272</f>
        <v>0</v>
      </c>
      <c r="E272" s="39"/>
      <c r="F272" s="448"/>
      <c r="G272" s="448"/>
      <c r="H272" s="448"/>
      <c r="I272" s="448"/>
      <c r="J272" s="448"/>
      <c r="K272" s="448"/>
      <c r="L272" s="448"/>
      <c r="M272" s="448"/>
      <c r="N272" s="448"/>
      <c r="O272" s="448"/>
      <c r="Q272" s="357">
        <f t="shared" si="13"/>
        <v>0</v>
      </c>
      <c r="R272" s="357">
        <f t="shared" si="13"/>
        <v>0</v>
      </c>
      <c r="S272" s="357">
        <f t="shared" si="13"/>
        <v>0</v>
      </c>
      <c r="T272" s="357">
        <f t="shared" si="13"/>
        <v>0</v>
      </c>
      <c r="U272" s="357">
        <f t="shared" si="13"/>
        <v>0</v>
      </c>
      <c r="V272" s="357">
        <f t="shared" si="12"/>
        <v>0</v>
      </c>
      <c r="W272" s="357">
        <f t="shared" si="12"/>
        <v>0</v>
      </c>
      <c r="X272" s="357">
        <f t="shared" si="12"/>
        <v>0</v>
      </c>
      <c r="Y272" s="357">
        <f t="shared" si="12"/>
        <v>0</v>
      </c>
      <c r="Z272" s="357">
        <f t="shared" si="12"/>
        <v>0</v>
      </c>
    </row>
    <row r="273" spans="1:26" ht="14.5" x14ac:dyDescent="0.35">
      <c r="A273" s="356">
        <f>'2D Typical Slachtofferkamer'!C273</f>
        <v>0</v>
      </c>
      <c r="B273" s="356">
        <f>'2D Typical Slachtofferkamer'!D273</f>
        <v>0</v>
      </c>
      <c r="C273" s="356" t="str">
        <f>'2D Typical Slachtofferkamer'!E273</f>
        <v>component 269</v>
      </c>
      <c r="D273" s="532">
        <f>'2D Typical Slachtofferkamer'!K273</f>
        <v>0</v>
      </c>
      <c r="E273" s="39"/>
      <c r="F273" s="448"/>
      <c r="G273" s="448"/>
      <c r="H273" s="448"/>
      <c r="I273" s="448"/>
      <c r="J273" s="448"/>
      <c r="K273" s="448"/>
      <c r="L273" s="448"/>
      <c r="M273" s="448"/>
      <c r="N273" s="448"/>
      <c r="O273" s="448"/>
      <c r="Q273" s="357">
        <f t="shared" si="13"/>
        <v>0</v>
      </c>
      <c r="R273" s="357">
        <f t="shared" si="13"/>
        <v>0</v>
      </c>
      <c r="S273" s="357">
        <f t="shared" si="13"/>
        <v>0</v>
      </c>
      <c r="T273" s="357">
        <f t="shared" si="13"/>
        <v>0</v>
      </c>
      <c r="U273" s="357">
        <f t="shared" si="13"/>
        <v>0</v>
      </c>
      <c r="V273" s="357">
        <f t="shared" si="12"/>
        <v>0</v>
      </c>
      <c r="W273" s="357">
        <f t="shared" si="12"/>
        <v>0</v>
      </c>
      <c r="X273" s="357">
        <f t="shared" si="12"/>
        <v>0</v>
      </c>
      <c r="Y273" s="357">
        <f t="shared" si="12"/>
        <v>0</v>
      </c>
      <c r="Z273" s="357">
        <f t="shared" si="12"/>
        <v>0</v>
      </c>
    </row>
    <row r="274" spans="1:26" ht="14.5" x14ac:dyDescent="0.35">
      <c r="A274" s="356" t="str">
        <f>'2D Typical Slachtofferkamer'!C274</f>
        <v>Cable Cubby standaard</v>
      </c>
      <c r="B274" s="356">
        <f>'2D Typical Slachtofferkamer'!D274</f>
        <v>0</v>
      </c>
      <c r="C274" s="356" t="str">
        <f>'2D Typical Slachtofferkamer'!E274</f>
        <v>component 270</v>
      </c>
      <c r="D274" s="532">
        <f>'2D Typical Slachtofferkamer'!K274</f>
        <v>0</v>
      </c>
      <c r="E274" s="39"/>
      <c r="F274" s="448"/>
      <c r="G274" s="448"/>
      <c r="H274" s="448"/>
      <c r="I274" s="448"/>
      <c r="J274" s="448"/>
      <c r="K274" s="448"/>
      <c r="L274" s="448"/>
      <c r="M274" s="448"/>
      <c r="N274" s="448"/>
      <c r="O274" s="448"/>
      <c r="Q274" s="357">
        <f t="shared" si="13"/>
        <v>0</v>
      </c>
      <c r="R274" s="357">
        <f t="shared" si="13"/>
        <v>0</v>
      </c>
      <c r="S274" s="357">
        <f t="shared" si="13"/>
        <v>0</v>
      </c>
      <c r="T274" s="357">
        <f t="shared" si="13"/>
        <v>0</v>
      </c>
      <c r="U274" s="357">
        <f t="shared" si="13"/>
        <v>0</v>
      </c>
      <c r="V274" s="357">
        <f t="shared" si="12"/>
        <v>0</v>
      </c>
      <c r="W274" s="357">
        <f t="shared" si="12"/>
        <v>0</v>
      </c>
      <c r="X274" s="357">
        <f t="shared" si="12"/>
        <v>0</v>
      </c>
      <c r="Y274" s="357">
        <f t="shared" si="12"/>
        <v>0</v>
      </c>
      <c r="Z274" s="357">
        <f t="shared" si="12"/>
        <v>0</v>
      </c>
    </row>
    <row r="275" spans="1:26" ht="14.5" x14ac:dyDescent="0.35">
      <c r="A275" s="356">
        <f>'2D Typical Slachtofferkamer'!C275</f>
        <v>0</v>
      </c>
      <c r="B275" s="356">
        <f>'2D Typical Slachtofferkamer'!D275</f>
        <v>0</v>
      </c>
      <c r="C275" s="356" t="str">
        <f>'2D Typical Slachtofferkamer'!E275</f>
        <v>component 271</v>
      </c>
      <c r="D275" s="532">
        <f>'2D Typical Slachtofferkamer'!K275</f>
        <v>0</v>
      </c>
      <c r="E275" s="39"/>
      <c r="F275" s="448"/>
      <c r="G275" s="448"/>
      <c r="H275" s="448"/>
      <c r="I275" s="448"/>
      <c r="J275" s="448"/>
      <c r="K275" s="448"/>
      <c r="L275" s="448"/>
      <c r="M275" s="448"/>
      <c r="N275" s="448"/>
      <c r="O275" s="448"/>
      <c r="Q275" s="357">
        <f t="shared" si="13"/>
        <v>0</v>
      </c>
      <c r="R275" s="357">
        <f t="shared" si="13"/>
        <v>0</v>
      </c>
      <c r="S275" s="357">
        <f t="shared" si="13"/>
        <v>0</v>
      </c>
      <c r="T275" s="357">
        <f t="shared" si="13"/>
        <v>0</v>
      </c>
      <c r="U275" s="357">
        <f t="shared" si="13"/>
        <v>0</v>
      </c>
      <c r="V275" s="357">
        <f t="shared" si="12"/>
        <v>0</v>
      </c>
      <c r="W275" s="357">
        <f t="shared" si="12"/>
        <v>0</v>
      </c>
      <c r="X275" s="357">
        <f t="shared" si="12"/>
        <v>0</v>
      </c>
      <c r="Y275" s="357">
        <f t="shared" si="12"/>
        <v>0</v>
      </c>
      <c r="Z275" s="357">
        <f t="shared" si="12"/>
        <v>0</v>
      </c>
    </row>
    <row r="276" spans="1:26" ht="14.5" x14ac:dyDescent="0.35">
      <c r="A276" s="356" t="str">
        <f>'2D Typical Slachtofferkamer'!C276</f>
        <v>Cable Cubby zonder XLR</v>
      </c>
      <c r="B276" s="356">
        <f>'2D Typical Slachtofferkamer'!D276</f>
        <v>0</v>
      </c>
      <c r="C276" s="356" t="str">
        <f>'2D Typical Slachtofferkamer'!E276</f>
        <v>component 272</v>
      </c>
      <c r="D276" s="532">
        <f>'2D Typical Slachtofferkamer'!K276</f>
        <v>0</v>
      </c>
      <c r="E276" s="39"/>
      <c r="F276" s="448"/>
      <c r="G276" s="448"/>
      <c r="H276" s="448"/>
      <c r="I276" s="448"/>
      <c r="J276" s="448"/>
      <c r="K276" s="448"/>
      <c r="L276" s="448"/>
      <c r="M276" s="448"/>
      <c r="N276" s="448"/>
      <c r="O276" s="448"/>
      <c r="Q276" s="357">
        <f t="shared" si="13"/>
        <v>0</v>
      </c>
      <c r="R276" s="357">
        <f t="shared" si="13"/>
        <v>0</v>
      </c>
      <c r="S276" s="357">
        <f t="shared" si="13"/>
        <v>0</v>
      </c>
      <c r="T276" s="357">
        <f t="shared" si="13"/>
        <v>0</v>
      </c>
      <c r="U276" s="357">
        <f t="shared" si="13"/>
        <v>0</v>
      </c>
      <c r="V276" s="357">
        <f t="shared" si="12"/>
        <v>0</v>
      </c>
      <c r="W276" s="357">
        <f t="shared" si="12"/>
        <v>0</v>
      </c>
      <c r="X276" s="357">
        <f t="shared" si="12"/>
        <v>0</v>
      </c>
      <c r="Y276" s="357">
        <f t="shared" si="12"/>
        <v>0</v>
      </c>
      <c r="Z276" s="357">
        <f t="shared" si="12"/>
        <v>0</v>
      </c>
    </row>
    <row r="277" spans="1:26" ht="14.5" x14ac:dyDescent="0.35">
      <c r="A277" s="356">
        <f>'2D Typical Slachtofferkamer'!C277</f>
        <v>0</v>
      </c>
      <c r="B277" s="356">
        <f>'2D Typical Slachtofferkamer'!D277</f>
        <v>0</v>
      </c>
      <c r="C277" s="356" t="str">
        <f>'2D Typical Slachtofferkamer'!E277</f>
        <v>component 273</v>
      </c>
      <c r="D277" s="532">
        <f>'2D Typical Slachtofferkamer'!K277</f>
        <v>0</v>
      </c>
      <c r="E277" s="39"/>
      <c r="F277" s="448"/>
      <c r="G277" s="448"/>
      <c r="H277" s="448"/>
      <c r="I277" s="448"/>
      <c r="J277" s="448"/>
      <c r="K277" s="448"/>
      <c r="L277" s="448"/>
      <c r="M277" s="448"/>
      <c r="N277" s="448"/>
      <c r="O277" s="448"/>
      <c r="Q277" s="357">
        <f t="shared" si="13"/>
        <v>0</v>
      </c>
      <c r="R277" s="357">
        <f t="shared" si="13"/>
        <v>0</v>
      </c>
      <c r="S277" s="357">
        <f t="shared" si="13"/>
        <v>0</v>
      </c>
      <c r="T277" s="357">
        <f t="shared" si="13"/>
        <v>0</v>
      </c>
      <c r="U277" s="357">
        <f t="shared" si="13"/>
        <v>0</v>
      </c>
      <c r="V277" s="357">
        <f t="shared" si="12"/>
        <v>0</v>
      </c>
      <c r="W277" s="357">
        <f t="shared" si="12"/>
        <v>0</v>
      </c>
      <c r="X277" s="357">
        <f t="shared" si="12"/>
        <v>0</v>
      </c>
      <c r="Y277" s="357">
        <f t="shared" si="12"/>
        <v>0</v>
      </c>
      <c r="Z277" s="357">
        <f t="shared" si="12"/>
        <v>0</v>
      </c>
    </row>
    <row r="278" spans="1:26" ht="14.5" x14ac:dyDescent="0.35">
      <c r="A278" s="356" t="str">
        <f>'2D Typical Slachtofferkamer'!C278</f>
        <v>Cable Cubby met  XLR</v>
      </c>
      <c r="B278" s="356">
        <f>'2D Typical Slachtofferkamer'!D278</f>
        <v>0</v>
      </c>
      <c r="C278" s="356" t="str">
        <f>'2D Typical Slachtofferkamer'!E278</f>
        <v>component 274</v>
      </c>
      <c r="D278" s="532">
        <f>'2D Typical Slachtofferkamer'!K278</f>
        <v>0</v>
      </c>
      <c r="E278" s="39"/>
      <c r="F278" s="448"/>
      <c r="G278" s="448"/>
      <c r="H278" s="448"/>
      <c r="I278" s="448"/>
      <c r="J278" s="448"/>
      <c r="K278" s="448"/>
      <c r="L278" s="448"/>
      <c r="M278" s="448"/>
      <c r="N278" s="448"/>
      <c r="O278" s="448"/>
      <c r="Q278" s="357">
        <f t="shared" si="13"/>
        <v>0</v>
      </c>
      <c r="R278" s="357">
        <f t="shared" si="13"/>
        <v>0</v>
      </c>
      <c r="S278" s="357">
        <f t="shared" si="13"/>
        <v>0</v>
      </c>
      <c r="T278" s="357">
        <f t="shared" si="13"/>
        <v>0</v>
      </c>
      <c r="U278" s="357">
        <f t="shared" si="13"/>
        <v>0</v>
      </c>
      <c r="V278" s="357">
        <f t="shared" si="12"/>
        <v>0</v>
      </c>
      <c r="W278" s="357">
        <f t="shared" si="12"/>
        <v>0</v>
      </c>
      <c r="X278" s="357">
        <f t="shared" si="12"/>
        <v>0</v>
      </c>
      <c r="Y278" s="357">
        <f t="shared" si="12"/>
        <v>0</v>
      </c>
      <c r="Z278" s="357">
        <f t="shared" si="12"/>
        <v>0</v>
      </c>
    </row>
    <row r="279" spans="1:26" ht="14.5" x14ac:dyDescent="0.35">
      <c r="A279" s="356">
        <f>'2D Typical Slachtofferkamer'!C279</f>
        <v>0</v>
      </c>
      <c r="B279" s="356">
        <f>'2D Typical Slachtofferkamer'!D279</f>
        <v>0</v>
      </c>
      <c r="C279" s="356" t="str">
        <f>'2D Typical Slachtofferkamer'!E279</f>
        <v>component 275</v>
      </c>
      <c r="D279" s="532">
        <f>'2D Typical Slachtofferkamer'!K279</f>
        <v>0</v>
      </c>
      <c r="E279" s="39"/>
      <c r="F279" s="448"/>
      <c r="G279" s="448"/>
      <c r="H279" s="448"/>
      <c r="I279" s="448"/>
      <c r="J279" s="448"/>
      <c r="K279" s="448"/>
      <c r="L279" s="448"/>
      <c r="M279" s="448"/>
      <c r="N279" s="448"/>
      <c r="O279" s="448"/>
      <c r="Q279" s="357">
        <f t="shared" si="13"/>
        <v>0</v>
      </c>
      <c r="R279" s="357">
        <f t="shared" si="13"/>
        <v>0</v>
      </c>
      <c r="S279" s="357">
        <f t="shared" si="13"/>
        <v>0</v>
      </c>
      <c r="T279" s="357">
        <f t="shared" si="13"/>
        <v>0</v>
      </c>
      <c r="U279" s="357">
        <f t="shared" si="13"/>
        <v>0</v>
      </c>
      <c r="V279" s="357">
        <f t="shared" si="12"/>
        <v>0</v>
      </c>
      <c r="W279" s="357">
        <f t="shared" si="12"/>
        <v>0</v>
      </c>
      <c r="X279" s="357">
        <f t="shared" si="12"/>
        <v>0</v>
      </c>
      <c r="Y279" s="357">
        <f t="shared" si="12"/>
        <v>0</v>
      </c>
      <c r="Z279" s="357">
        <f t="shared" si="12"/>
        <v>0</v>
      </c>
    </row>
    <row r="280" spans="1:26" ht="14.5" x14ac:dyDescent="0.35">
      <c r="A280" s="356" t="str">
        <f>'2D Typical Slachtofferkamer'!C280</f>
        <v>Overige</v>
      </c>
      <c r="B280" s="356">
        <f>'2D Typical Slachtofferkamer'!D280</f>
        <v>0</v>
      </c>
      <c r="C280" s="356" t="str">
        <f>'2D Typical Slachtofferkamer'!E280</f>
        <v>component 276</v>
      </c>
      <c r="D280" s="532">
        <f>'2D Typical Slachtofferkamer'!K280</f>
        <v>0</v>
      </c>
      <c r="E280" s="39"/>
      <c r="F280" s="448"/>
      <c r="G280" s="448"/>
      <c r="H280" s="448"/>
      <c r="I280" s="448"/>
      <c r="J280" s="448"/>
      <c r="K280" s="448"/>
      <c r="L280" s="448"/>
      <c r="M280" s="448"/>
      <c r="N280" s="448"/>
      <c r="O280" s="448"/>
      <c r="Q280" s="357">
        <f t="shared" si="13"/>
        <v>0</v>
      </c>
      <c r="R280" s="357">
        <f t="shared" si="13"/>
        <v>0</v>
      </c>
      <c r="S280" s="357">
        <f t="shared" si="13"/>
        <v>0</v>
      </c>
      <c r="T280" s="357">
        <f t="shared" si="13"/>
        <v>0</v>
      </c>
      <c r="U280" s="357">
        <f t="shared" si="13"/>
        <v>0</v>
      </c>
      <c r="V280" s="357">
        <f t="shared" si="12"/>
        <v>0</v>
      </c>
      <c r="W280" s="357">
        <f t="shared" si="12"/>
        <v>0</v>
      </c>
      <c r="X280" s="357">
        <f t="shared" si="12"/>
        <v>0</v>
      </c>
      <c r="Y280" s="357">
        <f t="shared" si="12"/>
        <v>0</v>
      </c>
      <c r="Z280" s="357">
        <f t="shared" si="12"/>
        <v>0</v>
      </c>
    </row>
    <row r="281" spans="1:26" ht="14.5" x14ac:dyDescent="0.35">
      <c r="A281" s="356">
        <f>'2D Typical Slachtofferkamer'!C281</f>
        <v>0</v>
      </c>
      <c r="B281" s="356">
        <f>'2D Typical Slachtofferkamer'!D281</f>
        <v>0</v>
      </c>
      <c r="C281" s="356" t="str">
        <f>'2D Typical Slachtofferkamer'!E281</f>
        <v>component 277</v>
      </c>
      <c r="D281" s="532">
        <f>'2D Typical Slachtofferkamer'!K281</f>
        <v>0</v>
      </c>
      <c r="E281" s="39"/>
      <c r="F281" s="448"/>
      <c r="G281" s="448"/>
      <c r="H281" s="448"/>
      <c r="I281" s="448"/>
      <c r="J281" s="448"/>
      <c r="K281" s="448"/>
      <c r="L281" s="448"/>
      <c r="M281" s="448"/>
      <c r="N281" s="448"/>
      <c r="O281" s="448"/>
      <c r="Q281" s="357">
        <f t="shared" si="13"/>
        <v>0</v>
      </c>
      <c r="R281" s="357">
        <f t="shared" si="13"/>
        <v>0</v>
      </c>
      <c r="S281" s="357">
        <f t="shared" si="13"/>
        <v>0</v>
      </c>
      <c r="T281" s="357">
        <f t="shared" si="13"/>
        <v>0</v>
      </c>
      <c r="U281" s="357">
        <f t="shared" si="13"/>
        <v>0</v>
      </c>
      <c r="V281" s="357">
        <f t="shared" si="12"/>
        <v>0</v>
      </c>
      <c r="W281" s="357">
        <f t="shared" si="12"/>
        <v>0</v>
      </c>
      <c r="X281" s="357">
        <f t="shared" si="12"/>
        <v>0</v>
      </c>
      <c r="Y281" s="357">
        <f t="shared" si="12"/>
        <v>0</v>
      </c>
      <c r="Z281" s="357">
        <f t="shared" si="12"/>
        <v>0</v>
      </c>
    </row>
    <row r="282" spans="1:26" ht="14.5" x14ac:dyDescent="0.35">
      <c r="A282" s="356" t="str">
        <f>'2D Typical Slachtofferkamer'!C282</f>
        <v>Bekabeling</v>
      </c>
      <c r="B282" s="356">
        <f>'2D Typical Slachtofferkamer'!D282</f>
        <v>0</v>
      </c>
      <c r="C282" s="356" t="str">
        <f>'2D Typical Slachtofferkamer'!E282</f>
        <v>component 278</v>
      </c>
      <c r="D282" s="532">
        <f>'2D Typical Slachtofferkamer'!K282</f>
        <v>0</v>
      </c>
      <c r="E282" s="39"/>
      <c r="F282" s="448"/>
      <c r="G282" s="448"/>
      <c r="H282" s="448"/>
      <c r="I282" s="448"/>
      <c r="J282" s="448"/>
      <c r="K282" s="448"/>
      <c r="L282" s="448"/>
      <c r="M282" s="448"/>
      <c r="N282" s="448"/>
      <c r="O282" s="448"/>
      <c r="Q282" s="357">
        <f t="shared" si="13"/>
        <v>0</v>
      </c>
      <c r="R282" s="357">
        <f t="shared" si="13"/>
        <v>0</v>
      </c>
      <c r="S282" s="357">
        <f t="shared" si="13"/>
        <v>0</v>
      </c>
      <c r="T282" s="357">
        <f t="shared" si="13"/>
        <v>0</v>
      </c>
      <c r="U282" s="357">
        <f t="shared" si="13"/>
        <v>0</v>
      </c>
      <c r="V282" s="357">
        <f t="shared" si="12"/>
        <v>0</v>
      </c>
      <c r="W282" s="357">
        <f t="shared" si="12"/>
        <v>0</v>
      </c>
      <c r="X282" s="357">
        <f t="shared" si="12"/>
        <v>0</v>
      </c>
      <c r="Y282" s="357">
        <f t="shared" si="12"/>
        <v>0</v>
      </c>
      <c r="Z282" s="357">
        <f t="shared" si="12"/>
        <v>0</v>
      </c>
    </row>
    <row r="283" spans="1:26" ht="14.5" x14ac:dyDescent="0.35">
      <c r="A283" s="356">
        <f>'2D Typical Slachtofferkamer'!C283</f>
        <v>0</v>
      </c>
      <c r="B283" s="356">
        <f>'2D Typical Slachtofferkamer'!D283</f>
        <v>0</v>
      </c>
      <c r="C283" s="356" t="str">
        <f>'2D Typical Slachtofferkamer'!E283</f>
        <v>component 279</v>
      </c>
      <c r="D283" s="532">
        <f>'2D Typical Slachtofferkamer'!K283</f>
        <v>0</v>
      </c>
      <c r="E283" s="39"/>
      <c r="F283" s="448"/>
      <c r="G283" s="448"/>
      <c r="H283" s="448"/>
      <c r="I283" s="448"/>
      <c r="J283" s="448"/>
      <c r="K283" s="448"/>
      <c r="L283" s="448"/>
      <c r="M283" s="448"/>
      <c r="N283" s="448"/>
      <c r="O283" s="448"/>
      <c r="Q283" s="357">
        <f t="shared" si="13"/>
        <v>0</v>
      </c>
      <c r="R283" s="357">
        <f t="shared" si="13"/>
        <v>0</v>
      </c>
      <c r="S283" s="357">
        <f t="shared" si="13"/>
        <v>0</v>
      </c>
      <c r="T283" s="357">
        <f t="shared" si="13"/>
        <v>0</v>
      </c>
      <c r="U283" s="357">
        <f t="shared" si="13"/>
        <v>0</v>
      </c>
      <c r="V283" s="357">
        <f t="shared" si="12"/>
        <v>0</v>
      </c>
      <c r="W283" s="357">
        <f t="shared" si="12"/>
        <v>0</v>
      </c>
      <c r="X283" s="357">
        <f t="shared" si="12"/>
        <v>0</v>
      </c>
      <c r="Y283" s="357">
        <f t="shared" si="12"/>
        <v>0</v>
      </c>
      <c r="Z283" s="357">
        <f t="shared" si="12"/>
        <v>0</v>
      </c>
    </row>
    <row r="284" spans="1:26" ht="14.5" x14ac:dyDescent="0.35">
      <c r="A284" s="356">
        <f>'2D Typical Slachtofferkamer'!C284</f>
        <v>0</v>
      </c>
      <c r="B284" s="356">
        <f>'2D Typical Slachtofferkamer'!D284</f>
        <v>0</v>
      </c>
      <c r="C284" s="356" t="str">
        <f>'2D Typical Slachtofferkamer'!E284</f>
        <v>component 280</v>
      </c>
      <c r="D284" s="532">
        <f>'2D Typical Slachtofferkamer'!K284</f>
        <v>0</v>
      </c>
      <c r="E284" s="39"/>
      <c r="F284" s="448"/>
      <c r="G284" s="448"/>
      <c r="H284" s="448"/>
      <c r="I284" s="448"/>
      <c r="J284" s="448"/>
      <c r="K284" s="448"/>
      <c r="L284" s="448"/>
      <c r="M284" s="448"/>
      <c r="N284" s="448"/>
      <c r="O284" s="448"/>
      <c r="Q284" s="357">
        <f t="shared" si="13"/>
        <v>0</v>
      </c>
      <c r="R284" s="357">
        <f t="shared" si="13"/>
        <v>0</v>
      </c>
      <c r="S284" s="357">
        <f t="shared" si="13"/>
        <v>0</v>
      </c>
      <c r="T284" s="357">
        <f t="shared" si="13"/>
        <v>0</v>
      </c>
      <c r="U284" s="357">
        <f t="shared" si="13"/>
        <v>0</v>
      </c>
      <c r="V284" s="357">
        <f t="shared" si="12"/>
        <v>0</v>
      </c>
      <c r="W284" s="357">
        <f t="shared" si="12"/>
        <v>0</v>
      </c>
      <c r="X284" s="357">
        <f t="shared" si="12"/>
        <v>0</v>
      </c>
      <c r="Y284" s="357">
        <f t="shared" si="12"/>
        <v>0</v>
      </c>
      <c r="Z284" s="357">
        <f t="shared" si="12"/>
        <v>0</v>
      </c>
    </row>
    <row r="285" spans="1:26" ht="14.5" x14ac:dyDescent="0.35">
      <c r="A285" s="356">
        <f>'2D Typical Slachtofferkamer'!C285</f>
        <v>0</v>
      </c>
      <c r="B285" s="356">
        <f>'2D Typical Slachtofferkamer'!D285</f>
        <v>0</v>
      </c>
      <c r="C285" s="356" t="str">
        <f>'2D Typical Slachtofferkamer'!E285</f>
        <v>component 281</v>
      </c>
      <c r="D285" s="532">
        <f>'2D Typical Slachtofferkamer'!K285</f>
        <v>0</v>
      </c>
      <c r="E285" s="39"/>
      <c r="F285" s="448"/>
      <c r="G285" s="448"/>
      <c r="H285" s="448"/>
      <c r="I285" s="448"/>
      <c r="J285" s="448"/>
      <c r="K285" s="448"/>
      <c r="L285" s="448"/>
      <c r="M285" s="448"/>
      <c r="N285" s="448"/>
      <c r="O285" s="448"/>
      <c r="Q285" s="357">
        <f t="shared" si="13"/>
        <v>0</v>
      </c>
      <c r="R285" s="357">
        <f t="shared" si="13"/>
        <v>0</v>
      </c>
      <c r="S285" s="357">
        <f t="shared" si="13"/>
        <v>0</v>
      </c>
      <c r="T285" s="357">
        <f t="shared" si="13"/>
        <v>0</v>
      </c>
      <c r="U285" s="357">
        <f t="shared" si="13"/>
        <v>0</v>
      </c>
      <c r="V285" s="357">
        <f t="shared" si="12"/>
        <v>0</v>
      </c>
      <c r="W285" s="357">
        <f t="shared" si="12"/>
        <v>0</v>
      </c>
      <c r="X285" s="357">
        <f t="shared" si="12"/>
        <v>0</v>
      </c>
      <c r="Y285" s="357">
        <f t="shared" si="12"/>
        <v>0</v>
      </c>
      <c r="Z285" s="357">
        <f t="shared" si="12"/>
        <v>0</v>
      </c>
    </row>
    <row r="286" spans="1:26" ht="14.5" x14ac:dyDescent="0.35">
      <c r="A286" s="356">
        <f>'2D Typical Slachtofferkamer'!C286</f>
        <v>0</v>
      </c>
      <c r="B286" s="356">
        <f>'2D Typical Slachtofferkamer'!D286</f>
        <v>0</v>
      </c>
      <c r="C286" s="356" t="str">
        <f>'2D Typical Slachtofferkamer'!E286</f>
        <v>component 282</v>
      </c>
      <c r="D286" s="532">
        <f>'2D Typical Slachtofferkamer'!K286</f>
        <v>0</v>
      </c>
      <c r="E286" s="39"/>
      <c r="F286" s="448"/>
      <c r="G286" s="448"/>
      <c r="H286" s="448"/>
      <c r="I286" s="448"/>
      <c r="J286" s="448"/>
      <c r="K286" s="448"/>
      <c r="L286" s="448"/>
      <c r="M286" s="448"/>
      <c r="N286" s="448"/>
      <c r="O286" s="448"/>
      <c r="Q286" s="357">
        <f t="shared" si="13"/>
        <v>0</v>
      </c>
      <c r="R286" s="357">
        <f t="shared" si="13"/>
        <v>0</v>
      </c>
      <c r="S286" s="357">
        <f t="shared" si="13"/>
        <v>0</v>
      </c>
      <c r="T286" s="357">
        <f t="shared" si="13"/>
        <v>0</v>
      </c>
      <c r="U286" s="357">
        <f t="shared" si="13"/>
        <v>0</v>
      </c>
      <c r="V286" s="357">
        <f t="shared" si="12"/>
        <v>0</v>
      </c>
      <c r="W286" s="357">
        <f t="shared" si="12"/>
        <v>0</v>
      </c>
      <c r="X286" s="357">
        <f t="shared" si="12"/>
        <v>0</v>
      </c>
      <c r="Y286" s="357">
        <f t="shared" si="12"/>
        <v>0</v>
      </c>
      <c r="Z286" s="357">
        <f t="shared" si="12"/>
        <v>0</v>
      </c>
    </row>
    <row r="287" spans="1:26" ht="14.5" x14ac:dyDescent="0.35">
      <c r="A287" s="356">
        <f>'2D Typical Slachtofferkamer'!C287</f>
        <v>0</v>
      </c>
      <c r="B287" s="356">
        <f>'2D Typical Slachtofferkamer'!D287</f>
        <v>0</v>
      </c>
      <c r="C287" s="356" t="str">
        <f>'2D Typical Slachtofferkamer'!E287</f>
        <v>component 283</v>
      </c>
      <c r="D287" s="532">
        <f>'2D Typical Slachtofferkamer'!K287</f>
        <v>0</v>
      </c>
      <c r="E287" s="39"/>
      <c r="F287" s="448"/>
      <c r="G287" s="448"/>
      <c r="H287" s="448"/>
      <c r="I287" s="448"/>
      <c r="J287" s="448"/>
      <c r="K287" s="448"/>
      <c r="L287" s="448"/>
      <c r="M287" s="448"/>
      <c r="N287" s="448"/>
      <c r="O287" s="448"/>
      <c r="Q287" s="357">
        <f t="shared" si="13"/>
        <v>0</v>
      </c>
      <c r="R287" s="357">
        <f t="shared" si="13"/>
        <v>0</v>
      </c>
      <c r="S287" s="357">
        <f t="shared" si="13"/>
        <v>0</v>
      </c>
      <c r="T287" s="357">
        <f t="shared" si="13"/>
        <v>0</v>
      </c>
      <c r="U287" s="357">
        <f t="shared" si="13"/>
        <v>0</v>
      </c>
      <c r="V287" s="357">
        <f t="shared" si="12"/>
        <v>0</v>
      </c>
      <c r="W287" s="357">
        <f t="shared" si="12"/>
        <v>0</v>
      </c>
      <c r="X287" s="357">
        <f t="shared" si="12"/>
        <v>0</v>
      </c>
      <c r="Y287" s="357">
        <f t="shared" si="12"/>
        <v>0</v>
      </c>
      <c r="Z287" s="357">
        <f t="shared" si="12"/>
        <v>0</v>
      </c>
    </row>
    <row r="288" spans="1:26" ht="14.5" x14ac:dyDescent="0.35">
      <c r="A288" s="356">
        <f>'2D Typical Slachtofferkamer'!C288</f>
        <v>0</v>
      </c>
      <c r="B288" s="356">
        <f>'2D Typical Slachtofferkamer'!D288</f>
        <v>0</v>
      </c>
      <c r="C288" s="356" t="str">
        <f>'2D Typical Slachtofferkamer'!E288</f>
        <v>component 284</v>
      </c>
      <c r="D288" s="532">
        <f>'2D Typical Slachtofferkamer'!K288</f>
        <v>0</v>
      </c>
      <c r="E288" s="39"/>
      <c r="F288" s="448"/>
      <c r="G288" s="448"/>
      <c r="H288" s="448"/>
      <c r="I288" s="448"/>
      <c r="J288" s="448"/>
      <c r="K288" s="448"/>
      <c r="L288" s="448"/>
      <c r="M288" s="448"/>
      <c r="N288" s="448"/>
      <c r="O288" s="448"/>
      <c r="Q288" s="357">
        <f t="shared" si="13"/>
        <v>0</v>
      </c>
      <c r="R288" s="357">
        <f t="shared" si="13"/>
        <v>0</v>
      </c>
      <c r="S288" s="357">
        <f t="shared" si="13"/>
        <v>0</v>
      </c>
      <c r="T288" s="357">
        <f t="shared" si="13"/>
        <v>0</v>
      </c>
      <c r="U288" s="357">
        <f t="shared" si="13"/>
        <v>0</v>
      </c>
      <c r="V288" s="357">
        <f t="shared" si="12"/>
        <v>0</v>
      </c>
      <c r="W288" s="357">
        <f t="shared" si="12"/>
        <v>0</v>
      </c>
      <c r="X288" s="357">
        <f t="shared" si="12"/>
        <v>0</v>
      </c>
      <c r="Y288" s="357">
        <f t="shared" si="12"/>
        <v>0</v>
      </c>
      <c r="Z288" s="357">
        <f t="shared" si="12"/>
        <v>0</v>
      </c>
    </row>
    <row r="289" spans="1:26" ht="14.5" x14ac:dyDescent="0.35">
      <c r="A289" s="356">
        <f>'2D Typical Slachtofferkamer'!C289</f>
        <v>0</v>
      </c>
      <c r="B289" s="356">
        <f>'2D Typical Slachtofferkamer'!D289</f>
        <v>0</v>
      </c>
      <c r="C289" s="356" t="str">
        <f>'2D Typical Slachtofferkamer'!E289</f>
        <v>component 285</v>
      </c>
      <c r="D289" s="532">
        <f>'2D Typical Slachtofferkamer'!K289</f>
        <v>0</v>
      </c>
      <c r="E289" s="39"/>
      <c r="F289" s="448"/>
      <c r="G289" s="448"/>
      <c r="H289" s="448"/>
      <c r="I289" s="448"/>
      <c r="J289" s="448"/>
      <c r="K289" s="448"/>
      <c r="L289" s="448"/>
      <c r="M289" s="448"/>
      <c r="N289" s="448"/>
      <c r="O289" s="448"/>
      <c r="Q289" s="357">
        <f t="shared" si="13"/>
        <v>0</v>
      </c>
      <c r="R289" s="357">
        <f t="shared" si="13"/>
        <v>0</v>
      </c>
      <c r="S289" s="357">
        <f t="shared" si="13"/>
        <v>0</v>
      </c>
      <c r="T289" s="357">
        <f t="shared" si="13"/>
        <v>0</v>
      </c>
      <c r="U289" s="357">
        <f t="shared" si="13"/>
        <v>0</v>
      </c>
      <c r="V289" s="357">
        <f t="shared" si="12"/>
        <v>0</v>
      </c>
      <c r="W289" s="357">
        <f t="shared" si="12"/>
        <v>0</v>
      </c>
      <c r="X289" s="357">
        <f t="shared" si="12"/>
        <v>0</v>
      </c>
      <c r="Y289" s="357">
        <f t="shared" si="12"/>
        <v>0</v>
      </c>
      <c r="Z289" s="357">
        <f t="shared" si="12"/>
        <v>0</v>
      </c>
    </row>
    <row r="290" spans="1:26" ht="14.5" x14ac:dyDescent="0.35">
      <c r="A290" s="356">
        <f>'2D Typical Slachtofferkamer'!C290</f>
        <v>0</v>
      </c>
      <c r="B290" s="356">
        <f>'2D Typical Slachtofferkamer'!D290</f>
        <v>0</v>
      </c>
      <c r="C290" s="356" t="str">
        <f>'2D Typical Slachtofferkamer'!E290</f>
        <v>component 286</v>
      </c>
      <c r="D290" s="532">
        <f>'2D Typical Slachtofferkamer'!K290</f>
        <v>0</v>
      </c>
      <c r="E290" s="39"/>
      <c r="F290" s="448"/>
      <c r="G290" s="448"/>
      <c r="H290" s="448"/>
      <c r="I290" s="448"/>
      <c r="J290" s="448"/>
      <c r="K290" s="448"/>
      <c r="L290" s="448"/>
      <c r="M290" s="448"/>
      <c r="N290" s="448"/>
      <c r="O290" s="448"/>
      <c r="Q290" s="357">
        <f t="shared" si="13"/>
        <v>0</v>
      </c>
      <c r="R290" s="357">
        <f t="shared" si="13"/>
        <v>0</v>
      </c>
      <c r="S290" s="357">
        <f t="shared" si="13"/>
        <v>0</v>
      </c>
      <c r="T290" s="357">
        <f t="shared" si="13"/>
        <v>0</v>
      </c>
      <c r="U290" s="357">
        <f t="shared" si="13"/>
        <v>0</v>
      </c>
      <c r="V290" s="357">
        <f t="shared" si="12"/>
        <v>0</v>
      </c>
      <c r="W290" s="357">
        <f t="shared" si="12"/>
        <v>0</v>
      </c>
      <c r="X290" s="357">
        <f t="shared" si="12"/>
        <v>0</v>
      </c>
      <c r="Y290" s="357">
        <f t="shared" si="12"/>
        <v>0</v>
      </c>
      <c r="Z290" s="357">
        <f t="shared" si="12"/>
        <v>0</v>
      </c>
    </row>
    <row r="291" spans="1:26" ht="14.5" x14ac:dyDescent="0.35">
      <c r="A291" s="356">
        <f>'2D Typical Slachtofferkamer'!C291</f>
        <v>0</v>
      </c>
      <c r="B291" s="356">
        <f>'2D Typical Slachtofferkamer'!D291</f>
        <v>0</v>
      </c>
      <c r="C291" s="356" t="str">
        <f>'2D Typical Slachtofferkamer'!E291</f>
        <v>component 287</v>
      </c>
      <c r="D291" s="532">
        <f>'2D Typical Slachtofferkamer'!K291</f>
        <v>0</v>
      </c>
      <c r="E291" s="39"/>
      <c r="F291" s="448"/>
      <c r="G291" s="448"/>
      <c r="H291" s="448"/>
      <c r="I291" s="448"/>
      <c r="J291" s="448"/>
      <c r="K291" s="448"/>
      <c r="L291" s="448"/>
      <c r="M291" s="448"/>
      <c r="N291" s="448"/>
      <c r="O291" s="448"/>
      <c r="Q291" s="357">
        <f t="shared" si="13"/>
        <v>0</v>
      </c>
      <c r="R291" s="357">
        <f t="shared" si="13"/>
        <v>0</v>
      </c>
      <c r="S291" s="357">
        <f t="shared" si="13"/>
        <v>0</v>
      </c>
      <c r="T291" s="357">
        <f t="shared" si="13"/>
        <v>0</v>
      </c>
      <c r="U291" s="357">
        <f t="shared" si="13"/>
        <v>0</v>
      </c>
      <c r="V291" s="357">
        <f t="shared" si="12"/>
        <v>0</v>
      </c>
      <c r="W291" s="357">
        <f t="shared" si="12"/>
        <v>0</v>
      </c>
      <c r="X291" s="357">
        <f t="shared" si="12"/>
        <v>0</v>
      </c>
      <c r="Y291" s="357">
        <f t="shared" si="12"/>
        <v>0</v>
      </c>
      <c r="Z291" s="357">
        <f t="shared" si="12"/>
        <v>0</v>
      </c>
    </row>
    <row r="292" spans="1:26" ht="14.5" x14ac:dyDescent="0.35">
      <c r="A292" s="356">
        <f>'2D Typical Slachtofferkamer'!C292</f>
        <v>0</v>
      </c>
      <c r="B292" s="356">
        <f>'2D Typical Slachtofferkamer'!D292</f>
        <v>0</v>
      </c>
      <c r="C292" s="356" t="str">
        <f>'2D Typical Slachtofferkamer'!E292</f>
        <v>component 288</v>
      </c>
      <c r="D292" s="532">
        <f>'2D Typical Slachtofferkamer'!K292</f>
        <v>0</v>
      </c>
      <c r="E292" s="39"/>
      <c r="F292" s="448"/>
      <c r="G292" s="448"/>
      <c r="H292" s="448"/>
      <c r="I292" s="448"/>
      <c r="J292" s="448"/>
      <c r="K292" s="448"/>
      <c r="L292" s="448"/>
      <c r="M292" s="448"/>
      <c r="N292" s="448"/>
      <c r="O292" s="448"/>
      <c r="Q292" s="357">
        <f t="shared" si="13"/>
        <v>0</v>
      </c>
      <c r="R292" s="357">
        <f t="shared" si="13"/>
        <v>0</v>
      </c>
      <c r="S292" s="357">
        <f t="shared" si="13"/>
        <v>0</v>
      </c>
      <c r="T292" s="357">
        <f t="shared" si="13"/>
        <v>0</v>
      </c>
      <c r="U292" s="357">
        <f t="shared" si="13"/>
        <v>0</v>
      </c>
      <c r="V292" s="357">
        <f t="shared" si="12"/>
        <v>0</v>
      </c>
      <c r="W292" s="357">
        <f t="shared" si="12"/>
        <v>0</v>
      </c>
      <c r="X292" s="357">
        <f t="shared" si="12"/>
        <v>0</v>
      </c>
      <c r="Y292" s="357">
        <f t="shared" si="12"/>
        <v>0</v>
      </c>
      <c r="Z292" s="357">
        <f t="shared" si="12"/>
        <v>0</v>
      </c>
    </row>
    <row r="293" spans="1:26" ht="14.5" x14ac:dyDescent="0.35">
      <c r="A293" s="356">
        <f>'2D Typical Slachtofferkamer'!C293</f>
        <v>0</v>
      </c>
      <c r="B293" s="356">
        <f>'2D Typical Slachtofferkamer'!D293</f>
        <v>0</v>
      </c>
      <c r="C293" s="356" t="str">
        <f>'2D Typical Slachtofferkamer'!E293</f>
        <v>component 289</v>
      </c>
      <c r="D293" s="532">
        <f>'2D Typical Slachtofferkamer'!K293</f>
        <v>0</v>
      </c>
      <c r="E293" s="39"/>
      <c r="F293" s="448"/>
      <c r="G293" s="448"/>
      <c r="H293" s="448"/>
      <c r="I293" s="448"/>
      <c r="J293" s="448"/>
      <c r="K293" s="448"/>
      <c r="L293" s="448"/>
      <c r="M293" s="448"/>
      <c r="N293" s="448"/>
      <c r="O293" s="448"/>
      <c r="Q293" s="357">
        <f t="shared" si="13"/>
        <v>0</v>
      </c>
      <c r="R293" s="357">
        <f t="shared" si="13"/>
        <v>0</v>
      </c>
      <c r="S293" s="357">
        <f t="shared" si="13"/>
        <v>0</v>
      </c>
      <c r="T293" s="357">
        <f t="shared" si="13"/>
        <v>0</v>
      </c>
      <c r="U293" s="357">
        <f t="shared" si="13"/>
        <v>0</v>
      </c>
      <c r="V293" s="357">
        <f t="shared" si="12"/>
        <v>0</v>
      </c>
      <c r="W293" s="357">
        <f t="shared" si="12"/>
        <v>0</v>
      </c>
      <c r="X293" s="357">
        <f t="shared" si="12"/>
        <v>0</v>
      </c>
      <c r="Y293" s="357">
        <f t="shared" si="12"/>
        <v>0</v>
      </c>
      <c r="Z293" s="357">
        <f t="shared" si="12"/>
        <v>0</v>
      </c>
    </row>
    <row r="294" spans="1:26" ht="14.5" x14ac:dyDescent="0.35">
      <c r="A294" s="356">
        <f>'2D Typical Slachtofferkamer'!C294</f>
        <v>0</v>
      </c>
      <c r="B294" s="356">
        <f>'2D Typical Slachtofferkamer'!D294</f>
        <v>0</v>
      </c>
      <c r="C294" s="356" t="str">
        <f>'2D Typical Slachtofferkamer'!E294</f>
        <v>component 290</v>
      </c>
      <c r="D294" s="532">
        <f>'2D Typical Slachtofferkamer'!K294</f>
        <v>0</v>
      </c>
      <c r="E294" s="39"/>
      <c r="F294" s="448"/>
      <c r="G294" s="448"/>
      <c r="H294" s="448"/>
      <c r="I294" s="448"/>
      <c r="J294" s="448"/>
      <c r="K294" s="448"/>
      <c r="L294" s="448"/>
      <c r="M294" s="448"/>
      <c r="N294" s="448"/>
      <c r="O294" s="448"/>
      <c r="Q294" s="357">
        <f t="shared" si="13"/>
        <v>0</v>
      </c>
      <c r="R294" s="357">
        <f t="shared" si="13"/>
        <v>0</v>
      </c>
      <c r="S294" s="357">
        <f t="shared" si="13"/>
        <v>0</v>
      </c>
      <c r="T294" s="357">
        <f t="shared" si="13"/>
        <v>0</v>
      </c>
      <c r="U294" s="357">
        <f t="shared" si="13"/>
        <v>0</v>
      </c>
      <c r="V294" s="357">
        <f t="shared" si="12"/>
        <v>0</v>
      </c>
      <c r="W294" s="357">
        <f t="shared" si="12"/>
        <v>0</v>
      </c>
      <c r="X294" s="357">
        <f t="shared" si="12"/>
        <v>0</v>
      </c>
      <c r="Y294" s="357">
        <f t="shared" si="12"/>
        <v>0</v>
      </c>
      <c r="Z294" s="357">
        <f t="shared" si="12"/>
        <v>0</v>
      </c>
    </row>
    <row r="295" spans="1:26" ht="14.5" x14ac:dyDescent="0.35">
      <c r="A295" s="356">
        <f>'2D Typical Slachtofferkamer'!C295</f>
        <v>0</v>
      </c>
      <c r="B295" s="356">
        <f>'2D Typical Slachtofferkamer'!D295</f>
        <v>0</v>
      </c>
      <c r="C295" s="356" t="str">
        <f>'2D Typical Slachtofferkamer'!E295</f>
        <v>component 291</v>
      </c>
      <c r="D295" s="532">
        <f>'2D Typical Slachtofferkamer'!K295</f>
        <v>0</v>
      </c>
      <c r="E295" s="39"/>
      <c r="F295" s="448"/>
      <c r="G295" s="448"/>
      <c r="H295" s="448"/>
      <c r="I295" s="448"/>
      <c r="J295" s="448"/>
      <c r="K295" s="448"/>
      <c r="L295" s="448"/>
      <c r="M295" s="448"/>
      <c r="N295" s="448"/>
      <c r="O295" s="448"/>
      <c r="Q295" s="357">
        <f t="shared" si="13"/>
        <v>0</v>
      </c>
      <c r="R295" s="357">
        <f t="shared" si="13"/>
        <v>0</v>
      </c>
      <c r="S295" s="357">
        <f t="shared" si="13"/>
        <v>0</v>
      </c>
      <c r="T295" s="357">
        <f t="shared" si="13"/>
        <v>0</v>
      </c>
      <c r="U295" s="357">
        <f t="shared" si="13"/>
        <v>0</v>
      </c>
      <c r="V295" s="357">
        <f t="shared" si="12"/>
        <v>0</v>
      </c>
      <c r="W295" s="357">
        <f t="shared" si="12"/>
        <v>0</v>
      </c>
      <c r="X295" s="357">
        <f t="shared" si="12"/>
        <v>0</v>
      </c>
      <c r="Y295" s="357">
        <f t="shared" si="12"/>
        <v>0</v>
      </c>
      <c r="Z295" s="357">
        <f t="shared" si="12"/>
        <v>0</v>
      </c>
    </row>
    <row r="296" spans="1:26" ht="14.5" x14ac:dyDescent="0.35">
      <c r="A296" s="356">
        <f>'2D Typical Slachtofferkamer'!C296</f>
        <v>0</v>
      </c>
      <c r="B296" s="356">
        <f>'2D Typical Slachtofferkamer'!D296</f>
        <v>0</v>
      </c>
      <c r="C296" s="356" t="str">
        <f>'2D Typical Slachtofferkamer'!E296</f>
        <v>component 292</v>
      </c>
      <c r="D296" s="532">
        <f>'2D Typical Slachtofferkamer'!K296</f>
        <v>0</v>
      </c>
      <c r="E296" s="39"/>
      <c r="F296" s="448"/>
      <c r="G296" s="448"/>
      <c r="H296" s="448"/>
      <c r="I296" s="448"/>
      <c r="J296" s="448"/>
      <c r="K296" s="448"/>
      <c r="L296" s="448"/>
      <c r="M296" s="448"/>
      <c r="N296" s="448"/>
      <c r="O296" s="448"/>
      <c r="Q296" s="357">
        <f t="shared" si="13"/>
        <v>0</v>
      </c>
      <c r="R296" s="357">
        <f t="shared" si="13"/>
        <v>0</v>
      </c>
      <c r="S296" s="357">
        <f t="shared" si="13"/>
        <v>0</v>
      </c>
      <c r="T296" s="357">
        <f t="shared" si="13"/>
        <v>0</v>
      </c>
      <c r="U296" s="357">
        <f t="shared" si="13"/>
        <v>0</v>
      </c>
      <c r="V296" s="357">
        <f t="shared" si="12"/>
        <v>0</v>
      </c>
      <c r="W296" s="357">
        <f t="shared" si="12"/>
        <v>0</v>
      </c>
      <c r="X296" s="357">
        <f t="shared" si="12"/>
        <v>0</v>
      </c>
      <c r="Y296" s="357">
        <f t="shared" si="12"/>
        <v>0</v>
      </c>
      <c r="Z296" s="357">
        <f t="shared" si="12"/>
        <v>0</v>
      </c>
    </row>
    <row r="297" spans="1:26" ht="14.5" x14ac:dyDescent="0.35">
      <c r="A297" s="356">
        <f>'2D Typical Slachtofferkamer'!C297</f>
        <v>0</v>
      </c>
      <c r="B297" s="356">
        <f>'2D Typical Slachtofferkamer'!D297</f>
        <v>0</v>
      </c>
      <c r="C297" s="356" t="str">
        <f>'2D Typical Slachtofferkamer'!E297</f>
        <v>component 293</v>
      </c>
      <c r="D297" s="532">
        <f>'2D Typical Slachtofferkamer'!K297</f>
        <v>0</v>
      </c>
      <c r="E297" s="39"/>
      <c r="F297" s="448"/>
      <c r="G297" s="448"/>
      <c r="H297" s="448"/>
      <c r="I297" s="448"/>
      <c r="J297" s="448"/>
      <c r="K297" s="448"/>
      <c r="L297" s="448"/>
      <c r="M297" s="448"/>
      <c r="N297" s="448"/>
      <c r="O297" s="448"/>
      <c r="Q297" s="357">
        <f t="shared" si="13"/>
        <v>0</v>
      </c>
      <c r="R297" s="357">
        <f t="shared" si="13"/>
        <v>0</v>
      </c>
      <c r="S297" s="357">
        <f t="shared" si="13"/>
        <v>0</v>
      </c>
      <c r="T297" s="357">
        <f t="shared" si="13"/>
        <v>0</v>
      </c>
      <c r="U297" s="357">
        <f t="shared" si="13"/>
        <v>0</v>
      </c>
      <c r="V297" s="357">
        <f t="shared" si="12"/>
        <v>0</v>
      </c>
      <c r="W297" s="357">
        <f t="shared" si="12"/>
        <v>0</v>
      </c>
      <c r="X297" s="357">
        <f t="shared" si="12"/>
        <v>0</v>
      </c>
      <c r="Y297" s="357">
        <f t="shared" si="12"/>
        <v>0</v>
      </c>
      <c r="Z297" s="357">
        <f t="shared" si="12"/>
        <v>0</v>
      </c>
    </row>
    <row r="298" spans="1:26" ht="14.5" x14ac:dyDescent="0.35">
      <c r="A298" s="356">
        <f>'2D Typical Slachtofferkamer'!C298</f>
        <v>0</v>
      </c>
      <c r="B298" s="356">
        <f>'2D Typical Slachtofferkamer'!D298</f>
        <v>0</v>
      </c>
      <c r="C298" s="356" t="str">
        <f>'2D Typical Slachtofferkamer'!E298</f>
        <v>component 294</v>
      </c>
      <c r="D298" s="532">
        <f>'2D Typical Slachtofferkamer'!K298</f>
        <v>0</v>
      </c>
      <c r="E298" s="39"/>
      <c r="F298" s="448"/>
      <c r="G298" s="448"/>
      <c r="H298" s="448"/>
      <c r="I298" s="448"/>
      <c r="J298" s="448"/>
      <c r="K298" s="448"/>
      <c r="L298" s="448"/>
      <c r="M298" s="448"/>
      <c r="N298" s="448"/>
      <c r="O298" s="448"/>
      <c r="Q298" s="357">
        <f t="shared" si="13"/>
        <v>0</v>
      </c>
      <c r="R298" s="357">
        <f t="shared" si="13"/>
        <v>0</v>
      </c>
      <c r="S298" s="357">
        <f t="shared" si="13"/>
        <v>0</v>
      </c>
      <c r="T298" s="357">
        <f t="shared" si="13"/>
        <v>0</v>
      </c>
      <c r="U298" s="357">
        <f t="shared" si="13"/>
        <v>0</v>
      </c>
      <c r="V298" s="357">
        <f t="shared" si="12"/>
        <v>0</v>
      </c>
      <c r="W298" s="357">
        <f t="shared" si="12"/>
        <v>0</v>
      </c>
      <c r="X298" s="357">
        <f t="shared" si="12"/>
        <v>0</v>
      </c>
      <c r="Y298" s="357">
        <f t="shared" si="12"/>
        <v>0</v>
      </c>
      <c r="Z298" s="357">
        <f t="shared" si="12"/>
        <v>0</v>
      </c>
    </row>
    <row r="299" spans="1:26" ht="14.5" x14ac:dyDescent="0.35">
      <c r="A299" s="356">
        <f>'2D Typical Slachtofferkamer'!C299</f>
        <v>0</v>
      </c>
      <c r="B299" s="356">
        <f>'2D Typical Slachtofferkamer'!D299</f>
        <v>0</v>
      </c>
      <c r="C299" s="356" t="str">
        <f>'2D Typical Slachtofferkamer'!E299</f>
        <v>component 295</v>
      </c>
      <c r="D299" s="532">
        <f>'2D Typical Slachtofferkamer'!K299</f>
        <v>0</v>
      </c>
      <c r="E299" s="39"/>
      <c r="F299" s="448"/>
      <c r="G299" s="448"/>
      <c r="H299" s="448"/>
      <c r="I299" s="448"/>
      <c r="J299" s="448"/>
      <c r="K299" s="448"/>
      <c r="L299" s="448"/>
      <c r="M299" s="448"/>
      <c r="N299" s="448"/>
      <c r="O299" s="448"/>
      <c r="Q299" s="357">
        <f t="shared" si="13"/>
        <v>0</v>
      </c>
      <c r="R299" s="357">
        <f t="shared" si="13"/>
        <v>0</v>
      </c>
      <c r="S299" s="357">
        <f t="shared" si="13"/>
        <v>0</v>
      </c>
      <c r="T299" s="357">
        <f t="shared" si="13"/>
        <v>0</v>
      </c>
      <c r="U299" s="357">
        <f t="shared" si="13"/>
        <v>0</v>
      </c>
      <c r="V299" s="357">
        <f t="shared" si="12"/>
        <v>0</v>
      </c>
      <c r="W299" s="357">
        <f t="shared" si="12"/>
        <v>0</v>
      </c>
      <c r="X299" s="357">
        <f t="shared" si="12"/>
        <v>0</v>
      </c>
      <c r="Y299" s="357">
        <f t="shared" si="12"/>
        <v>0</v>
      </c>
      <c r="Z299" s="357">
        <f t="shared" si="12"/>
        <v>0</v>
      </c>
    </row>
    <row r="300" spans="1:26" ht="14.5" x14ac:dyDescent="0.35">
      <c r="A300" s="356">
        <f>'2D Typical Slachtofferkamer'!C300</f>
        <v>0</v>
      </c>
      <c r="B300" s="356">
        <f>'2D Typical Slachtofferkamer'!D300</f>
        <v>0</v>
      </c>
      <c r="C300" s="356" t="str">
        <f>'2D Typical Slachtofferkamer'!E300</f>
        <v>component 296</v>
      </c>
      <c r="D300" s="532">
        <f>'2D Typical Slachtofferkamer'!K300</f>
        <v>0</v>
      </c>
      <c r="E300" s="39"/>
      <c r="F300" s="448"/>
      <c r="G300" s="448"/>
      <c r="H300" s="448"/>
      <c r="I300" s="448"/>
      <c r="J300" s="448"/>
      <c r="K300" s="448"/>
      <c r="L300" s="448"/>
      <c r="M300" s="448"/>
      <c r="N300" s="448"/>
      <c r="O300" s="448"/>
      <c r="Q300" s="357">
        <f t="shared" si="13"/>
        <v>0</v>
      </c>
      <c r="R300" s="357">
        <f t="shared" si="13"/>
        <v>0</v>
      </c>
      <c r="S300" s="357">
        <f t="shared" si="13"/>
        <v>0</v>
      </c>
      <c r="T300" s="357">
        <f t="shared" si="13"/>
        <v>0</v>
      </c>
      <c r="U300" s="357">
        <f t="shared" si="13"/>
        <v>0</v>
      </c>
      <c r="V300" s="357">
        <f t="shared" si="12"/>
        <v>0</v>
      </c>
      <c r="W300" s="357">
        <f t="shared" si="12"/>
        <v>0</v>
      </c>
      <c r="X300" s="357">
        <f t="shared" si="12"/>
        <v>0</v>
      </c>
      <c r="Y300" s="357">
        <f t="shared" si="12"/>
        <v>0</v>
      </c>
      <c r="Z300" s="357">
        <f t="shared" si="12"/>
        <v>0</v>
      </c>
    </row>
    <row r="301" spans="1:26" ht="14.5" x14ac:dyDescent="0.35">
      <c r="A301" s="356">
        <f>'2D Typical Slachtofferkamer'!C301</f>
        <v>0</v>
      </c>
      <c r="B301" s="356">
        <f>'2D Typical Slachtofferkamer'!D301</f>
        <v>0</v>
      </c>
      <c r="C301" s="356" t="str">
        <f>'2D Typical Slachtofferkamer'!E301</f>
        <v>component 297</v>
      </c>
      <c r="D301" s="532">
        <f>'2D Typical Slachtofferkamer'!K301</f>
        <v>0</v>
      </c>
      <c r="E301" s="39"/>
      <c r="F301" s="448"/>
      <c r="G301" s="448"/>
      <c r="H301" s="448"/>
      <c r="I301" s="448"/>
      <c r="J301" s="448"/>
      <c r="K301" s="448"/>
      <c r="L301" s="448"/>
      <c r="M301" s="448"/>
      <c r="N301" s="448"/>
      <c r="O301" s="448"/>
      <c r="Q301" s="357">
        <f t="shared" si="13"/>
        <v>0</v>
      </c>
      <c r="R301" s="357">
        <f t="shared" si="13"/>
        <v>0</v>
      </c>
      <c r="S301" s="357">
        <f t="shared" si="13"/>
        <v>0</v>
      </c>
      <c r="T301" s="357">
        <f t="shared" si="13"/>
        <v>0</v>
      </c>
      <c r="U301" s="357">
        <f t="shared" si="13"/>
        <v>0</v>
      </c>
      <c r="V301" s="357">
        <f t="shared" si="12"/>
        <v>0</v>
      </c>
      <c r="W301" s="357">
        <f t="shared" si="12"/>
        <v>0</v>
      </c>
      <c r="X301" s="357">
        <f t="shared" si="12"/>
        <v>0</v>
      </c>
      <c r="Y301" s="357">
        <f t="shared" si="12"/>
        <v>0</v>
      </c>
      <c r="Z301" s="357">
        <f t="shared" si="12"/>
        <v>0</v>
      </c>
    </row>
    <row r="302" spans="1:26" ht="14.5" x14ac:dyDescent="0.35">
      <c r="A302" s="356">
        <f>'2D Typical Slachtofferkamer'!C302</f>
        <v>0</v>
      </c>
      <c r="B302" s="356">
        <f>'2D Typical Slachtofferkamer'!D302</f>
        <v>0</v>
      </c>
      <c r="C302" s="356" t="str">
        <f>'2D Typical Slachtofferkamer'!E302</f>
        <v>component 298</v>
      </c>
      <c r="D302" s="532">
        <f>'2D Typical Slachtofferkamer'!K302</f>
        <v>0</v>
      </c>
      <c r="E302" s="39"/>
      <c r="F302" s="448"/>
      <c r="G302" s="448"/>
      <c r="H302" s="448"/>
      <c r="I302" s="448"/>
      <c r="J302" s="448"/>
      <c r="K302" s="448"/>
      <c r="L302" s="448"/>
      <c r="M302" s="448"/>
      <c r="N302" s="448"/>
      <c r="O302" s="448"/>
      <c r="Q302" s="357">
        <f t="shared" si="13"/>
        <v>0</v>
      </c>
      <c r="R302" s="357">
        <f t="shared" si="13"/>
        <v>0</v>
      </c>
      <c r="S302" s="357">
        <f t="shared" si="13"/>
        <v>0</v>
      </c>
      <c r="T302" s="357">
        <f t="shared" si="13"/>
        <v>0</v>
      </c>
      <c r="U302" s="357">
        <f t="shared" si="13"/>
        <v>0</v>
      </c>
      <c r="V302" s="357">
        <f t="shared" si="12"/>
        <v>0</v>
      </c>
      <c r="W302" s="357">
        <f t="shared" si="12"/>
        <v>0</v>
      </c>
      <c r="X302" s="357">
        <f t="shared" si="12"/>
        <v>0</v>
      </c>
      <c r="Y302" s="357">
        <f t="shared" si="12"/>
        <v>0</v>
      </c>
      <c r="Z302" s="357">
        <f t="shared" si="12"/>
        <v>0</v>
      </c>
    </row>
    <row r="303" spans="1:26" ht="14.5" x14ac:dyDescent="0.35">
      <c r="A303" s="356">
        <f>'2D Typical Slachtofferkamer'!C303</f>
        <v>0</v>
      </c>
      <c r="B303" s="356">
        <f>'2D Typical Slachtofferkamer'!D303</f>
        <v>0</v>
      </c>
      <c r="C303" s="356" t="str">
        <f>'2D Typical Slachtofferkamer'!E303</f>
        <v>component 299</v>
      </c>
      <c r="D303" s="532">
        <f>'2D Typical Slachtofferkamer'!K303</f>
        <v>0</v>
      </c>
      <c r="E303" s="39"/>
      <c r="F303" s="448"/>
      <c r="G303" s="448"/>
      <c r="H303" s="448"/>
      <c r="I303" s="448"/>
      <c r="J303" s="448"/>
      <c r="K303" s="448"/>
      <c r="L303" s="448"/>
      <c r="M303" s="448"/>
      <c r="N303" s="448"/>
      <c r="O303" s="448"/>
      <c r="Q303" s="357">
        <f t="shared" si="13"/>
        <v>0</v>
      </c>
      <c r="R303" s="357">
        <f t="shared" si="13"/>
        <v>0</v>
      </c>
      <c r="S303" s="357">
        <f t="shared" si="13"/>
        <v>0</v>
      </c>
      <c r="T303" s="357">
        <f t="shared" si="13"/>
        <v>0</v>
      </c>
      <c r="U303" s="357">
        <f t="shared" si="13"/>
        <v>0</v>
      </c>
      <c r="V303" s="357">
        <f t="shared" si="12"/>
        <v>0</v>
      </c>
      <c r="W303" s="357">
        <f t="shared" si="12"/>
        <v>0</v>
      </c>
      <c r="X303" s="357">
        <f t="shared" si="12"/>
        <v>0</v>
      </c>
      <c r="Y303" s="357">
        <f t="shared" si="12"/>
        <v>0</v>
      </c>
      <c r="Z303" s="357">
        <f t="shared" si="12"/>
        <v>0</v>
      </c>
    </row>
    <row r="304" spans="1:26" ht="14.5" x14ac:dyDescent="0.35">
      <c r="A304" s="356" t="str">
        <f>'2D Typical Slachtofferkamer'!C304</f>
        <v>Rack</v>
      </c>
      <c r="B304" s="356">
        <f>'2D Typical Slachtofferkamer'!D304</f>
        <v>0</v>
      </c>
      <c r="C304" s="356" t="str">
        <f>'2D Typical Slachtofferkamer'!E304</f>
        <v>component 300</v>
      </c>
      <c r="D304" s="532">
        <f>'2D Typical Slachtofferkamer'!K304</f>
        <v>0</v>
      </c>
      <c r="E304" s="39"/>
      <c r="F304" s="448"/>
      <c r="G304" s="448"/>
      <c r="H304" s="448"/>
      <c r="I304" s="448"/>
      <c r="J304" s="448"/>
      <c r="K304" s="448"/>
      <c r="L304" s="448"/>
      <c r="M304" s="448"/>
      <c r="N304" s="448"/>
      <c r="O304" s="448"/>
      <c r="Q304" s="357">
        <f t="shared" si="13"/>
        <v>0</v>
      </c>
      <c r="R304" s="357">
        <f t="shared" si="13"/>
        <v>0</v>
      </c>
      <c r="S304" s="357">
        <f t="shared" si="13"/>
        <v>0</v>
      </c>
      <c r="T304" s="357">
        <f t="shared" si="13"/>
        <v>0</v>
      </c>
      <c r="U304" s="357">
        <f t="shared" si="13"/>
        <v>0</v>
      </c>
      <c r="V304" s="357">
        <f t="shared" si="12"/>
        <v>0</v>
      </c>
      <c r="W304" s="357">
        <f t="shared" si="12"/>
        <v>0</v>
      </c>
      <c r="X304" s="357">
        <f t="shared" si="12"/>
        <v>0</v>
      </c>
      <c r="Y304" s="357">
        <f t="shared" si="12"/>
        <v>0</v>
      </c>
      <c r="Z304" s="357">
        <f t="shared" si="12"/>
        <v>0</v>
      </c>
    </row>
    <row r="305" spans="1:26" ht="14.5" x14ac:dyDescent="0.35">
      <c r="A305" s="356">
        <f>'2D Typical Slachtofferkamer'!C305</f>
        <v>0</v>
      </c>
      <c r="B305" s="356">
        <f>'2D Typical Slachtofferkamer'!D305</f>
        <v>0</v>
      </c>
      <c r="C305" s="356" t="str">
        <f>'2D Typical Slachtofferkamer'!E305</f>
        <v>component 301</v>
      </c>
      <c r="D305" s="532">
        <f>'2D Typical Slachtofferkamer'!K305</f>
        <v>0</v>
      </c>
      <c r="E305" s="39"/>
      <c r="F305" s="448"/>
      <c r="G305" s="448"/>
      <c r="H305" s="448"/>
      <c r="I305" s="448"/>
      <c r="J305" s="448"/>
      <c r="K305" s="448"/>
      <c r="L305" s="448"/>
      <c r="M305" s="448"/>
      <c r="N305" s="448"/>
      <c r="O305" s="448"/>
      <c r="Q305" s="357">
        <f t="shared" si="13"/>
        <v>0</v>
      </c>
      <c r="R305" s="357">
        <f t="shared" si="13"/>
        <v>0</v>
      </c>
      <c r="S305" s="357">
        <f t="shared" si="13"/>
        <v>0</v>
      </c>
      <c r="T305" s="357">
        <f t="shared" si="13"/>
        <v>0</v>
      </c>
      <c r="U305" s="357">
        <f t="shared" si="13"/>
        <v>0</v>
      </c>
      <c r="V305" s="357">
        <f t="shared" si="12"/>
        <v>0</v>
      </c>
      <c r="W305" s="357">
        <f t="shared" si="12"/>
        <v>0</v>
      </c>
      <c r="X305" s="357">
        <f t="shared" si="12"/>
        <v>0</v>
      </c>
      <c r="Y305" s="357">
        <f t="shared" si="12"/>
        <v>0</v>
      </c>
      <c r="Z305" s="357">
        <f t="shared" si="12"/>
        <v>0</v>
      </c>
    </row>
    <row r="306" spans="1:26" ht="14.5" x14ac:dyDescent="0.35">
      <c r="A306" s="356" t="str">
        <f>'2D Typical Slachtofferkamer'!C306</f>
        <v>Netwerk</v>
      </c>
      <c r="B306" s="356">
        <f>'2D Typical Slachtofferkamer'!D306</f>
        <v>0</v>
      </c>
      <c r="C306" s="356" t="str">
        <f>'2D Typical Slachtofferkamer'!E306</f>
        <v>component 302</v>
      </c>
      <c r="D306" s="532">
        <f>'2D Typical Slachtofferkamer'!K306</f>
        <v>0</v>
      </c>
      <c r="E306" s="39"/>
      <c r="F306" s="448"/>
      <c r="G306" s="448"/>
      <c r="H306" s="448"/>
      <c r="I306" s="448"/>
      <c r="J306" s="448"/>
      <c r="K306" s="448"/>
      <c r="L306" s="448"/>
      <c r="M306" s="448"/>
      <c r="N306" s="448"/>
      <c r="O306" s="448"/>
      <c r="Q306" s="357">
        <f t="shared" si="13"/>
        <v>0</v>
      </c>
      <c r="R306" s="357">
        <f t="shared" si="13"/>
        <v>0</v>
      </c>
      <c r="S306" s="357">
        <f t="shared" si="13"/>
        <v>0</v>
      </c>
      <c r="T306" s="357">
        <f t="shared" si="13"/>
        <v>0</v>
      </c>
      <c r="U306" s="357">
        <f t="shared" si="13"/>
        <v>0</v>
      </c>
      <c r="V306" s="357">
        <f t="shared" si="12"/>
        <v>0</v>
      </c>
      <c r="W306" s="357">
        <f t="shared" si="12"/>
        <v>0</v>
      </c>
      <c r="X306" s="357">
        <f t="shared" si="12"/>
        <v>0</v>
      </c>
      <c r="Y306" s="357">
        <f t="shared" si="12"/>
        <v>0</v>
      </c>
      <c r="Z306" s="357">
        <f t="shared" si="12"/>
        <v>0</v>
      </c>
    </row>
    <row r="307" spans="1:26" ht="14.5" x14ac:dyDescent="0.35">
      <c r="A307" s="356">
        <f>'2D Typical Slachtofferkamer'!C307</f>
        <v>0</v>
      </c>
      <c r="B307" s="356">
        <f>'2D Typical Slachtofferkamer'!D307</f>
        <v>0</v>
      </c>
      <c r="C307" s="356" t="str">
        <f>'2D Typical Slachtofferkamer'!E307</f>
        <v>component 303</v>
      </c>
      <c r="D307" s="532">
        <f>'2D Typical Slachtofferkamer'!K307</f>
        <v>0</v>
      </c>
      <c r="E307" s="39"/>
      <c r="F307" s="448"/>
      <c r="G307" s="448"/>
      <c r="H307" s="448"/>
      <c r="I307" s="448"/>
      <c r="J307" s="448"/>
      <c r="K307" s="448"/>
      <c r="L307" s="448"/>
      <c r="M307" s="448"/>
      <c r="N307" s="448"/>
      <c r="O307" s="448"/>
      <c r="Q307" s="357">
        <f t="shared" si="13"/>
        <v>0</v>
      </c>
      <c r="R307" s="357">
        <f t="shared" si="13"/>
        <v>0</v>
      </c>
      <c r="S307" s="357">
        <f t="shared" si="13"/>
        <v>0</v>
      </c>
      <c r="T307" s="357">
        <f t="shared" si="13"/>
        <v>0</v>
      </c>
      <c r="U307" s="357">
        <f t="shared" si="13"/>
        <v>0</v>
      </c>
      <c r="V307" s="357">
        <f t="shared" si="12"/>
        <v>0</v>
      </c>
      <c r="W307" s="357">
        <f t="shared" si="12"/>
        <v>0</v>
      </c>
      <c r="X307" s="357">
        <f t="shared" si="12"/>
        <v>0</v>
      </c>
      <c r="Y307" s="357">
        <f t="shared" si="12"/>
        <v>0</v>
      </c>
      <c r="Z307" s="357">
        <f t="shared" si="12"/>
        <v>0</v>
      </c>
    </row>
    <row r="308" spans="1:26" ht="14.5" x14ac:dyDescent="0.35">
      <c r="A308" s="356" t="str">
        <f>'2D Typical Slachtofferkamer'!C308</f>
        <v>Voeding</v>
      </c>
      <c r="B308" s="356">
        <f>'2D Typical Slachtofferkamer'!D308</f>
        <v>0</v>
      </c>
      <c r="C308" s="356" t="str">
        <f>'2D Typical Slachtofferkamer'!E308</f>
        <v>component 304</v>
      </c>
      <c r="D308" s="532">
        <f>'2D Typical Slachtofferkamer'!K308</f>
        <v>0</v>
      </c>
      <c r="E308" s="39"/>
      <c r="F308" s="448"/>
      <c r="G308" s="448"/>
      <c r="H308" s="448"/>
      <c r="I308" s="448"/>
      <c r="J308" s="448"/>
      <c r="K308" s="448"/>
      <c r="L308" s="448"/>
      <c r="M308" s="448"/>
      <c r="N308" s="448"/>
      <c r="O308" s="448"/>
      <c r="Q308" s="357">
        <f t="shared" si="13"/>
        <v>0</v>
      </c>
      <c r="R308" s="357">
        <f t="shared" si="13"/>
        <v>0</v>
      </c>
      <c r="S308" s="357">
        <f t="shared" si="13"/>
        <v>0</v>
      </c>
      <c r="T308" s="357">
        <f t="shared" si="13"/>
        <v>0</v>
      </c>
      <c r="U308" s="357">
        <f t="shared" si="13"/>
        <v>0</v>
      </c>
      <c r="V308" s="357">
        <f t="shared" si="12"/>
        <v>0</v>
      </c>
      <c r="W308" s="357">
        <f t="shared" si="12"/>
        <v>0</v>
      </c>
      <c r="X308" s="357">
        <f t="shared" si="12"/>
        <v>0</v>
      </c>
      <c r="Y308" s="357">
        <f t="shared" si="12"/>
        <v>0</v>
      </c>
      <c r="Z308" s="357">
        <f t="shared" si="12"/>
        <v>0</v>
      </c>
    </row>
    <row r="309" spans="1:26" ht="14.5" x14ac:dyDescent="0.35">
      <c r="A309" s="356">
        <f>'2D Typical Slachtofferkamer'!C309</f>
        <v>0</v>
      </c>
      <c r="B309" s="356">
        <f>'2D Typical Slachtofferkamer'!D309</f>
        <v>0</v>
      </c>
      <c r="C309" s="356" t="str">
        <f>'2D Typical Slachtofferkamer'!E309</f>
        <v>component 305</v>
      </c>
      <c r="D309" s="532">
        <f>'2D Typical Slachtofferkamer'!K309</f>
        <v>0</v>
      </c>
      <c r="E309" s="39"/>
      <c r="F309" s="448"/>
      <c r="G309" s="448"/>
      <c r="H309" s="448"/>
      <c r="I309" s="448"/>
      <c r="J309" s="448"/>
      <c r="K309" s="448"/>
      <c r="L309" s="448"/>
      <c r="M309" s="448"/>
      <c r="N309" s="448"/>
      <c r="O309" s="448"/>
      <c r="Q309" s="357">
        <f t="shared" si="13"/>
        <v>0</v>
      </c>
      <c r="R309" s="357">
        <f t="shared" si="13"/>
        <v>0</v>
      </c>
      <c r="S309" s="357">
        <f t="shared" si="13"/>
        <v>0</v>
      </c>
      <c r="T309" s="357">
        <f t="shared" si="13"/>
        <v>0</v>
      </c>
      <c r="U309" s="357">
        <f t="shared" si="13"/>
        <v>0</v>
      </c>
      <c r="V309" s="357">
        <f t="shared" si="12"/>
        <v>0</v>
      </c>
      <c r="W309" s="357">
        <f t="shared" si="12"/>
        <v>0</v>
      </c>
      <c r="X309" s="357">
        <f t="shared" si="12"/>
        <v>0</v>
      </c>
      <c r="Y309" s="357">
        <f t="shared" si="12"/>
        <v>0</v>
      </c>
      <c r="Z309" s="357">
        <f t="shared" si="12"/>
        <v>0</v>
      </c>
    </row>
    <row r="310" spans="1:26" ht="14.5" x14ac:dyDescent="0.35">
      <c r="A310" s="356" t="str">
        <f>'2D Typical Slachtofferkamer'!C310</f>
        <v>Patchpanelen</v>
      </c>
      <c r="B310" s="356">
        <f>'2D Typical Slachtofferkamer'!D310</f>
        <v>0</v>
      </c>
      <c r="C310" s="356" t="str">
        <f>'2D Typical Slachtofferkamer'!E310</f>
        <v>component 306</v>
      </c>
      <c r="D310" s="532">
        <f>'2D Typical Slachtofferkamer'!K310</f>
        <v>0</v>
      </c>
      <c r="E310" s="39"/>
      <c r="F310" s="448"/>
      <c r="G310" s="448"/>
      <c r="H310" s="448"/>
      <c r="I310" s="448"/>
      <c r="J310" s="448"/>
      <c r="K310" s="448"/>
      <c r="L310" s="448"/>
      <c r="M310" s="448"/>
      <c r="N310" s="448"/>
      <c r="O310" s="448"/>
      <c r="Q310" s="357">
        <f t="shared" si="13"/>
        <v>0</v>
      </c>
      <c r="R310" s="357">
        <f t="shared" si="13"/>
        <v>0</v>
      </c>
      <c r="S310" s="357">
        <f t="shared" si="13"/>
        <v>0</v>
      </c>
      <c r="T310" s="357">
        <f t="shared" si="13"/>
        <v>0</v>
      </c>
      <c r="U310" s="357">
        <f t="shared" si="13"/>
        <v>0</v>
      </c>
      <c r="V310" s="357">
        <f t="shared" si="12"/>
        <v>0</v>
      </c>
      <c r="W310" s="357">
        <f t="shared" si="12"/>
        <v>0</v>
      </c>
      <c r="X310" s="357">
        <f t="shared" si="12"/>
        <v>0</v>
      </c>
      <c r="Y310" s="357">
        <f t="shared" si="12"/>
        <v>0</v>
      </c>
      <c r="Z310" s="357">
        <f t="shared" si="12"/>
        <v>0</v>
      </c>
    </row>
    <row r="311" spans="1:26" ht="14.5" x14ac:dyDescent="0.35">
      <c r="A311" s="356">
        <f>'2D Typical Slachtofferkamer'!C311</f>
        <v>0</v>
      </c>
      <c r="B311" s="356">
        <f>'2D Typical Slachtofferkamer'!D311</f>
        <v>0</v>
      </c>
      <c r="C311" s="356" t="str">
        <f>'2D Typical Slachtofferkamer'!E311</f>
        <v>component 307</v>
      </c>
      <c r="D311" s="532">
        <f>'2D Typical Slachtofferkamer'!K311</f>
        <v>0</v>
      </c>
      <c r="E311" s="39"/>
      <c r="F311" s="448"/>
      <c r="G311" s="448"/>
      <c r="H311" s="448"/>
      <c r="I311" s="448"/>
      <c r="J311" s="448"/>
      <c r="K311" s="448"/>
      <c r="L311" s="448"/>
      <c r="M311" s="448"/>
      <c r="N311" s="448"/>
      <c r="O311" s="448"/>
      <c r="Q311" s="357">
        <f t="shared" si="13"/>
        <v>0</v>
      </c>
      <c r="R311" s="357">
        <f t="shared" si="13"/>
        <v>0</v>
      </c>
      <c r="S311" s="357">
        <f t="shared" si="13"/>
        <v>0</v>
      </c>
      <c r="T311" s="357">
        <f t="shared" si="13"/>
        <v>0</v>
      </c>
      <c r="U311" s="357">
        <f t="shared" si="13"/>
        <v>0</v>
      </c>
      <c r="V311" s="357">
        <f t="shared" si="12"/>
        <v>0</v>
      </c>
      <c r="W311" s="357">
        <f t="shared" si="12"/>
        <v>0</v>
      </c>
      <c r="X311" s="357">
        <f t="shared" si="12"/>
        <v>0</v>
      </c>
      <c r="Y311" s="357">
        <f t="shared" si="12"/>
        <v>0</v>
      </c>
      <c r="Z311" s="357">
        <f t="shared" si="12"/>
        <v>0</v>
      </c>
    </row>
    <row r="312" spans="1:26" ht="14.5" x14ac:dyDescent="0.35">
      <c r="A312" s="356" t="str">
        <f>'2D Typical Slachtofferkamer'!C312</f>
        <v>Overige</v>
      </c>
      <c r="B312" s="356">
        <f>'2D Typical Slachtofferkamer'!D312</f>
        <v>0</v>
      </c>
      <c r="C312" s="356" t="str">
        <f>'2D Typical Slachtofferkamer'!E312</f>
        <v>component 308</v>
      </c>
      <c r="D312" s="532">
        <f>'2D Typical Slachtofferkamer'!K312</f>
        <v>0</v>
      </c>
      <c r="E312" s="39"/>
      <c r="F312" s="448"/>
      <c r="G312" s="448"/>
      <c r="H312" s="448"/>
      <c r="I312" s="448"/>
      <c r="J312" s="448"/>
      <c r="K312" s="448"/>
      <c r="L312" s="448"/>
      <c r="M312" s="448"/>
      <c r="N312" s="448"/>
      <c r="O312" s="448"/>
      <c r="Q312" s="357">
        <f t="shared" si="13"/>
        <v>0</v>
      </c>
      <c r="R312" s="357">
        <f t="shared" si="13"/>
        <v>0</v>
      </c>
      <c r="S312" s="357">
        <f t="shared" si="13"/>
        <v>0</v>
      </c>
      <c r="T312" s="357">
        <f t="shared" si="13"/>
        <v>0</v>
      </c>
      <c r="U312" s="357">
        <f t="shared" si="13"/>
        <v>0</v>
      </c>
      <c r="V312" s="357">
        <f t="shared" si="12"/>
        <v>0</v>
      </c>
      <c r="W312" s="357">
        <f t="shared" si="12"/>
        <v>0</v>
      </c>
      <c r="X312" s="357">
        <f t="shared" si="12"/>
        <v>0</v>
      </c>
      <c r="Y312" s="357">
        <f t="shared" si="12"/>
        <v>0</v>
      </c>
      <c r="Z312" s="357">
        <f t="shared" si="12"/>
        <v>0</v>
      </c>
    </row>
    <row r="313" spans="1:26" ht="14.5" x14ac:dyDescent="0.35">
      <c r="A313" s="356">
        <f>'2D Typical Slachtofferkamer'!C313</f>
        <v>0</v>
      </c>
      <c r="B313" s="356">
        <f>'2D Typical Slachtofferkamer'!D313</f>
        <v>0</v>
      </c>
      <c r="C313" s="356" t="str">
        <f>'2D Typical Slachtofferkamer'!E313</f>
        <v>component 309</v>
      </c>
      <c r="D313" s="532">
        <f>'2D Typical Slachtofferkamer'!K313</f>
        <v>0</v>
      </c>
      <c r="E313" s="39"/>
      <c r="F313" s="448"/>
      <c r="G313" s="448"/>
      <c r="H313" s="448"/>
      <c r="I313" s="448"/>
      <c r="J313" s="448"/>
      <c r="K313" s="448"/>
      <c r="L313" s="448"/>
      <c r="M313" s="448"/>
      <c r="N313" s="448"/>
      <c r="O313" s="448"/>
      <c r="Q313" s="357">
        <f t="shared" si="13"/>
        <v>0</v>
      </c>
      <c r="R313" s="357">
        <f t="shared" si="13"/>
        <v>0</v>
      </c>
      <c r="S313" s="357">
        <f t="shared" si="13"/>
        <v>0</v>
      </c>
      <c r="T313" s="357">
        <f t="shared" si="13"/>
        <v>0</v>
      </c>
      <c r="U313" s="357">
        <f t="shared" si="13"/>
        <v>0</v>
      </c>
      <c r="V313" s="357">
        <f t="shared" si="12"/>
        <v>0</v>
      </c>
      <c r="W313" s="357">
        <f t="shared" si="12"/>
        <v>0</v>
      </c>
      <c r="X313" s="357">
        <f t="shared" si="12"/>
        <v>0</v>
      </c>
      <c r="Y313" s="357">
        <f t="shared" si="12"/>
        <v>0</v>
      </c>
      <c r="Z313" s="357">
        <f t="shared" si="12"/>
        <v>0</v>
      </c>
    </row>
    <row r="314" spans="1:26" ht="14.5" x14ac:dyDescent="0.35">
      <c r="A314" s="356" t="str">
        <f>'2D Typical Slachtofferkamer'!C314</f>
        <v>Bekabeling</v>
      </c>
      <c r="B314" s="356">
        <f>'2D Typical Slachtofferkamer'!D314</f>
        <v>0</v>
      </c>
      <c r="C314" s="356" t="str">
        <f>'2D Typical Slachtofferkamer'!E314</f>
        <v>component 310</v>
      </c>
      <c r="D314" s="532">
        <f>'2D Typical Slachtofferkamer'!K314</f>
        <v>0</v>
      </c>
      <c r="E314" s="39"/>
      <c r="F314" s="448"/>
      <c r="G314" s="448"/>
      <c r="H314" s="448"/>
      <c r="I314" s="448"/>
      <c r="J314" s="448"/>
      <c r="K314" s="448"/>
      <c r="L314" s="448"/>
      <c r="M314" s="448"/>
      <c r="N314" s="448"/>
      <c r="O314" s="448"/>
      <c r="Q314" s="357">
        <f t="shared" si="13"/>
        <v>0</v>
      </c>
      <c r="R314" s="357">
        <f t="shared" si="13"/>
        <v>0</v>
      </c>
      <c r="S314" s="357">
        <f t="shared" si="13"/>
        <v>0</v>
      </c>
      <c r="T314" s="357">
        <f t="shared" si="13"/>
        <v>0</v>
      </c>
      <c r="U314" s="357">
        <f t="shared" si="13"/>
        <v>0</v>
      </c>
      <c r="V314" s="357">
        <f t="shared" si="12"/>
        <v>0</v>
      </c>
      <c r="W314" s="357">
        <f t="shared" si="12"/>
        <v>0</v>
      </c>
      <c r="X314" s="357">
        <f t="shared" si="12"/>
        <v>0</v>
      </c>
      <c r="Y314" s="357">
        <f t="shared" si="12"/>
        <v>0</v>
      </c>
      <c r="Z314" s="357">
        <f t="shared" si="12"/>
        <v>0</v>
      </c>
    </row>
    <row r="315" spans="1:26" ht="14.5" x14ac:dyDescent="0.35">
      <c r="A315" s="356">
        <f>'2D Typical Slachtofferkamer'!C315</f>
        <v>0</v>
      </c>
      <c r="B315" s="356">
        <f>'2D Typical Slachtofferkamer'!D315</f>
        <v>0</v>
      </c>
      <c r="C315" s="356" t="str">
        <f>'2D Typical Slachtofferkamer'!E315</f>
        <v>component 311</v>
      </c>
      <c r="D315" s="532">
        <f>'2D Typical Slachtofferkamer'!K315</f>
        <v>0</v>
      </c>
      <c r="E315" s="39"/>
      <c r="F315" s="448"/>
      <c r="G315" s="448"/>
      <c r="H315" s="448"/>
      <c r="I315" s="448"/>
      <c r="J315" s="448"/>
      <c r="K315" s="448"/>
      <c r="L315" s="448"/>
      <c r="M315" s="448"/>
      <c r="N315" s="448"/>
      <c r="O315" s="448"/>
      <c r="Q315" s="357">
        <f t="shared" si="13"/>
        <v>0</v>
      </c>
      <c r="R315" s="357">
        <f t="shared" si="13"/>
        <v>0</v>
      </c>
      <c r="S315" s="357">
        <f t="shared" si="13"/>
        <v>0</v>
      </c>
      <c r="T315" s="357">
        <f t="shared" si="13"/>
        <v>0</v>
      </c>
      <c r="U315" s="357">
        <f t="shared" si="13"/>
        <v>0</v>
      </c>
      <c r="V315" s="357">
        <f t="shared" si="12"/>
        <v>0</v>
      </c>
      <c r="W315" s="357">
        <f t="shared" si="12"/>
        <v>0</v>
      </c>
      <c r="X315" s="357">
        <f t="shared" si="12"/>
        <v>0</v>
      </c>
      <c r="Y315" s="357">
        <f t="shared" si="12"/>
        <v>0</v>
      </c>
      <c r="Z315" s="357">
        <f t="shared" si="12"/>
        <v>0</v>
      </c>
    </row>
    <row r="316" spans="1:26" ht="14.5" x14ac:dyDescent="0.35">
      <c r="A316" s="356">
        <f>'2D Typical Slachtofferkamer'!C316</f>
        <v>0</v>
      </c>
      <c r="B316" s="356">
        <f>'2D Typical Slachtofferkamer'!D316</f>
        <v>0</v>
      </c>
      <c r="C316" s="356" t="str">
        <f>'2D Typical Slachtofferkamer'!E316</f>
        <v>component 312</v>
      </c>
      <c r="D316" s="532">
        <f>'2D Typical Slachtofferkamer'!K316</f>
        <v>0</v>
      </c>
      <c r="E316" s="39"/>
      <c r="F316" s="448"/>
      <c r="G316" s="448"/>
      <c r="H316" s="448"/>
      <c r="I316" s="448"/>
      <c r="J316" s="448"/>
      <c r="K316" s="448"/>
      <c r="L316" s="448"/>
      <c r="M316" s="448"/>
      <c r="N316" s="448"/>
      <c r="O316" s="448"/>
      <c r="Q316" s="357">
        <f t="shared" si="13"/>
        <v>0</v>
      </c>
      <c r="R316" s="357">
        <f t="shared" si="13"/>
        <v>0</v>
      </c>
      <c r="S316" s="357">
        <f t="shared" si="13"/>
        <v>0</v>
      </c>
      <c r="T316" s="357">
        <f t="shared" si="13"/>
        <v>0</v>
      </c>
      <c r="U316" s="357">
        <f t="shared" si="13"/>
        <v>0</v>
      </c>
      <c r="V316" s="357">
        <f t="shared" si="12"/>
        <v>0</v>
      </c>
      <c r="W316" s="357">
        <f t="shared" si="12"/>
        <v>0</v>
      </c>
      <c r="X316" s="357">
        <f t="shared" si="12"/>
        <v>0</v>
      </c>
      <c r="Y316" s="357">
        <f t="shared" si="12"/>
        <v>0</v>
      </c>
      <c r="Z316" s="357">
        <f t="shared" si="12"/>
        <v>0</v>
      </c>
    </row>
    <row r="317" spans="1:26" ht="14.5" x14ac:dyDescent="0.35">
      <c r="A317" s="356" t="str">
        <f>'2D Typical Slachtofferkamer'!C317</f>
        <v>Multiviewers, videomatrix, videomixer</v>
      </c>
      <c r="B317" s="356">
        <f>'2D Typical Slachtofferkamer'!D317</f>
        <v>0</v>
      </c>
      <c r="C317" s="356" t="str">
        <f>'2D Typical Slachtofferkamer'!E317</f>
        <v>component 313</v>
      </c>
      <c r="D317" s="532">
        <f>'2D Typical Slachtofferkamer'!K317</f>
        <v>0</v>
      </c>
      <c r="E317" s="39"/>
      <c r="F317" s="448"/>
      <c r="G317" s="448"/>
      <c r="H317" s="448"/>
      <c r="I317" s="448"/>
      <c r="J317" s="448"/>
      <c r="K317" s="448"/>
      <c r="L317" s="448"/>
      <c r="M317" s="448"/>
      <c r="N317" s="448"/>
      <c r="O317" s="448"/>
      <c r="Q317" s="357">
        <f t="shared" si="13"/>
        <v>0</v>
      </c>
      <c r="R317" s="357">
        <f t="shared" si="13"/>
        <v>0</v>
      </c>
      <c r="S317" s="357">
        <f t="shared" si="13"/>
        <v>0</v>
      </c>
      <c r="T317" s="357">
        <f t="shared" si="13"/>
        <v>0</v>
      </c>
      <c r="U317" s="357">
        <f t="shared" si="13"/>
        <v>0</v>
      </c>
      <c r="V317" s="357">
        <f t="shared" si="12"/>
        <v>0</v>
      </c>
      <c r="W317" s="357">
        <f t="shared" si="12"/>
        <v>0</v>
      </c>
      <c r="X317" s="357">
        <f t="shared" si="12"/>
        <v>0</v>
      </c>
      <c r="Y317" s="357">
        <f t="shared" si="12"/>
        <v>0</v>
      </c>
      <c r="Z317" s="357">
        <f t="shared" si="12"/>
        <v>0</v>
      </c>
    </row>
    <row r="318" spans="1:26" ht="14.5" x14ac:dyDescent="0.35">
      <c r="A318" s="356">
        <f>'2D Typical Slachtofferkamer'!C318</f>
        <v>0</v>
      </c>
      <c r="B318" s="356">
        <f>'2D Typical Slachtofferkamer'!D318</f>
        <v>0</v>
      </c>
      <c r="C318" s="356" t="str">
        <f>'2D Typical Slachtofferkamer'!E318</f>
        <v>component 314</v>
      </c>
      <c r="D318" s="532">
        <f>'2D Typical Slachtofferkamer'!K318</f>
        <v>0</v>
      </c>
      <c r="E318" s="39"/>
      <c r="F318" s="448"/>
      <c r="G318" s="448"/>
      <c r="H318" s="448"/>
      <c r="I318" s="448"/>
      <c r="J318" s="448"/>
      <c r="K318" s="448"/>
      <c r="L318" s="448"/>
      <c r="M318" s="448"/>
      <c r="N318" s="448"/>
      <c r="O318" s="448"/>
      <c r="Q318" s="357">
        <f t="shared" si="13"/>
        <v>0</v>
      </c>
      <c r="R318" s="357">
        <f t="shared" si="13"/>
        <v>0</v>
      </c>
      <c r="S318" s="357">
        <f t="shared" si="13"/>
        <v>0</v>
      </c>
      <c r="T318" s="357">
        <f t="shared" si="13"/>
        <v>0</v>
      </c>
      <c r="U318" s="357">
        <f t="shared" si="13"/>
        <v>0</v>
      </c>
      <c r="V318" s="357">
        <f t="shared" si="12"/>
        <v>0</v>
      </c>
      <c r="W318" s="357">
        <f t="shared" si="12"/>
        <v>0</v>
      </c>
      <c r="X318" s="357">
        <f t="shared" si="12"/>
        <v>0</v>
      </c>
      <c r="Y318" s="357">
        <f t="shared" si="12"/>
        <v>0</v>
      </c>
      <c r="Z318" s="357">
        <f t="shared" si="12"/>
        <v>0</v>
      </c>
    </row>
    <row r="319" spans="1:26" ht="14.5" x14ac:dyDescent="0.35">
      <c r="A319" s="356">
        <f>'2D Typical Slachtofferkamer'!C319</f>
        <v>0</v>
      </c>
      <c r="B319" s="356">
        <f>'2D Typical Slachtofferkamer'!D319</f>
        <v>0</v>
      </c>
      <c r="C319" s="356" t="str">
        <f>'2D Typical Slachtofferkamer'!E319</f>
        <v>component 315</v>
      </c>
      <c r="D319" s="532">
        <f>'2D Typical Slachtofferkamer'!K319</f>
        <v>0</v>
      </c>
      <c r="E319" s="39"/>
      <c r="F319" s="448"/>
      <c r="G319" s="448"/>
      <c r="H319" s="448"/>
      <c r="I319" s="448"/>
      <c r="J319" s="448"/>
      <c r="K319" s="448"/>
      <c r="L319" s="448"/>
      <c r="M319" s="448"/>
      <c r="N319" s="448"/>
      <c r="O319" s="448"/>
      <c r="Q319" s="357">
        <f t="shared" si="13"/>
        <v>0</v>
      </c>
      <c r="R319" s="357">
        <f t="shared" si="13"/>
        <v>0</v>
      </c>
      <c r="S319" s="357">
        <f t="shared" si="13"/>
        <v>0</v>
      </c>
      <c r="T319" s="357">
        <f t="shared" si="13"/>
        <v>0</v>
      </c>
      <c r="U319" s="357">
        <f t="shared" si="13"/>
        <v>0</v>
      </c>
      <c r="V319" s="357">
        <f t="shared" ref="V319:Z371" si="14">$D319*K319</f>
        <v>0</v>
      </c>
      <c r="W319" s="357">
        <f t="shared" si="14"/>
        <v>0</v>
      </c>
      <c r="X319" s="357">
        <f t="shared" si="14"/>
        <v>0</v>
      </c>
      <c r="Y319" s="357">
        <f t="shared" si="14"/>
        <v>0</v>
      </c>
      <c r="Z319" s="357">
        <f t="shared" si="14"/>
        <v>0</v>
      </c>
    </row>
    <row r="320" spans="1:26" ht="14.5" x14ac:dyDescent="0.35">
      <c r="A320" s="356">
        <f>'2D Typical Slachtofferkamer'!C320</f>
        <v>0</v>
      </c>
      <c r="B320" s="356">
        <f>'2D Typical Slachtofferkamer'!D320</f>
        <v>0</v>
      </c>
      <c r="C320" s="356" t="str">
        <f>'2D Typical Slachtofferkamer'!E320</f>
        <v>component 316</v>
      </c>
      <c r="D320" s="532">
        <f>'2D Typical Slachtofferkamer'!K320</f>
        <v>0</v>
      </c>
      <c r="E320" s="39"/>
      <c r="F320" s="448"/>
      <c r="G320" s="448"/>
      <c r="H320" s="448"/>
      <c r="I320" s="448"/>
      <c r="J320" s="448"/>
      <c r="K320" s="448"/>
      <c r="L320" s="448"/>
      <c r="M320" s="448"/>
      <c r="N320" s="448"/>
      <c r="O320" s="448"/>
      <c r="Q320" s="357">
        <f t="shared" ref="Q320:U371" si="15">$D320*F320</f>
        <v>0</v>
      </c>
      <c r="R320" s="357">
        <f t="shared" si="15"/>
        <v>0</v>
      </c>
      <c r="S320" s="357">
        <f t="shared" si="15"/>
        <v>0</v>
      </c>
      <c r="T320" s="357">
        <f t="shared" si="15"/>
        <v>0</v>
      </c>
      <c r="U320" s="357">
        <f t="shared" si="15"/>
        <v>0</v>
      </c>
      <c r="V320" s="357">
        <f t="shared" si="14"/>
        <v>0</v>
      </c>
      <c r="W320" s="357">
        <f t="shared" si="14"/>
        <v>0</v>
      </c>
      <c r="X320" s="357">
        <f t="shared" si="14"/>
        <v>0</v>
      </c>
      <c r="Y320" s="357">
        <f t="shared" si="14"/>
        <v>0</v>
      </c>
      <c r="Z320" s="357">
        <f t="shared" si="14"/>
        <v>0</v>
      </c>
    </row>
    <row r="321" spans="1:26" ht="14.5" x14ac:dyDescent="0.35">
      <c r="A321" s="356" t="str">
        <f>'2D Typical Slachtofferkamer'!C321</f>
        <v>Encoders en decoders</v>
      </c>
      <c r="B321" s="356">
        <f>'2D Typical Slachtofferkamer'!D321</f>
        <v>0</v>
      </c>
      <c r="C321" s="356" t="str">
        <f>'2D Typical Slachtofferkamer'!E321</f>
        <v>component 317</v>
      </c>
      <c r="D321" s="532">
        <f>'2D Typical Slachtofferkamer'!K321</f>
        <v>0</v>
      </c>
      <c r="E321" s="39"/>
      <c r="F321" s="448"/>
      <c r="G321" s="448"/>
      <c r="H321" s="448"/>
      <c r="I321" s="448"/>
      <c r="J321" s="448"/>
      <c r="K321" s="448"/>
      <c r="L321" s="448"/>
      <c r="M321" s="448"/>
      <c r="N321" s="448"/>
      <c r="O321" s="448"/>
      <c r="Q321" s="357">
        <f t="shared" si="15"/>
        <v>0</v>
      </c>
      <c r="R321" s="357">
        <f t="shared" si="15"/>
        <v>0</v>
      </c>
      <c r="S321" s="357">
        <f t="shared" si="15"/>
        <v>0</v>
      </c>
      <c r="T321" s="357">
        <f t="shared" si="15"/>
        <v>0</v>
      </c>
      <c r="U321" s="357">
        <f t="shared" si="15"/>
        <v>0</v>
      </c>
      <c r="V321" s="357">
        <f t="shared" si="14"/>
        <v>0</v>
      </c>
      <c r="W321" s="357">
        <f t="shared" si="14"/>
        <v>0</v>
      </c>
      <c r="X321" s="357">
        <f t="shared" si="14"/>
        <v>0</v>
      </c>
      <c r="Y321" s="357">
        <f t="shared" si="14"/>
        <v>0</v>
      </c>
      <c r="Z321" s="357">
        <f t="shared" si="14"/>
        <v>0</v>
      </c>
    </row>
    <row r="322" spans="1:26" ht="14.5" x14ac:dyDescent="0.35">
      <c r="A322" s="356">
        <f>'2D Typical Slachtofferkamer'!C322</f>
        <v>0</v>
      </c>
      <c r="B322" s="356">
        <f>'2D Typical Slachtofferkamer'!D322</f>
        <v>0</v>
      </c>
      <c r="C322" s="356" t="str">
        <f>'2D Typical Slachtofferkamer'!E322</f>
        <v>component 318</v>
      </c>
      <c r="D322" s="532">
        <f>'2D Typical Slachtofferkamer'!K322</f>
        <v>0</v>
      </c>
      <c r="E322" s="39"/>
      <c r="F322" s="448"/>
      <c r="G322" s="448"/>
      <c r="H322" s="448"/>
      <c r="I322" s="448"/>
      <c r="J322" s="448"/>
      <c r="K322" s="448"/>
      <c r="L322" s="448"/>
      <c r="M322" s="448"/>
      <c r="N322" s="448"/>
      <c r="O322" s="448"/>
      <c r="Q322" s="357">
        <f t="shared" si="15"/>
        <v>0</v>
      </c>
      <c r="R322" s="357">
        <f t="shared" si="15"/>
        <v>0</v>
      </c>
      <c r="S322" s="357">
        <f t="shared" si="15"/>
        <v>0</v>
      </c>
      <c r="T322" s="357">
        <f t="shared" si="15"/>
        <v>0</v>
      </c>
      <c r="U322" s="357">
        <f t="shared" si="15"/>
        <v>0</v>
      </c>
      <c r="V322" s="357">
        <f t="shared" si="14"/>
        <v>0</v>
      </c>
      <c r="W322" s="357">
        <f t="shared" si="14"/>
        <v>0</v>
      </c>
      <c r="X322" s="357">
        <f t="shared" si="14"/>
        <v>0</v>
      </c>
      <c r="Y322" s="357">
        <f t="shared" si="14"/>
        <v>0</v>
      </c>
      <c r="Z322" s="357">
        <f t="shared" si="14"/>
        <v>0</v>
      </c>
    </row>
    <row r="323" spans="1:26" ht="14.5" x14ac:dyDescent="0.35">
      <c r="A323" s="356">
        <f>'2D Typical Slachtofferkamer'!C323</f>
        <v>0</v>
      </c>
      <c r="B323" s="356">
        <f>'2D Typical Slachtofferkamer'!D323</f>
        <v>0</v>
      </c>
      <c r="C323" s="356" t="str">
        <f>'2D Typical Slachtofferkamer'!E323</f>
        <v>component 319</v>
      </c>
      <c r="D323" s="532">
        <f>'2D Typical Slachtofferkamer'!K323</f>
        <v>0</v>
      </c>
      <c r="E323" s="39"/>
      <c r="F323" s="448"/>
      <c r="G323" s="448"/>
      <c r="H323" s="448"/>
      <c r="I323" s="448"/>
      <c r="J323" s="448"/>
      <c r="K323" s="448"/>
      <c r="L323" s="448"/>
      <c r="M323" s="448"/>
      <c r="N323" s="448"/>
      <c r="O323" s="448"/>
      <c r="Q323" s="357">
        <f t="shared" si="15"/>
        <v>0</v>
      </c>
      <c r="R323" s="357">
        <f t="shared" si="15"/>
        <v>0</v>
      </c>
      <c r="S323" s="357">
        <f t="shared" si="15"/>
        <v>0</v>
      </c>
      <c r="T323" s="357">
        <f t="shared" si="15"/>
        <v>0</v>
      </c>
      <c r="U323" s="357">
        <f t="shared" si="15"/>
        <v>0</v>
      </c>
      <c r="V323" s="357">
        <f t="shared" si="14"/>
        <v>0</v>
      </c>
      <c r="W323" s="357">
        <f t="shared" si="14"/>
        <v>0</v>
      </c>
      <c r="X323" s="357">
        <f t="shared" si="14"/>
        <v>0</v>
      </c>
      <c r="Y323" s="357">
        <f t="shared" si="14"/>
        <v>0</v>
      </c>
      <c r="Z323" s="357">
        <f t="shared" si="14"/>
        <v>0</v>
      </c>
    </row>
    <row r="324" spans="1:26" ht="14.5" x14ac:dyDescent="0.35">
      <c r="A324" s="356">
        <f>'2D Typical Slachtofferkamer'!C324</f>
        <v>0</v>
      </c>
      <c r="B324" s="356">
        <f>'2D Typical Slachtofferkamer'!D324</f>
        <v>0</v>
      </c>
      <c r="C324" s="356" t="str">
        <f>'2D Typical Slachtofferkamer'!E324</f>
        <v>component 320</v>
      </c>
      <c r="D324" s="532">
        <f>'2D Typical Slachtofferkamer'!K324</f>
        <v>0</v>
      </c>
      <c r="E324" s="39"/>
      <c r="F324" s="448"/>
      <c r="G324" s="448"/>
      <c r="H324" s="448"/>
      <c r="I324" s="448"/>
      <c r="J324" s="448"/>
      <c r="K324" s="448"/>
      <c r="L324" s="448"/>
      <c r="M324" s="448"/>
      <c r="N324" s="448"/>
      <c r="O324" s="448"/>
      <c r="Q324" s="357">
        <f t="shared" si="15"/>
        <v>0</v>
      </c>
      <c r="R324" s="357">
        <f t="shared" si="15"/>
        <v>0</v>
      </c>
      <c r="S324" s="357">
        <f t="shared" si="15"/>
        <v>0</v>
      </c>
      <c r="T324" s="357">
        <f t="shared" si="15"/>
        <v>0</v>
      </c>
      <c r="U324" s="357">
        <f t="shared" si="15"/>
        <v>0</v>
      </c>
      <c r="V324" s="357">
        <f t="shared" si="14"/>
        <v>0</v>
      </c>
      <c r="W324" s="357">
        <f t="shared" si="14"/>
        <v>0</v>
      </c>
      <c r="X324" s="357">
        <f t="shared" si="14"/>
        <v>0</v>
      </c>
      <c r="Y324" s="357">
        <f t="shared" si="14"/>
        <v>0</v>
      </c>
      <c r="Z324" s="357">
        <f t="shared" si="14"/>
        <v>0</v>
      </c>
    </row>
    <row r="325" spans="1:26" ht="14.5" x14ac:dyDescent="0.35">
      <c r="A325" s="356">
        <f>'2D Typical Slachtofferkamer'!C325</f>
        <v>0</v>
      </c>
      <c r="B325" s="356">
        <f>'2D Typical Slachtofferkamer'!D325</f>
        <v>0</v>
      </c>
      <c r="C325" s="356" t="str">
        <f>'2D Typical Slachtofferkamer'!E325</f>
        <v>component 321</v>
      </c>
      <c r="D325" s="532">
        <f>'2D Typical Slachtofferkamer'!K325</f>
        <v>0</v>
      </c>
      <c r="E325" s="39"/>
      <c r="F325" s="448"/>
      <c r="G325" s="448"/>
      <c r="H325" s="448"/>
      <c r="I325" s="448"/>
      <c r="J325" s="448"/>
      <c r="K325" s="448"/>
      <c r="L325" s="448"/>
      <c r="M325" s="448"/>
      <c r="N325" s="448"/>
      <c r="O325" s="448"/>
      <c r="Q325" s="357">
        <f t="shared" si="15"/>
        <v>0</v>
      </c>
      <c r="R325" s="357">
        <f t="shared" si="15"/>
        <v>0</v>
      </c>
      <c r="S325" s="357">
        <f t="shared" si="15"/>
        <v>0</v>
      </c>
      <c r="T325" s="357">
        <f t="shared" si="15"/>
        <v>0</v>
      </c>
      <c r="U325" s="357">
        <f t="shared" si="15"/>
        <v>0</v>
      </c>
      <c r="V325" s="357">
        <f t="shared" si="14"/>
        <v>0</v>
      </c>
      <c r="W325" s="357">
        <f t="shared" si="14"/>
        <v>0</v>
      </c>
      <c r="X325" s="357">
        <f t="shared" si="14"/>
        <v>0</v>
      </c>
      <c r="Y325" s="357">
        <f t="shared" si="14"/>
        <v>0</v>
      </c>
      <c r="Z325" s="357">
        <f t="shared" si="14"/>
        <v>0</v>
      </c>
    </row>
    <row r="326" spans="1:26" ht="14.5" x14ac:dyDescent="0.35">
      <c r="A326" s="356">
        <f>'2D Typical Slachtofferkamer'!C326</f>
        <v>0</v>
      </c>
      <c r="B326" s="356">
        <f>'2D Typical Slachtofferkamer'!D326</f>
        <v>0</v>
      </c>
      <c r="C326" s="356" t="str">
        <f>'2D Typical Slachtofferkamer'!E326</f>
        <v>component 322</v>
      </c>
      <c r="D326" s="532">
        <f>'2D Typical Slachtofferkamer'!K326</f>
        <v>0</v>
      </c>
      <c r="E326" s="39"/>
      <c r="F326" s="448"/>
      <c r="G326" s="448"/>
      <c r="H326" s="448"/>
      <c r="I326" s="448"/>
      <c r="J326" s="448"/>
      <c r="K326" s="448"/>
      <c r="L326" s="448"/>
      <c r="M326" s="448"/>
      <c r="N326" s="448"/>
      <c r="O326" s="448"/>
      <c r="Q326" s="357">
        <f t="shared" si="15"/>
        <v>0</v>
      </c>
      <c r="R326" s="357">
        <f t="shared" si="15"/>
        <v>0</v>
      </c>
      <c r="S326" s="357">
        <f t="shared" si="15"/>
        <v>0</v>
      </c>
      <c r="T326" s="357">
        <f t="shared" si="15"/>
        <v>0</v>
      </c>
      <c r="U326" s="357">
        <f t="shared" si="15"/>
        <v>0</v>
      </c>
      <c r="V326" s="357">
        <f t="shared" si="14"/>
        <v>0</v>
      </c>
      <c r="W326" s="357">
        <f t="shared" si="14"/>
        <v>0</v>
      </c>
      <c r="X326" s="357">
        <f t="shared" si="14"/>
        <v>0</v>
      </c>
      <c r="Y326" s="357">
        <f t="shared" si="14"/>
        <v>0</v>
      </c>
      <c r="Z326" s="357">
        <f t="shared" si="14"/>
        <v>0</v>
      </c>
    </row>
    <row r="327" spans="1:26" ht="14.5" x14ac:dyDescent="0.35">
      <c r="A327" s="356">
        <f>'2D Typical Slachtofferkamer'!C327</f>
        <v>0</v>
      </c>
      <c r="B327" s="356">
        <f>'2D Typical Slachtofferkamer'!D327</f>
        <v>0</v>
      </c>
      <c r="C327" s="356" t="str">
        <f>'2D Typical Slachtofferkamer'!E327</f>
        <v>component 323</v>
      </c>
      <c r="D327" s="532">
        <f>'2D Typical Slachtofferkamer'!K327</f>
        <v>0</v>
      </c>
      <c r="E327" s="39"/>
      <c r="F327" s="448"/>
      <c r="G327" s="448"/>
      <c r="H327" s="448"/>
      <c r="I327" s="448"/>
      <c r="J327" s="448"/>
      <c r="K327" s="448"/>
      <c r="L327" s="448"/>
      <c r="M327" s="448"/>
      <c r="N327" s="448"/>
      <c r="O327" s="448"/>
      <c r="Q327" s="357">
        <f t="shared" si="15"/>
        <v>0</v>
      </c>
      <c r="R327" s="357">
        <f t="shared" si="15"/>
        <v>0</v>
      </c>
      <c r="S327" s="357">
        <f t="shared" si="15"/>
        <v>0</v>
      </c>
      <c r="T327" s="357">
        <f t="shared" si="15"/>
        <v>0</v>
      </c>
      <c r="U327" s="357">
        <f t="shared" si="15"/>
        <v>0</v>
      </c>
      <c r="V327" s="357">
        <f t="shared" si="14"/>
        <v>0</v>
      </c>
      <c r="W327" s="357">
        <f t="shared" si="14"/>
        <v>0</v>
      </c>
      <c r="X327" s="357">
        <f t="shared" si="14"/>
        <v>0</v>
      </c>
      <c r="Y327" s="357">
        <f t="shared" si="14"/>
        <v>0</v>
      </c>
      <c r="Z327" s="357">
        <f t="shared" si="14"/>
        <v>0</v>
      </c>
    </row>
    <row r="328" spans="1:26" ht="14.5" x14ac:dyDescent="0.35">
      <c r="A328" s="356">
        <f>'2D Typical Slachtofferkamer'!C328</f>
        <v>0</v>
      </c>
      <c r="B328" s="356">
        <f>'2D Typical Slachtofferkamer'!D328</f>
        <v>0</v>
      </c>
      <c r="C328" s="356" t="str">
        <f>'2D Typical Slachtofferkamer'!E328</f>
        <v>component 324</v>
      </c>
      <c r="D328" s="532">
        <f>'2D Typical Slachtofferkamer'!K328</f>
        <v>0</v>
      </c>
      <c r="E328" s="39"/>
      <c r="F328" s="448"/>
      <c r="G328" s="448"/>
      <c r="H328" s="448"/>
      <c r="I328" s="448"/>
      <c r="J328" s="448"/>
      <c r="K328" s="448"/>
      <c r="L328" s="448"/>
      <c r="M328" s="448"/>
      <c r="N328" s="448"/>
      <c r="O328" s="448"/>
      <c r="Q328" s="357">
        <f t="shared" si="15"/>
        <v>0</v>
      </c>
      <c r="R328" s="357">
        <f t="shared" si="15"/>
        <v>0</v>
      </c>
      <c r="S328" s="357">
        <f t="shared" si="15"/>
        <v>0</v>
      </c>
      <c r="T328" s="357">
        <f t="shared" si="15"/>
        <v>0</v>
      </c>
      <c r="U328" s="357">
        <f t="shared" si="15"/>
        <v>0</v>
      </c>
      <c r="V328" s="357">
        <f t="shared" si="14"/>
        <v>0</v>
      </c>
      <c r="W328" s="357">
        <f t="shared" si="14"/>
        <v>0</v>
      </c>
      <c r="X328" s="357">
        <f t="shared" si="14"/>
        <v>0</v>
      </c>
      <c r="Y328" s="357">
        <f t="shared" si="14"/>
        <v>0</v>
      </c>
      <c r="Z328" s="357">
        <f t="shared" si="14"/>
        <v>0</v>
      </c>
    </row>
    <row r="329" spans="1:26" ht="14.5" x14ac:dyDescent="0.35">
      <c r="A329" s="356">
        <f>'2D Typical Slachtofferkamer'!C329</f>
        <v>0</v>
      </c>
      <c r="B329" s="356">
        <f>'2D Typical Slachtofferkamer'!D329</f>
        <v>0</v>
      </c>
      <c r="C329" s="356" t="str">
        <f>'2D Typical Slachtofferkamer'!E329</f>
        <v>component 325</v>
      </c>
      <c r="D329" s="532">
        <f>'2D Typical Slachtofferkamer'!K329</f>
        <v>0</v>
      </c>
      <c r="E329" s="39"/>
      <c r="F329" s="448"/>
      <c r="G329" s="448"/>
      <c r="H329" s="448"/>
      <c r="I329" s="448"/>
      <c r="J329" s="448"/>
      <c r="K329" s="448"/>
      <c r="L329" s="448"/>
      <c r="M329" s="448"/>
      <c r="N329" s="448"/>
      <c r="O329" s="448"/>
      <c r="Q329" s="357">
        <f t="shared" si="15"/>
        <v>0</v>
      </c>
      <c r="R329" s="357">
        <f t="shared" si="15"/>
        <v>0</v>
      </c>
      <c r="S329" s="357">
        <f t="shared" si="15"/>
        <v>0</v>
      </c>
      <c r="T329" s="357">
        <f t="shared" si="15"/>
        <v>0</v>
      </c>
      <c r="U329" s="357">
        <f t="shared" si="15"/>
        <v>0</v>
      </c>
      <c r="V329" s="357">
        <f t="shared" si="14"/>
        <v>0</v>
      </c>
      <c r="W329" s="357">
        <f t="shared" si="14"/>
        <v>0</v>
      </c>
      <c r="X329" s="357">
        <f t="shared" si="14"/>
        <v>0</v>
      </c>
      <c r="Y329" s="357">
        <f t="shared" si="14"/>
        <v>0</v>
      </c>
      <c r="Z329" s="357">
        <f t="shared" si="14"/>
        <v>0</v>
      </c>
    </row>
    <row r="330" spans="1:26" ht="14.5" x14ac:dyDescent="0.35">
      <c r="A330" s="356">
        <f>'2D Typical Slachtofferkamer'!C330</f>
        <v>0</v>
      </c>
      <c r="B330" s="356">
        <f>'2D Typical Slachtofferkamer'!D330</f>
        <v>0</v>
      </c>
      <c r="C330" s="356" t="str">
        <f>'2D Typical Slachtofferkamer'!E330</f>
        <v>component 326</v>
      </c>
      <c r="D330" s="532">
        <f>'2D Typical Slachtofferkamer'!K330</f>
        <v>0</v>
      </c>
      <c r="E330" s="39"/>
      <c r="F330" s="448"/>
      <c r="G330" s="448"/>
      <c r="H330" s="448"/>
      <c r="I330" s="448"/>
      <c r="J330" s="448"/>
      <c r="K330" s="448"/>
      <c r="L330" s="448"/>
      <c r="M330" s="448"/>
      <c r="N330" s="448"/>
      <c r="O330" s="448"/>
      <c r="Q330" s="357">
        <f t="shared" si="15"/>
        <v>0</v>
      </c>
      <c r="R330" s="357">
        <f t="shared" si="15"/>
        <v>0</v>
      </c>
      <c r="S330" s="357">
        <f t="shared" si="15"/>
        <v>0</v>
      </c>
      <c r="T330" s="357">
        <f t="shared" si="15"/>
        <v>0</v>
      </c>
      <c r="U330" s="357">
        <f t="shared" si="15"/>
        <v>0</v>
      </c>
      <c r="V330" s="357">
        <f t="shared" si="14"/>
        <v>0</v>
      </c>
      <c r="W330" s="357">
        <f t="shared" si="14"/>
        <v>0</v>
      </c>
      <c r="X330" s="357">
        <f t="shared" si="14"/>
        <v>0</v>
      </c>
      <c r="Y330" s="357">
        <f t="shared" si="14"/>
        <v>0</v>
      </c>
      <c r="Z330" s="357">
        <f t="shared" si="14"/>
        <v>0</v>
      </c>
    </row>
    <row r="331" spans="1:26" ht="14.5" x14ac:dyDescent="0.35">
      <c r="A331" s="356">
        <f>'2D Typical Slachtofferkamer'!C331</f>
        <v>0</v>
      </c>
      <c r="B331" s="356">
        <f>'2D Typical Slachtofferkamer'!D331</f>
        <v>0</v>
      </c>
      <c r="C331" s="356" t="str">
        <f>'2D Typical Slachtofferkamer'!E331</f>
        <v>component 327</v>
      </c>
      <c r="D331" s="532">
        <f>'2D Typical Slachtofferkamer'!K331</f>
        <v>0</v>
      </c>
      <c r="E331" s="39"/>
      <c r="F331" s="448"/>
      <c r="G331" s="448"/>
      <c r="H331" s="448"/>
      <c r="I331" s="448"/>
      <c r="J331" s="448"/>
      <c r="K331" s="448"/>
      <c r="L331" s="448"/>
      <c r="M331" s="448"/>
      <c r="N331" s="448"/>
      <c r="O331" s="448"/>
      <c r="Q331" s="357">
        <f t="shared" si="15"/>
        <v>0</v>
      </c>
      <c r="R331" s="357">
        <f t="shared" si="15"/>
        <v>0</v>
      </c>
      <c r="S331" s="357">
        <f t="shared" si="15"/>
        <v>0</v>
      </c>
      <c r="T331" s="357">
        <f t="shared" si="15"/>
        <v>0</v>
      </c>
      <c r="U331" s="357">
        <f t="shared" si="15"/>
        <v>0</v>
      </c>
      <c r="V331" s="357">
        <f t="shared" si="14"/>
        <v>0</v>
      </c>
      <c r="W331" s="357">
        <f t="shared" si="14"/>
        <v>0</v>
      </c>
      <c r="X331" s="357">
        <f t="shared" si="14"/>
        <v>0</v>
      </c>
      <c r="Y331" s="357">
        <f t="shared" si="14"/>
        <v>0</v>
      </c>
      <c r="Z331" s="357">
        <f t="shared" si="14"/>
        <v>0</v>
      </c>
    </row>
    <row r="332" spans="1:26" ht="14.5" x14ac:dyDescent="0.35">
      <c r="A332" s="356">
        <f>'2D Typical Slachtofferkamer'!C332</f>
        <v>0</v>
      </c>
      <c r="B332" s="356">
        <f>'2D Typical Slachtofferkamer'!D332</f>
        <v>0</v>
      </c>
      <c r="C332" s="356" t="str">
        <f>'2D Typical Slachtofferkamer'!E332</f>
        <v>component 328</v>
      </c>
      <c r="D332" s="532">
        <f>'2D Typical Slachtofferkamer'!K332</f>
        <v>0</v>
      </c>
      <c r="E332" s="39"/>
      <c r="F332" s="448"/>
      <c r="G332" s="448"/>
      <c r="H332" s="448"/>
      <c r="I332" s="448"/>
      <c r="J332" s="448"/>
      <c r="K332" s="448"/>
      <c r="L332" s="448"/>
      <c r="M332" s="448"/>
      <c r="N332" s="448"/>
      <c r="O332" s="448"/>
      <c r="Q332" s="357">
        <f t="shared" si="15"/>
        <v>0</v>
      </c>
      <c r="R332" s="357">
        <f t="shared" si="15"/>
        <v>0</v>
      </c>
      <c r="S332" s="357">
        <f t="shared" si="15"/>
        <v>0</v>
      </c>
      <c r="T332" s="357">
        <f t="shared" si="15"/>
        <v>0</v>
      </c>
      <c r="U332" s="357">
        <f t="shared" si="15"/>
        <v>0</v>
      </c>
      <c r="V332" s="357">
        <f t="shared" si="14"/>
        <v>0</v>
      </c>
      <c r="W332" s="357">
        <f t="shared" si="14"/>
        <v>0</v>
      </c>
      <c r="X332" s="357">
        <f t="shared" si="14"/>
        <v>0</v>
      </c>
      <c r="Y332" s="357">
        <f t="shared" si="14"/>
        <v>0</v>
      </c>
      <c r="Z332" s="357">
        <f t="shared" si="14"/>
        <v>0</v>
      </c>
    </row>
    <row r="333" spans="1:26" ht="14.5" x14ac:dyDescent="0.35">
      <c r="A333" s="356">
        <f>'2D Typical Slachtofferkamer'!C333</f>
        <v>0</v>
      </c>
      <c r="B333" s="356">
        <f>'2D Typical Slachtofferkamer'!D333</f>
        <v>0</v>
      </c>
      <c r="C333" s="356" t="str">
        <f>'2D Typical Slachtofferkamer'!E333</f>
        <v>component 329</v>
      </c>
      <c r="D333" s="532">
        <f>'2D Typical Slachtofferkamer'!K333</f>
        <v>0</v>
      </c>
      <c r="E333" s="39"/>
      <c r="F333" s="448"/>
      <c r="G333" s="448"/>
      <c r="H333" s="448"/>
      <c r="I333" s="448"/>
      <c r="J333" s="448"/>
      <c r="K333" s="448"/>
      <c r="L333" s="448"/>
      <c r="M333" s="448"/>
      <c r="N333" s="448"/>
      <c r="O333" s="448"/>
      <c r="Q333" s="357">
        <f t="shared" si="15"/>
        <v>0</v>
      </c>
      <c r="R333" s="357">
        <f t="shared" si="15"/>
        <v>0</v>
      </c>
      <c r="S333" s="357">
        <f t="shared" si="15"/>
        <v>0</v>
      </c>
      <c r="T333" s="357">
        <f t="shared" si="15"/>
        <v>0</v>
      </c>
      <c r="U333" s="357">
        <f t="shared" si="15"/>
        <v>0</v>
      </c>
      <c r="V333" s="357">
        <f t="shared" si="14"/>
        <v>0</v>
      </c>
      <c r="W333" s="357">
        <f t="shared" si="14"/>
        <v>0</v>
      </c>
      <c r="X333" s="357">
        <f t="shared" si="14"/>
        <v>0</v>
      </c>
      <c r="Y333" s="357">
        <f t="shared" si="14"/>
        <v>0</v>
      </c>
      <c r="Z333" s="357">
        <f t="shared" si="14"/>
        <v>0</v>
      </c>
    </row>
    <row r="334" spans="1:26" ht="14.5" x14ac:dyDescent="0.35">
      <c r="A334" s="356">
        <f>'2D Typical Slachtofferkamer'!C334</f>
        <v>0</v>
      </c>
      <c r="B334" s="356">
        <f>'2D Typical Slachtofferkamer'!D334</f>
        <v>0</v>
      </c>
      <c r="C334" s="356" t="str">
        <f>'2D Typical Slachtofferkamer'!E334</f>
        <v>component 330</v>
      </c>
      <c r="D334" s="532">
        <f>'2D Typical Slachtofferkamer'!K334</f>
        <v>0</v>
      </c>
      <c r="E334" s="39"/>
      <c r="F334" s="448"/>
      <c r="G334" s="448"/>
      <c r="H334" s="448"/>
      <c r="I334" s="448"/>
      <c r="J334" s="448"/>
      <c r="K334" s="448"/>
      <c r="L334" s="448"/>
      <c r="M334" s="448"/>
      <c r="N334" s="448"/>
      <c r="O334" s="448"/>
      <c r="Q334" s="357">
        <f t="shared" si="15"/>
        <v>0</v>
      </c>
      <c r="R334" s="357">
        <f t="shared" si="15"/>
        <v>0</v>
      </c>
      <c r="S334" s="357">
        <f t="shared" si="15"/>
        <v>0</v>
      </c>
      <c r="T334" s="357">
        <f t="shared" si="15"/>
        <v>0</v>
      </c>
      <c r="U334" s="357">
        <f t="shared" si="15"/>
        <v>0</v>
      </c>
      <c r="V334" s="357">
        <f t="shared" si="14"/>
        <v>0</v>
      </c>
      <c r="W334" s="357">
        <f t="shared" si="14"/>
        <v>0</v>
      </c>
      <c r="X334" s="357">
        <f t="shared" si="14"/>
        <v>0</v>
      </c>
      <c r="Y334" s="357">
        <f t="shared" si="14"/>
        <v>0</v>
      </c>
      <c r="Z334" s="357">
        <f t="shared" si="14"/>
        <v>0</v>
      </c>
    </row>
    <row r="335" spans="1:26" ht="14.5" x14ac:dyDescent="0.35">
      <c r="A335" s="356">
        <f>'2D Typical Slachtofferkamer'!C335</f>
        <v>0</v>
      </c>
      <c r="B335" s="356">
        <f>'2D Typical Slachtofferkamer'!D335</f>
        <v>0</v>
      </c>
      <c r="C335" s="356" t="str">
        <f>'2D Typical Slachtofferkamer'!E335</f>
        <v>component 331</v>
      </c>
      <c r="D335" s="532">
        <f>'2D Typical Slachtofferkamer'!K335</f>
        <v>0</v>
      </c>
      <c r="E335" s="39"/>
      <c r="F335" s="448"/>
      <c r="G335" s="448"/>
      <c r="H335" s="448"/>
      <c r="I335" s="448"/>
      <c r="J335" s="448"/>
      <c r="K335" s="448"/>
      <c r="L335" s="448"/>
      <c r="M335" s="448"/>
      <c r="N335" s="448"/>
      <c r="O335" s="448"/>
      <c r="Q335" s="357">
        <f t="shared" si="15"/>
        <v>0</v>
      </c>
      <c r="R335" s="357">
        <f t="shared" si="15"/>
        <v>0</v>
      </c>
      <c r="S335" s="357">
        <f t="shared" si="15"/>
        <v>0</v>
      </c>
      <c r="T335" s="357">
        <f t="shared" si="15"/>
        <v>0</v>
      </c>
      <c r="U335" s="357">
        <f t="shared" si="15"/>
        <v>0</v>
      </c>
      <c r="V335" s="357">
        <f t="shared" si="14"/>
        <v>0</v>
      </c>
      <c r="W335" s="357">
        <f t="shared" si="14"/>
        <v>0</v>
      </c>
      <c r="X335" s="357">
        <f t="shared" si="14"/>
        <v>0</v>
      </c>
      <c r="Y335" s="357">
        <f t="shared" si="14"/>
        <v>0</v>
      </c>
      <c r="Z335" s="357">
        <f t="shared" si="14"/>
        <v>0</v>
      </c>
    </row>
    <row r="336" spans="1:26" ht="14.5" x14ac:dyDescent="0.35">
      <c r="A336" s="356">
        <f>'2D Typical Slachtofferkamer'!C336</f>
        <v>0</v>
      </c>
      <c r="B336" s="356">
        <f>'2D Typical Slachtofferkamer'!D336</f>
        <v>0</v>
      </c>
      <c r="C336" s="356" t="str">
        <f>'2D Typical Slachtofferkamer'!E336</f>
        <v>component 332</v>
      </c>
      <c r="D336" s="532">
        <f>'2D Typical Slachtofferkamer'!K336</f>
        <v>0</v>
      </c>
      <c r="E336" s="39"/>
      <c r="F336" s="448"/>
      <c r="G336" s="448"/>
      <c r="H336" s="448"/>
      <c r="I336" s="448"/>
      <c r="J336" s="448"/>
      <c r="K336" s="448"/>
      <c r="L336" s="448"/>
      <c r="M336" s="448"/>
      <c r="N336" s="448"/>
      <c r="O336" s="448"/>
      <c r="Q336" s="357">
        <f t="shared" si="15"/>
        <v>0</v>
      </c>
      <c r="R336" s="357">
        <f t="shared" si="15"/>
        <v>0</v>
      </c>
      <c r="S336" s="357">
        <f t="shared" si="15"/>
        <v>0</v>
      </c>
      <c r="T336" s="357">
        <f t="shared" si="15"/>
        <v>0</v>
      </c>
      <c r="U336" s="357">
        <f t="shared" si="15"/>
        <v>0</v>
      </c>
      <c r="V336" s="357">
        <f t="shared" si="14"/>
        <v>0</v>
      </c>
      <c r="W336" s="357">
        <f t="shared" si="14"/>
        <v>0</v>
      </c>
      <c r="X336" s="357">
        <f t="shared" si="14"/>
        <v>0</v>
      </c>
      <c r="Y336" s="357">
        <f t="shared" si="14"/>
        <v>0</v>
      </c>
      <c r="Z336" s="357">
        <f t="shared" si="14"/>
        <v>0</v>
      </c>
    </row>
    <row r="337" spans="1:26" ht="14.5" x14ac:dyDescent="0.35">
      <c r="A337" s="356">
        <f>'2D Typical Slachtofferkamer'!C337</f>
        <v>0</v>
      </c>
      <c r="B337" s="356">
        <f>'2D Typical Slachtofferkamer'!D337</f>
        <v>0</v>
      </c>
      <c r="C337" s="356" t="str">
        <f>'2D Typical Slachtofferkamer'!E337</f>
        <v>component 333</v>
      </c>
      <c r="D337" s="532">
        <f>'2D Typical Slachtofferkamer'!K337</f>
        <v>0</v>
      </c>
      <c r="E337" s="39"/>
      <c r="F337" s="448"/>
      <c r="G337" s="448"/>
      <c r="H337" s="448"/>
      <c r="I337" s="448"/>
      <c r="J337" s="448"/>
      <c r="K337" s="448"/>
      <c r="L337" s="448"/>
      <c r="M337" s="448"/>
      <c r="N337" s="448"/>
      <c r="O337" s="448"/>
      <c r="Q337" s="357">
        <f t="shared" si="15"/>
        <v>0</v>
      </c>
      <c r="R337" s="357">
        <f t="shared" si="15"/>
        <v>0</v>
      </c>
      <c r="S337" s="357">
        <f t="shared" si="15"/>
        <v>0</v>
      </c>
      <c r="T337" s="357">
        <f t="shared" si="15"/>
        <v>0</v>
      </c>
      <c r="U337" s="357">
        <f t="shared" si="15"/>
        <v>0</v>
      </c>
      <c r="V337" s="357">
        <f t="shared" si="14"/>
        <v>0</v>
      </c>
      <c r="W337" s="357">
        <f t="shared" si="14"/>
        <v>0</v>
      </c>
      <c r="X337" s="357">
        <f t="shared" si="14"/>
        <v>0</v>
      </c>
      <c r="Y337" s="357">
        <f t="shared" si="14"/>
        <v>0</v>
      </c>
      <c r="Z337" s="357">
        <f t="shared" si="14"/>
        <v>0</v>
      </c>
    </row>
    <row r="338" spans="1:26" ht="14.5" x14ac:dyDescent="0.35">
      <c r="A338" s="356">
        <f>'2D Typical Slachtofferkamer'!C338</f>
        <v>0</v>
      </c>
      <c r="B338" s="356">
        <f>'2D Typical Slachtofferkamer'!D338</f>
        <v>0</v>
      </c>
      <c r="C338" s="356" t="str">
        <f>'2D Typical Slachtofferkamer'!E338</f>
        <v>component 334</v>
      </c>
      <c r="D338" s="532">
        <f>'2D Typical Slachtofferkamer'!K338</f>
        <v>0</v>
      </c>
      <c r="E338" s="39"/>
      <c r="F338" s="448"/>
      <c r="G338" s="448"/>
      <c r="H338" s="448"/>
      <c r="I338" s="448"/>
      <c r="J338" s="448"/>
      <c r="K338" s="448"/>
      <c r="L338" s="448"/>
      <c r="M338" s="448"/>
      <c r="N338" s="448"/>
      <c r="O338" s="448"/>
      <c r="Q338" s="357">
        <f t="shared" si="15"/>
        <v>0</v>
      </c>
      <c r="R338" s="357">
        <f t="shared" si="15"/>
        <v>0</v>
      </c>
      <c r="S338" s="357">
        <f t="shared" si="15"/>
        <v>0</v>
      </c>
      <c r="T338" s="357">
        <f t="shared" si="15"/>
        <v>0</v>
      </c>
      <c r="U338" s="357">
        <f t="shared" si="15"/>
        <v>0</v>
      </c>
      <c r="V338" s="357">
        <f t="shared" si="14"/>
        <v>0</v>
      </c>
      <c r="W338" s="357">
        <f t="shared" si="14"/>
        <v>0</v>
      </c>
      <c r="X338" s="357">
        <f t="shared" si="14"/>
        <v>0</v>
      </c>
      <c r="Y338" s="357">
        <f t="shared" si="14"/>
        <v>0</v>
      </c>
      <c r="Z338" s="357">
        <f t="shared" si="14"/>
        <v>0</v>
      </c>
    </row>
    <row r="339" spans="1:26" ht="14.5" x14ac:dyDescent="0.35">
      <c r="A339" s="356">
        <f>'2D Typical Slachtofferkamer'!C339</f>
        <v>0</v>
      </c>
      <c r="B339" s="356">
        <f>'2D Typical Slachtofferkamer'!D339</f>
        <v>0</v>
      </c>
      <c r="C339" s="356" t="str">
        <f>'2D Typical Slachtofferkamer'!E339</f>
        <v>component 335</v>
      </c>
      <c r="D339" s="532">
        <f>'2D Typical Slachtofferkamer'!K339</f>
        <v>0</v>
      </c>
      <c r="E339" s="39"/>
      <c r="F339" s="448"/>
      <c r="G339" s="448"/>
      <c r="H339" s="448"/>
      <c r="I339" s="448"/>
      <c r="J339" s="448"/>
      <c r="K339" s="448"/>
      <c r="L339" s="448"/>
      <c r="M339" s="448"/>
      <c r="N339" s="448"/>
      <c r="O339" s="448"/>
      <c r="Q339" s="357">
        <f t="shared" si="15"/>
        <v>0</v>
      </c>
      <c r="R339" s="357">
        <f t="shared" si="15"/>
        <v>0</v>
      </c>
      <c r="S339" s="357">
        <f t="shared" si="15"/>
        <v>0</v>
      </c>
      <c r="T339" s="357">
        <f t="shared" si="15"/>
        <v>0</v>
      </c>
      <c r="U339" s="357">
        <f t="shared" si="15"/>
        <v>0</v>
      </c>
      <c r="V339" s="357">
        <f t="shared" si="14"/>
        <v>0</v>
      </c>
      <c r="W339" s="357">
        <f t="shared" si="14"/>
        <v>0</v>
      </c>
      <c r="X339" s="357">
        <f t="shared" si="14"/>
        <v>0</v>
      </c>
      <c r="Y339" s="357">
        <f t="shared" si="14"/>
        <v>0</v>
      </c>
      <c r="Z339" s="357">
        <f t="shared" si="14"/>
        <v>0</v>
      </c>
    </row>
    <row r="340" spans="1:26" ht="14.5" x14ac:dyDescent="0.35">
      <c r="A340" s="356">
        <f>'2D Typical Slachtofferkamer'!C340</f>
        <v>0</v>
      </c>
      <c r="B340" s="356">
        <f>'2D Typical Slachtofferkamer'!D340</f>
        <v>0</v>
      </c>
      <c r="C340" s="356" t="str">
        <f>'2D Typical Slachtofferkamer'!E340</f>
        <v>component 336</v>
      </c>
      <c r="D340" s="532">
        <f>'2D Typical Slachtofferkamer'!K340</f>
        <v>0</v>
      </c>
      <c r="E340" s="39"/>
      <c r="F340" s="448"/>
      <c r="G340" s="448"/>
      <c r="H340" s="448"/>
      <c r="I340" s="448"/>
      <c r="J340" s="448"/>
      <c r="K340" s="448"/>
      <c r="L340" s="448"/>
      <c r="M340" s="448"/>
      <c r="N340" s="448"/>
      <c r="O340" s="448"/>
      <c r="Q340" s="357">
        <f t="shared" si="15"/>
        <v>0</v>
      </c>
      <c r="R340" s="357">
        <f t="shared" si="15"/>
        <v>0</v>
      </c>
      <c r="S340" s="357">
        <f t="shared" si="15"/>
        <v>0</v>
      </c>
      <c r="T340" s="357">
        <f t="shared" si="15"/>
        <v>0</v>
      </c>
      <c r="U340" s="357">
        <f t="shared" si="15"/>
        <v>0</v>
      </c>
      <c r="V340" s="357">
        <f t="shared" si="14"/>
        <v>0</v>
      </c>
      <c r="W340" s="357">
        <f t="shared" si="14"/>
        <v>0</v>
      </c>
      <c r="X340" s="357">
        <f t="shared" si="14"/>
        <v>0</v>
      </c>
      <c r="Y340" s="357">
        <f t="shared" si="14"/>
        <v>0</v>
      </c>
      <c r="Z340" s="357">
        <f t="shared" si="14"/>
        <v>0</v>
      </c>
    </row>
    <row r="341" spans="1:26" ht="14.5" x14ac:dyDescent="0.35">
      <c r="A341" s="356">
        <f>'2D Typical Slachtofferkamer'!C341</f>
        <v>0</v>
      </c>
      <c r="B341" s="356">
        <f>'2D Typical Slachtofferkamer'!D341</f>
        <v>0</v>
      </c>
      <c r="C341" s="356" t="str">
        <f>'2D Typical Slachtofferkamer'!E341</f>
        <v>component 337</v>
      </c>
      <c r="D341" s="532">
        <f>'2D Typical Slachtofferkamer'!K341</f>
        <v>0</v>
      </c>
      <c r="E341" s="39"/>
      <c r="F341" s="448"/>
      <c r="G341" s="448"/>
      <c r="H341" s="448"/>
      <c r="I341" s="448"/>
      <c r="J341" s="448"/>
      <c r="K341" s="448"/>
      <c r="L341" s="448"/>
      <c r="M341" s="448"/>
      <c r="N341" s="448"/>
      <c r="O341" s="448"/>
      <c r="Q341" s="357">
        <f t="shared" si="15"/>
        <v>0</v>
      </c>
      <c r="R341" s="357">
        <f t="shared" si="15"/>
        <v>0</v>
      </c>
      <c r="S341" s="357">
        <f t="shared" si="15"/>
        <v>0</v>
      </c>
      <c r="T341" s="357">
        <f t="shared" si="15"/>
        <v>0</v>
      </c>
      <c r="U341" s="357">
        <f t="shared" si="15"/>
        <v>0</v>
      </c>
      <c r="V341" s="357">
        <f t="shared" si="14"/>
        <v>0</v>
      </c>
      <c r="W341" s="357">
        <f t="shared" si="14"/>
        <v>0</v>
      </c>
      <c r="X341" s="357">
        <f t="shared" si="14"/>
        <v>0</v>
      </c>
      <c r="Y341" s="357">
        <f t="shared" si="14"/>
        <v>0</v>
      </c>
      <c r="Z341" s="357">
        <f t="shared" si="14"/>
        <v>0</v>
      </c>
    </row>
    <row r="342" spans="1:26" ht="14.5" x14ac:dyDescent="0.35">
      <c r="A342" s="356">
        <f>'2D Typical Slachtofferkamer'!C342</f>
        <v>0</v>
      </c>
      <c r="B342" s="356">
        <f>'2D Typical Slachtofferkamer'!D342</f>
        <v>0</v>
      </c>
      <c r="C342" s="356" t="str">
        <f>'2D Typical Slachtofferkamer'!E342</f>
        <v>component 338</v>
      </c>
      <c r="D342" s="532">
        <f>'2D Typical Slachtofferkamer'!K342</f>
        <v>0</v>
      </c>
      <c r="E342" s="39"/>
      <c r="F342" s="448"/>
      <c r="G342" s="448"/>
      <c r="H342" s="448"/>
      <c r="I342" s="448"/>
      <c r="J342" s="448"/>
      <c r="K342" s="448"/>
      <c r="L342" s="448"/>
      <c r="M342" s="448"/>
      <c r="N342" s="448"/>
      <c r="O342" s="448"/>
      <c r="Q342" s="357">
        <f t="shared" si="15"/>
        <v>0</v>
      </c>
      <c r="R342" s="357">
        <f t="shared" si="15"/>
        <v>0</v>
      </c>
      <c r="S342" s="357">
        <f t="shared" si="15"/>
        <v>0</v>
      </c>
      <c r="T342" s="357">
        <f t="shared" si="15"/>
        <v>0</v>
      </c>
      <c r="U342" s="357">
        <f t="shared" si="15"/>
        <v>0</v>
      </c>
      <c r="V342" s="357">
        <f t="shared" si="14"/>
        <v>0</v>
      </c>
      <c r="W342" s="357">
        <f t="shared" si="14"/>
        <v>0</v>
      </c>
      <c r="X342" s="357">
        <f t="shared" si="14"/>
        <v>0</v>
      </c>
      <c r="Y342" s="357">
        <f t="shared" si="14"/>
        <v>0</v>
      </c>
      <c r="Z342" s="357">
        <f t="shared" si="14"/>
        <v>0</v>
      </c>
    </row>
    <row r="343" spans="1:26" ht="14.5" x14ac:dyDescent="0.35">
      <c r="A343" s="356">
        <f>'2D Typical Slachtofferkamer'!C343</f>
        <v>0</v>
      </c>
      <c r="B343" s="356">
        <f>'2D Typical Slachtofferkamer'!D343</f>
        <v>0</v>
      </c>
      <c r="C343" s="356" t="str">
        <f>'2D Typical Slachtofferkamer'!E343</f>
        <v>component 339</v>
      </c>
      <c r="D343" s="532">
        <f>'2D Typical Slachtofferkamer'!K343</f>
        <v>0</v>
      </c>
      <c r="E343" s="39"/>
      <c r="F343" s="448"/>
      <c r="G343" s="448"/>
      <c r="H343" s="448"/>
      <c r="I343" s="448"/>
      <c r="J343" s="448"/>
      <c r="K343" s="448"/>
      <c r="L343" s="448"/>
      <c r="M343" s="448"/>
      <c r="N343" s="448"/>
      <c r="O343" s="448"/>
      <c r="Q343" s="357">
        <f t="shared" si="15"/>
        <v>0</v>
      </c>
      <c r="R343" s="357">
        <f t="shared" si="15"/>
        <v>0</v>
      </c>
      <c r="S343" s="357">
        <f t="shared" si="15"/>
        <v>0</v>
      </c>
      <c r="T343" s="357">
        <f t="shared" si="15"/>
        <v>0</v>
      </c>
      <c r="U343" s="357">
        <f t="shared" si="15"/>
        <v>0</v>
      </c>
      <c r="V343" s="357">
        <f t="shared" si="14"/>
        <v>0</v>
      </c>
      <c r="W343" s="357">
        <f t="shared" si="14"/>
        <v>0</v>
      </c>
      <c r="X343" s="357">
        <f t="shared" si="14"/>
        <v>0</v>
      </c>
      <c r="Y343" s="357">
        <f t="shared" si="14"/>
        <v>0</v>
      </c>
      <c r="Z343" s="357">
        <f t="shared" si="14"/>
        <v>0</v>
      </c>
    </row>
    <row r="344" spans="1:26" ht="14.5" x14ac:dyDescent="0.35">
      <c r="A344" s="356">
        <f>'2D Typical Slachtofferkamer'!C344</f>
        <v>0</v>
      </c>
      <c r="B344" s="356">
        <f>'2D Typical Slachtofferkamer'!D344</f>
        <v>0</v>
      </c>
      <c r="C344" s="356" t="str">
        <f>'2D Typical Slachtofferkamer'!E344</f>
        <v>component 340</v>
      </c>
      <c r="D344" s="532">
        <f>'2D Typical Slachtofferkamer'!K344</f>
        <v>0</v>
      </c>
      <c r="E344" s="39"/>
      <c r="F344" s="448"/>
      <c r="G344" s="448"/>
      <c r="H344" s="448"/>
      <c r="I344" s="448"/>
      <c r="J344" s="448"/>
      <c r="K344" s="448"/>
      <c r="L344" s="448"/>
      <c r="M344" s="448"/>
      <c r="N344" s="448"/>
      <c r="O344" s="448"/>
      <c r="Q344" s="357">
        <f t="shared" si="15"/>
        <v>0</v>
      </c>
      <c r="R344" s="357">
        <f t="shared" si="15"/>
        <v>0</v>
      </c>
      <c r="S344" s="357">
        <f t="shared" si="15"/>
        <v>0</v>
      </c>
      <c r="T344" s="357">
        <f t="shared" si="15"/>
        <v>0</v>
      </c>
      <c r="U344" s="357">
        <f t="shared" si="15"/>
        <v>0</v>
      </c>
      <c r="V344" s="357">
        <f t="shared" si="14"/>
        <v>0</v>
      </c>
      <c r="W344" s="357">
        <f t="shared" si="14"/>
        <v>0</v>
      </c>
      <c r="X344" s="357">
        <f t="shared" si="14"/>
        <v>0</v>
      </c>
      <c r="Y344" s="357">
        <f t="shared" si="14"/>
        <v>0</v>
      </c>
      <c r="Z344" s="357">
        <f t="shared" si="14"/>
        <v>0</v>
      </c>
    </row>
    <row r="345" spans="1:26" ht="14.5" x14ac:dyDescent="0.35">
      <c r="A345" s="356">
        <f>'2D Typical Slachtofferkamer'!C345</f>
        <v>0</v>
      </c>
      <c r="B345" s="356">
        <f>'2D Typical Slachtofferkamer'!D345</f>
        <v>0</v>
      </c>
      <c r="C345" s="356" t="str">
        <f>'2D Typical Slachtofferkamer'!E345</f>
        <v>component 341</v>
      </c>
      <c r="D345" s="532">
        <f>'2D Typical Slachtofferkamer'!K345</f>
        <v>0</v>
      </c>
      <c r="E345" s="39"/>
      <c r="F345" s="448"/>
      <c r="G345" s="448"/>
      <c r="H345" s="448"/>
      <c r="I345" s="448"/>
      <c r="J345" s="448"/>
      <c r="K345" s="448"/>
      <c r="L345" s="448"/>
      <c r="M345" s="448"/>
      <c r="N345" s="448"/>
      <c r="O345" s="448"/>
      <c r="Q345" s="357">
        <f t="shared" si="15"/>
        <v>0</v>
      </c>
      <c r="R345" s="357">
        <f t="shared" si="15"/>
        <v>0</v>
      </c>
      <c r="S345" s="357">
        <f t="shared" si="15"/>
        <v>0</v>
      </c>
      <c r="T345" s="357">
        <f t="shared" si="15"/>
        <v>0</v>
      </c>
      <c r="U345" s="357">
        <f t="shared" si="15"/>
        <v>0</v>
      </c>
      <c r="V345" s="357">
        <f t="shared" si="14"/>
        <v>0</v>
      </c>
      <c r="W345" s="357">
        <f t="shared" si="14"/>
        <v>0</v>
      </c>
      <c r="X345" s="357">
        <f t="shared" si="14"/>
        <v>0</v>
      </c>
      <c r="Y345" s="357">
        <f t="shared" si="14"/>
        <v>0</v>
      </c>
      <c r="Z345" s="357">
        <f t="shared" si="14"/>
        <v>0</v>
      </c>
    </row>
    <row r="346" spans="1:26" ht="14.5" x14ac:dyDescent="0.35">
      <c r="A346" s="356">
        <f>'2D Typical Slachtofferkamer'!C346</f>
        <v>0</v>
      </c>
      <c r="B346" s="356">
        <f>'2D Typical Slachtofferkamer'!D346</f>
        <v>0</v>
      </c>
      <c r="C346" s="356" t="str">
        <f>'2D Typical Slachtofferkamer'!E346</f>
        <v>component 342</v>
      </c>
      <c r="D346" s="532">
        <f>'2D Typical Slachtofferkamer'!K346</f>
        <v>0</v>
      </c>
      <c r="E346" s="39"/>
      <c r="F346" s="448"/>
      <c r="G346" s="448"/>
      <c r="H346" s="448"/>
      <c r="I346" s="448"/>
      <c r="J346" s="448"/>
      <c r="K346" s="448"/>
      <c r="L346" s="448"/>
      <c r="M346" s="448"/>
      <c r="N346" s="448"/>
      <c r="O346" s="448"/>
      <c r="Q346" s="357">
        <f t="shared" si="15"/>
        <v>0</v>
      </c>
      <c r="R346" s="357">
        <f t="shared" si="15"/>
        <v>0</v>
      </c>
      <c r="S346" s="357">
        <f t="shared" si="15"/>
        <v>0</v>
      </c>
      <c r="T346" s="357">
        <f t="shared" si="15"/>
        <v>0</v>
      </c>
      <c r="U346" s="357">
        <f t="shared" si="15"/>
        <v>0</v>
      </c>
      <c r="V346" s="357">
        <f t="shared" si="14"/>
        <v>0</v>
      </c>
      <c r="W346" s="357">
        <f t="shared" si="14"/>
        <v>0</v>
      </c>
      <c r="X346" s="357">
        <f t="shared" si="14"/>
        <v>0</v>
      </c>
      <c r="Y346" s="357">
        <f t="shared" si="14"/>
        <v>0</v>
      </c>
      <c r="Z346" s="357">
        <f t="shared" si="14"/>
        <v>0</v>
      </c>
    </row>
    <row r="347" spans="1:26" ht="14.5" x14ac:dyDescent="0.35">
      <c r="A347" s="356">
        <f>'2D Typical Slachtofferkamer'!C347</f>
        <v>0</v>
      </c>
      <c r="B347" s="356">
        <f>'2D Typical Slachtofferkamer'!D347</f>
        <v>0</v>
      </c>
      <c r="C347" s="356" t="str">
        <f>'2D Typical Slachtofferkamer'!E347</f>
        <v>component 343</v>
      </c>
      <c r="D347" s="532">
        <f>'2D Typical Slachtofferkamer'!K347</f>
        <v>0</v>
      </c>
      <c r="E347" s="39"/>
      <c r="F347" s="448"/>
      <c r="G347" s="448"/>
      <c r="H347" s="448"/>
      <c r="I347" s="448"/>
      <c r="J347" s="448"/>
      <c r="K347" s="448"/>
      <c r="L347" s="448"/>
      <c r="M347" s="448"/>
      <c r="N347" s="448"/>
      <c r="O347" s="448"/>
      <c r="Q347" s="357">
        <f t="shared" si="15"/>
        <v>0</v>
      </c>
      <c r="R347" s="357">
        <f t="shared" si="15"/>
        <v>0</v>
      </c>
      <c r="S347" s="357">
        <f t="shared" si="15"/>
        <v>0</v>
      </c>
      <c r="T347" s="357">
        <f t="shared" si="15"/>
        <v>0</v>
      </c>
      <c r="U347" s="357">
        <f t="shared" si="15"/>
        <v>0</v>
      </c>
      <c r="V347" s="357">
        <f t="shared" si="14"/>
        <v>0</v>
      </c>
      <c r="W347" s="357">
        <f t="shared" si="14"/>
        <v>0</v>
      </c>
      <c r="X347" s="357">
        <f t="shared" si="14"/>
        <v>0</v>
      </c>
      <c r="Y347" s="357">
        <f t="shared" si="14"/>
        <v>0</v>
      </c>
      <c r="Z347" s="357">
        <f t="shared" si="14"/>
        <v>0</v>
      </c>
    </row>
    <row r="348" spans="1:26" ht="14.5" x14ac:dyDescent="0.35">
      <c r="A348" s="356">
        <f>'2D Typical Slachtofferkamer'!C348</f>
        <v>0</v>
      </c>
      <c r="B348" s="356">
        <f>'2D Typical Slachtofferkamer'!D348</f>
        <v>0</v>
      </c>
      <c r="C348" s="356" t="str">
        <f>'2D Typical Slachtofferkamer'!E348</f>
        <v>component 344</v>
      </c>
      <c r="D348" s="532">
        <f>'2D Typical Slachtofferkamer'!K348</f>
        <v>0</v>
      </c>
      <c r="E348" s="39"/>
      <c r="F348" s="448"/>
      <c r="G348" s="448"/>
      <c r="H348" s="448"/>
      <c r="I348" s="448"/>
      <c r="J348" s="448"/>
      <c r="K348" s="448"/>
      <c r="L348" s="448"/>
      <c r="M348" s="448"/>
      <c r="N348" s="448"/>
      <c r="O348" s="448"/>
      <c r="Q348" s="357">
        <f t="shared" si="15"/>
        <v>0</v>
      </c>
      <c r="R348" s="357">
        <f t="shared" si="15"/>
        <v>0</v>
      </c>
      <c r="S348" s="357">
        <f t="shared" si="15"/>
        <v>0</v>
      </c>
      <c r="T348" s="357">
        <f t="shared" si="15"/>
        <v>0</v>
      </c>
      <c r="U348" s="357">
        <f t="shared" si="15"/>
        <v>0</v>
      </c>
      <c r="V348" s="357">
        <f t="shared" si="14"/>
        <v>0</v>
      </c>
      <c r="W348" s="357">
        <f t="shared" si="14"/>
        <v>0</v>
      </c>
      <c r="X348" s="357">
        <f t="shared" si="14"/>
        <v>0</v>
      </c>
      <c r="Y348" s="357">
        <f t="shared" si="14"/>
        <v>0</v>
      </c>
      <c r="Z348" s="357">
        <f t="shared" si="14"/>
        <v>0</v>
      </c>
    </row>
    <row r="349" spans="1:26" ht="14.5" x14ac:dyDescent="0.35">
      <c r="A349" s="356">
        <f>'2D Typical Slachtofferkamer'!C349</f>
        <v>0</v>
      </c>
      <c r="B349" s="356">
        <f>'2D Typical Slachtofferkamer'!D349</f>
        <v>0</v>
      </c>
      <c r="C349" s="356" t="str">
        <f>'2D Typical Slachtofferkamer'!E349</f>
        <v>component 345</v>
      </c>
      <c r="D349" s="532">
        <f>'2D Typical Slachtofferkamer'!K349</f>
        <v>0</v>
      </c>
      <c r="E349" s="39"/>
      <c r="F349" s="448"/>
      <c r="G349" s="448"/>
      <c r="H349" s="448"/>
      <c r="I349" s="448"/>
      <c r="J349" s="448"/>
      <c r="K349" s="448"/>
      <c r="L349" s="448"/>
      <c r="M349" s="448"/>
      <c r="N349" s="448"/>
      <c r="O349" s="448"/>
      <c r="Q349" s="357">
        <f t="shared" si="15"/>
        <v>0</v>
      </c>
      <c r="R349" s="357">
        <f t="shared" si="15"/>
        <v>0</v>
      </c>
      <c r="S349" s="357">
        <f t="shared" si="15"/>
        <v>0</v>
      </c>
      <c r="T349" s="357">
        <f t="shared" si="15"/>
        <v>0</v>
      </c>
      <c r="U349" s="357">
        <f t="shared" si="15"/>
        <v>0</v>
      </c>
      <c r="V349" s="357">
        <f t="shared" si="14"/>
        <v>0</v>
      </c>
      <c r="W349" s="357">
        <f t="shared" si="14"/>
        <v>0</v>
      </c>
      <c r="X349" s="357">
        <f t="shared" si="14"/>
        <v>0</v>
      </c>
      <c r="Y349" s="357">
        <f t="shared" si="14"/>
        <v>0</v>
      </c>
      <c r="Z349" s="357">
        <f t="shared" si="14"/>
        <v>0</v>
      </c>
    </row>
    <row r="350" spans="1:26" ht="14.5" x14ac:dyDescent="0.35">
      <c r="A350" s="356">
        <f>'2D Typical Slachtofferkamer'!C350</f>
        <v>0</v>
      </c>
      <c r="B350" s="356">
        <f>'2D Typical Slachtofferkamer'!D350</f>
        <v>0</v>
      </c>
      <c r="C350" s="356" t="str">
        <f>'2D Typical Slachtofferkamer'!E350</f>
        <v>component 346</v>
      </c>
      <c r="D350" s="532">
        <f>'2D Typical Slachtofferkamer'!K350</f>
        <v>0</v>
      </c>
      <c r="E350" s="39"/>
      <c r="F350" s="448"/>
      <c r="G350" s="448"/>
      <c r="H350" s="448"/>
      <c r="I350" s="448"/>
      <c r="J350" s="448"/>
      <c r="K350" s="448"/>
      <c r="L350" s="448"/>
      <c r="M350" s="448"/>
      <c r="N350" s="448"/>
      <c r="O350" s="448"/>
      <c r="Q350" s="357">
        <f t="shared" si="15"/>
        <v>0</v>
      </c>
      <c r="R350" s="357">
        <f t="shared" si="15"/>
        <v>0</v>
      </c>
      <c r="S350" s="357">
        <f t="shared" si="15"/>
        <v>0</v>
      </c>
      <c r="T350" s="357">
        <f t="shared" si="15"/>
        <v>0</v>
      </c>
      <c r="U350" s="357">
        <f t="shared" si="15"/>
        <v>0</v>
      </c>
      <c r="V350" s="357">
        <f t="shared" si="14"/>
        <v>0</v>
      </c>
      <c r="W350" s="357">
        <f t="shared" si="14"/>
        <v>0</v>
      </c>
      <c r="X350" s="357">
        <f t="shared" si="14"/>
        <v>0</v>
      </c>
      <c r="Y350" s="357">
        <f t="shared" si="14"/>
        <v>0</v>
      </c>
      <c r="Z350" s="357">
        <f t="shared" si="14"/>
        <v>0</v>
      </c>
    </row>
    <row r="351" spans="1:26" ht="14.5" x14ac:dyDescent="0.35">
      <c r="A351" s="356">
        <f>'2D Typical Slachtofferkamer'!C351</f>
        <v>0</v>
      </c>
      <c r="B351" s="356">
        <f>'2D Typical Slachtofferkamer'!D351</f>
        <v>0</v>
      </c>
      <c r="C351" s="356" t="str">
        <f>'2D Typical Slachtofferkamer'!E351</f>
        <v>component 347</v>
      </c>
      <c r="D351" s="532">
        <f>'2D Typical Slachtofferkamer'!K351</f>
        <v>0</v>
      </c>
      <c r="E351" s="39"/>
      <c r="F351" s="448"/>
      <c r="G351" s="448"/>
      <c r="H351" s="448"/>
      <c r="I351" s="448"/>
      <c r="J351" s="448"/>
      <c r="K351" s="448"/>
      <c r="L351" s="448"/>
      <c r="M351" s="448"/>
      <c r="N351" s="448"/>
      <c r="O351" s="448"/>
      <c r="Q351" s="357">
        <f t="shared" si="15"/>
        <v>0</v>
      </c>
      <c r="R351" s="357">
        <f t="shared" si="15"/>
        <v>0</v>
      </c>
      <c r="S351" s="357">
        <f t="shared" si="15"/>
        <v>0</v>
      </c>
      <c r="T351" s="357">
        <f t="shared" si="15"/>
        <v>0</v>
      </c>
      <c r="U351" s="357">
        <f t="shared" si="15"/>
        <v>0</v>
      </c>
      <c r="V351" s="357">
        <f t="shared" si="14"/>
        <v>0</v>
      </c>
      <c r="W351" s="357">
        <f t="shared" si="14"/>
        <v>0</v>
      </c>
      <c r="X351" s="357">
        <f t="shared" si="14"/>
        <v>0</v>
      </c>
      <c r="Y351" s="357">
        <f t="shared" si="14"/>
        <v>0</v>
      </c>
      <c r="Z351" s="357">
        <f t="shared" si="14"/>
        <v>0</v>
      </c>
    </row>
    <row r="352" spans="1:26" ht="14.5" x14ac:dyDescent="0.35">
      <c r="A352" s="356">
        <f>'2D Typical Slachtofferkamer'!C352</f>
        <v>0</v>
      </c>
      <c r="B352" s="356">
        <f>'2D Typical Slachtofferkamer'!D352</f>
        <v>0</v>
      </c>
      <c r="C352" s="356" t="str">
        <f>'2D Typical Slachtofferkamer'!E352</f>
        <v>component 348</v>
      </c>
      <c r="D352" s="532">
        <f>'2D Typical Slachtofferkamer'!K352</f>
        <v>0</v>
      </c>
      <c r="E352" s="39"/>
      <c r="F352" s="448"/>
      <c r="G352" s="448"/>
      <c r="H352" s="448"/>
      <c r="I352" s="448"/>
      <c r="J352" s="448"/>
      <c r="K352" s="448"/>
      <c r="L352" s="448"/>
      <c r="M352" s="448"/>
      <c r="N352" s="448"/>
      <c r="O352" s="448"/>
      <c r="Q352" s="357">
        <f t="shared" si="15"/>
        <v>0</v>
      </c>
      <c r="R352" s="357">
        <f t="shared" si="15"/>
        <v>0</v>
      </c>
      <c r="S352" s="357">
        <f t="shared" si="15"/>
        <v>0</v>
      </c>
      <c r="T352" s="357">
        <f t="shared" si="15"/>
        <v>0</v>
      </c>
      <c r="U352" s="357">
        <f t="shared" si="15"/>
        <v>0</v>
      </c>
      <c r="V352" s="357">
        <f t="shared" si="14"/>
        <v>0</v>
      </c>
      <c r="W352" s="357">
        <f t="shared" si="14"/>
        <v>0</v>
      </c>
      <c r="X352" s="357">
        <f t="shared" si="14"/>
        <v>0</v>
      </c>
      <c r="Y352" s="357">
        <f t="shared" si="14"/>
        <v>0</v>
      </c>
      <c r="Z352" s="357">
        <f t="shared" si="14"/>
        <v>0</v>
      </c>
    </row>
    <row r="353" spans="1:26" ht="14.5" x14ac:dyDescent="0.35">
      <c r="A353" s="356">
        <f>'2D Typical Slachtofferkamer'!C353</f>
        <v>0</v>
      </c>
      <c r="B353" s="356">
        <f>'2D Typical Slachtofferkamer'!D353</f>
        <v>0</v>
      </c>
      <c r="C353" s="356" t="str">
        <f>'2D Typical Slachtofferkamer'!E353</f>
        <v>component 349</v>
      </c>
      <c r="D353" s="532">
        <f>'2D Typical Slachtofferkamer'!K353</f>
        <v>0</v>
      </c>
      <c r="E353" s="39"/>
      <c r="F353" s="448"/>
      <c r="G353" s="448"/>
      <c r="H353" s="448"/>
      <c r="I353" s="448"/>
      <c r="J353" s="448"/>
      <c r="K353" s="448"/>
      <c r="L353" s="448"/>
      <c r="M353" s="448"/>
      <c r="N353" s="448"/>
      <c r="O353" s="448"/>
      <c r="Q353" s="357">
        <f t="shared" si="15"/>
        <v>0</v>
      </c>
      <c r="R353" s="357">
        <f t="shared" si="15"/>
        <v>0</v>
      </c>
      <c r="S353" s="357">
        <f t="shared" si="15"/>
        <v>0</v>
      </c>
      <c r="T353" s="357">
        <f t="shared" si="15"/>
        <v>0</v>
      </c>
      <c r="U353" s="357">
        <f t="shared" si="15"/>
        <v>0</v>
      </c>
      <c r="V353" s="357">
        <f t="shared" si="14"/>
        <v>0</v>
      </c>
      <c r="W353" s="357">
        <f t="shared" si="14"/>
        <v>0</v>
      </c>
      <c r="X353" s="357">
        <f t="shared" si="14"/>
        <v>0</v>
      </c>
      <c r="Y353" s="357">
        <f t="shared" si="14"/>
        <v>0</v>
      </c>
      <c r="Z353" s="357">
        <f t="shared" si="14"/>
        <v>0</v>
      </c>
    </row>
    <row r="354" spans="1:26" ht="14.5" x14ac:dyDescent="0.35">
      <c r="Q354" s="359"/>
      <c r="R354" s="359"/>
      <c r="S354" s="359"/>
      <c r="T354" s="359"/>
      <c r="U354" s="359"/>
      <c r="V354" s="359"/>
      <c r="W354" s="359"/>
      <c r="X354" s="359"/>
      <c r="Y354" s="359"/>
      <c r="Z354" s="359"/>
    </row>
    <row r="355" spans="1:26" ht="14.5" x14ac:dyDescent="0.35">
      <c r="A355" s="42" t="s">
        <v>3</v>
      </c>
      <c r="B355" s="42" t="s">
        <v>677</v>
      </c>
      <c r="C355" s="42" t="s">
        <v>678</v>
      </c>
      <c r="D355" s="42" t="s">
        <v>679</v>
      </c>
      <c r="F355" s="669" t="s">
        <v>992</v>
      </c>
      <c r="G355" s="669"/>
      <c r="H355" s="669"/>
      <c r="I355" s="669"/>
      <c r="J355" s="669"/>
      <c r="K355" s="669"/>
      <c r="L355" s="669"/>
      <c r="M355" s="669"/>
      <c r="N355" s="669"/>
      <c r="O355" s="669"/>
      <c r="Q355" s="514"/>
      <c r="R355" s="514"/>
      <c r="S355" s="514"/>
      <c r="T355" s="514"/>
      <c r="U355" s="514"/>
      <c r="V355" s="514"/>
      <c r="W355" s="514"/>
      <c r="X355" s="514"/>
      <c r="Y355" s="514"/>
      <c r="Z355" s="514"/>
    </row>
    <row r="356" spans="1:26" ht="14.5" x14ac:dyDescent="0.35">
      <c r="A356" s="270" t="s">
        <v>683</v>
      </c>
      <c r="B356" s="270" t="s">
        <v>677</v>
      </c>
      <c r="C356" s="270" t="s">
        <v>682</v>
      </c>
      <c r="D356" s="518"/>
      <c r="E356" s="39"/>
      <c r="F356" s="510"/>
      <c r="G356" s="510"/>
      <c r="H356" s="510"/>
      <c r="I356" s="510"/>
      <c r="J356" s="510"/>
      <c r="K356" s="510"/>
      <c r="L356" s="510"/>
      <c r="M356" s="510"/>
      <c r="N356" s="510"/>
      <c r="O356" s="510"/>
      <c r="Q356" s="446">
        <f t="shared" si="15"/>
        <v>0</v>
      </c>
      <c r="R356" s="446">
        <f t="shared" si="15"/>
        <v>0</v>
      </c>
      <c r="S356" s="446">
        <f t="shared" si="15"/>
        <v>0</v>
      </c>
      <c r="T356" s="446">
        <f t="shared" si="15"/>
        <v>0</v>
      </c>
      <c r="U356" s="446">
        <f t="shared" si="15"/>
        <v>0</v>
      </c>
      <c r="V356" s="446">
        <f t="shared" si="14"/>
        <v>0</v>
      </c>
      <c r="W356" s="446">
        <f t="shared" si="14"/>
        <v>0</v>
      </c>
      <c r="X356" s="446">
        <f t="shared" si="14"/>
        <v>0</v>
      </c>
      <c r="Y356" s="446">
        <f t="shared" si="14"/>
        <v>0</v>
      </c>
      <c r="Z356" s="446">
        <f t="shared" si="14"/>
        <v>0</v>
      </c>
    </row>
    <row r="357" spans="1:26" ht="14.5" x14ac:dyDescent="0.35">
      <c r="A357" s="270">
        <v>0</v>
      </c>
      <c r="B357" s="270" t="s">
        <v>677</v>
      </c>
      <c r="C357" s="270" t="s">
        <v>682</v>
      </c>
      <c r="D357" s="518"/>
      <c r="E357" s="39"/>
      <c r="F357" s="510"/>
      <c r="G357" s="510"/>
      <c r="H357" s="510"/>
      <c r="I357" s="510"/>
      <c r="J357" s="510"/>
      <c r="K357" s="510"/>
      <c r="L357" s="510"/>
      <c r="M357" s="510"/>
      <c r="N357" s="510"/>
      <c r="O357" s="510"/>
      <c r="Q357" s="446">
        <f t="shared" si="15"/>
        <v>0</v>
      </c>
      <c r="R357" s="446">
        <f t="shared" si="15"/>
        <v>0</v>
      </c>
      <c r="S357" s="446">
        <f t="shared" si="15"/>
        <v>0</v>
      </c>
      <c r="T357" s="446">
        <f t="shared" si="15"/>
        <v>0</v>
      </c>
      <c r="U357" s="446">
        <f t="shared" si="15"/>
        <v>0</v>
      </c>
      <c r="V357" s="446">
        <f t="shared" si="14"/>
        <v>0</v>
      </c>
      <c r="W357" s="446">
        <f t="shared" si="14"/>
        <v>0</v>
      </c>
      <c r="X357" s="446">
        <f t="shared" si="14"/>
        <v>0</v>
      </c>
      <c r="Y357" s="446">
        <f t="shared" si="14"/>
        <v>0</v>
      </c>
      <c r="Z357" s="446">
        <f t="shared" si="14"/>
        <v>0</v>
      </c>
    </row>
    <row r="358" spans="1:26" ht="14.5" x14ac:dyDescent="0.35">
      <c r="A358" s="270">
        <v>0</v>
      </c>
      <c r="B358" s="270" t="s">
        <v>677</v>
      </c>
      <c r="C358" s="270" t="s">
        <v>682</v>
      </c>
      <c r="D358" s="518"/>
      <c r="E358" s="39"/>
      <c r="F358" s="510"/>
      <c r="G358" s="510"/>
      <c r="H358" s="510"/>
      <c r="I358" s="510"/>
      <c r="J358" s="510"/>
      <c r="K358" s="510"/>
      <c r="L358" s="510"/>
      <c r="M358" s="510"/>
      <c r="N358" s="510"/>
      <c r="O358" s="510"/>
      <c r="Q358" s="446">
        <f t="shared" si="15"/>
        <v>0</v>
      </c>
      <c r="R358" s="446">
        <f t="shared" si="15"/>
        <v>0</v>
      </c>
      <c r="S358" s="446">
        <f t="shared" si="15"/>
        <v>0</v>
      </c>
      <c r="T358" s="446">
        <f t="shared" si="15"/>
        <v>0</v>
      </c>
      <c r="U358" s="446">
        <f t="shared" si="15"/>
        <v>0</v>
      </c>
      <c r="V358" s="446">
        <f t="shared" si="14"/>
        <v>0</v>
      </c>
      <c r="W358" s="446">
        <f t="shared" si="14"/>
        <v>0</v>
      </c>
      <c r="X358" s="446">
        <f t="shared" si="14"/>
        <v>0</v>
      </c>
      <c r="Y358" s="446">
        <f t="shared" si="14"/>
        <v>0</v>
      </c>
      <c r="Z358" s="446">
        <f t="shared" si="14"/>
        <v>0</v>
      </c>
    </row>
    <row r="359" spans="1:26" ht="14.5" x14ac:dyDescent="0.35">
      <c r="A359" s="270">
        <v>0</v>
      </c>
      <c r="B359" s="270" t="s">
        <v>677</v>
      </c>
      <c r="C359" s="270" t="s">
        <v>682</v>
      </c>
      <c r="D359" s="518"/>
      <c r="E359" s="39"/>
      <c r="F359" s="510"/>
      <c r="G359" s="510"/>
      <c r="H359" s="510"/>
      <c r="I359" s="510"/>
      <c r="J359" s="510"/>
      <c r="K359" s="510"/>
      <c r="L359" s="510"/>
      <c r="M359" s="510"/>
      <c r="N359" s="510"/>
      <c r="O359" s="510"/>
      <c r="Q359" s="446">
        <f t="shared" si="15"/>
        <v>0</v>
      </c>
      <c r="R359" s="446">
        <f t="shared" si="15"/>
        <v>0</v>
      </c>
      <c r="S359" s="446">
        <f t="shared" si="15"/>
        <v>0</v>
      </c>
      <c r="T359" s="446">
        <f t="shared" si="15"/>
        <v>0</v>
      </c>
      <c r="U359" s="446">
        <f t="shared" si="15"/>
        <v>0</v>
      </c>
      <c r="V359" s="446">
        <f t="shared" si="14"/>
        <v>0</v>
      </c>
      <c r="W359" s="446">
        <f t="shared" si="14"/>
        <v>0</v>
      </c>
      <c r="X359" s="446">
        <f t="shared" si="14"/>
        <v>0</v>
      </c>
      <c r="Y359" s="446">
        <f t="shared" si="14"/>
        <v>0</v>
      </c>
      <c r="Z359" s="446">
        <f t="shared" si="14"/>
        <v>0</v>
      </c>
    </row>
    <row r="360" spans="1:26" ht="14.5" x14ac:dyDescent="0.35">
      <c r="A360" s="270" t="s">
        <v>684</v>
      </c>
      <c r="B360" s="270" t="s">
        <v>677</v>
      </c>
      <c r="C360" s="270" t="s">
        <v>682</v>
      </c>
      <c r="D360" s="518"/>
      <c r="E360" s="39"/>
      <c r="F360" s="510"/>
      <c r="G360" s="510"/>
      <c r="H360" s="510"/>
      <c r="I360" s="510"/>
      <c r="J360" s="510"/>
      <c r="K360" s="510"/>
      <c r="L360" s="510"/>
      <c r="M360" s="510"/>
      <c r="N360" s="510"/>
      <c r="O360" s="510"/>
      <c r="Q360" s="446">
        <f t="shared" si="15"/>
        <v>0</v>
      </c>
      <c r="R360" s="446">
        <f t="shared" si="15"/>
        <v>0</v>
      </c>
      <c r="S360" s="446">
        <f t="shared" si="15"/>
        <v>0</v>
      </c>
      <c r="T360" s="446">
        <f t="shared" si="15"/>
        <v>0</v>
      </c>
      <c r="U360" s="446">
        <f t="shared" si="15"/>
        <v>0</v>
      </c>
      <c r="V360" s="446">
        <f t="shared" si="14"/>
        <v>0</v>
      </c>
      <c r="W360" s="446">
        <f t="shared" si="14"/>
        <v>0</v>
      </c>
      <c r="X360" s="446">
        <f t="shared" si="14"/>
        <v>0</v>
      </c>
      <c r="Y360" s="446">
        <f t="shared" si="14"/>
        <v>0</v>
      </c>
      <c r="Z360" s="446">
        <f t="shared" si="14"/>
        <v>0</v>
      </c>
    </row>
    <row r="361" spans="1:26" ht="14.5" x14ac:dyDescent="0.35">
      <c r="A361" s="270">
        <v>0</v>
      </c>
      <c r="B361" s="270" t="s">
        <v>677</v>
      </c>
      <c r="C361" s="270" t="s">
        <v>682</v>
      </c>
      <c r="D361" s="518"/>
      <c r="E361" s="39"/>
      <c r="F361" s="510"/>
      <c r="G361" s="510"/>
      <c r="H361" s="510"/>
      <c r="I361" s="510"/>
      <c r="J361" s="510"/>
      <c r="K361" s="510"/>
      <c r="L361" s="510"/>
      <c r="M361" s="510"/>
      <c r="N361" s="510"/>
      <c r="O361" s="510"/>
      <c r="Q361" s="446">
        <f t="shared" si="15"/>
        <v>0</v>
      </c>
      <c r="R361" s="446">
        <f t="shared" si="15"/>
        <v>0</v>
      </c>
      <c r="S361" s="446">
        <f t="shared" si="15"/>
        <v>0</v>
      </c>
      <c r="T361" s="446">
        <f t="shared" si="15"/>
        <v>0</v>
      </c>
      <c r="U361" s="446">
        <f t="shared" si="15"/>
        <v>0</v>
      </c>
      <c r="V361" s="446">
        <f t="shared" si="14"/>
        <v>0</v>
      </c>
      <c r="W361" s="446">
        <f t="shared" si="14"/>
        <v>0</v>
      </c>
      <c r="X361" s="446">
        <f t="shared" si="14"/>
        <v>0</v>
      </c>
      <c r="Y361" s="446">
        <f t="shared" si="14"/>
        <v>0</v>
      </c>
      <c r="Z361" s="446">
        <f t="shared" si="14"/>
        <v>0</v>
      </c>
    </row>
    <row r="362" spans="1:26" ht="14.5" x14ac:dyDescent="0.35">
      <c r="A362" s="270">
        <v>0</v>
      </c>
      <c r="B362" s="270" t="s">
        <v>677</v>
      </c>
      <c r="C362" s="270" t="s">
        <v>682</v>
      </c>
      <c r="D362" s="518"/>
      <c r="E362" s="39"/>
      <c r="F362" s="510"/>
      <c r="G362" s="510"/>
      <c r="H362" s="510"/>
      <c r="I362" s="510"/>
      <c r="J362" s="510"/>
      <c r="K362" s="510"/>
      <c r="L362" s="510"/>
      <c r="M362" s="510"/>
      <c r="N362" s="510"/>
      <c r="O362" s="510"/>
      <c r="Q362" s="446">
        <f t="shared" si="15"/>
        <v>0</v>
      </c>
      <c r="R362" s="446">
        <f t="shared" si="15"/>
        <v>0</v>
      </c>
      <c r="S362" s="446">
        <f t="shared" si="15"/>
        <v>0</v>
      </c>
      <c r="T362" s="446">
        <f t="shared" si="15"/>
        <v>0</v>
      </c>
      <c r="U362" s="446">
        <f t="shared" si="15"/>
        <v>0</v>
      </c>
      <c r="V362" s="446">
        <f t="shared" si="14"/>
        <v>0</v>
      </c>
      <c r="W362" s="446">
        <f t="shared" si="14"/>
        <v>0</v>
      </c>
      <c r="X362" s="446">
        <f t="shared" si="14"/>
        <v>0</v>
      </c>
      <c r="Y362" s="446">
        <f t="shared" si="14"/>
        <v>0</v>
      </c>
      <c r="Z362" s="446">
        <f t="shared" si="14"/>
        <v>0</v>
      </c>
    </row>
    <row r="363" spans="1:26" ht="14.5" x14ac:dyDescent="0.35">
      <c r="A363" s="270">
        <v>0</v>
      </c>
      <c r="B363" s="270" t="s">
        <v>677</v>
      </c>
      <c r="C363" s="270" t="s">
        <v>682</v>
      </c>
      <c r="D363" s="518"/>
      <c r="E363" s="39"/>
      <c r="F363" s="510"/>
      <c r="G363" s="510"/>
      <c r="H363" s="510"/>
      <c r="I363" s="510"/>
      <c r="J363" s="510"/>
      <c r="K363" s="510"/>
      <c r="L363" s="510"/>
      <c r="M363" s="510"/>
      <c r="N363" s="510"/>
      <c r="O363" s="510"/>
      <c r="Q363" s="446">
        <f t="shared" si="15"/>
        <v>0</v>
      </c>
      <c r="R363" s="446">
        <f t="shared" si="15"/>
        <v>0</v>
      </c>
      <c r="S363" s="446">
        <f t="shared" si="15"/>
        <v>0</v>
      </c>
      <c r="T363" s="446">
        <f t="shared" si="15"/>
        <v>0</v>
      </c>
      <c r="U363" s="446">
        <f t="shared" si="15"/>
        <v>0</v>
      </c>
      <c r="V363" s="446">
        <f t="shared" si="14"/>
        <v>0</v>
      </c>
      <c r="W363" s="446">
        <f t="shared" si="14"/>
        <v>0</v>
      </c>
      <c r="X363" s="446">
        <f t="shared" si="14"/>
        <v>0</v>
      </c>
      <c r="Y363" s="446">
        <f t="shared" si="14"/>
        <v>0</v>
      </c>
      <c r="Z363" s="446">
        <f t="shared" si="14"/>
        <v>0</v>
      </c>
    </row>
    <row r="364" spans="1:26" ht="14.5" x14ac:dyDescent="0.35">
      <c r="A364" s="270" t="s">
        <v>685</v>
      </c>
      <c r="B364" s="270" t="s">
        <v>677</v>
      </c>
      <c r="C364" s="270" t="s">
        <v>682</v>
      </c>
      <c r="D364" s="518"/>
      <c r="E364" s="39"/>
      <c r="F364" s="510"/>
      <c r="G364" s="510"/>
      <c r="H364" s="510"/>
      <c r="I364" s="510"/>
      <c r="J364" s="510"/>
      <c r="K364" s="510"/>
      <c r="L364" s="510"/>
      <c r="M364" s="510"/>
      <c r="N364" s="510"/>
      <c r="O364" s="510"/>
      <c r="Q364" s="446">
        <f t="shared" si="15"/>
        <v>0</v>
      </c>
      <c r="R364" s="446">
        <f t="shared" si="15"/>
        <v>0</v>
      </c>
      <c r="S364" s="446">
        <f t="shared" si="15"/>
        <v>0</v>
      </c>
      <c r="T364" s="446">
        <f t="shared" si="15"/>
        <v>0</v>
      </c>
      <c r="U364" s="446">
        <f t="shared" si="15"/>
        <v>0</v>
      </c>
      <c r="V364" s="446">
        <f t="shared" si="14"/>
        <v>0</v>
      </c>
      <c r="W364" s="446">
        <f t="shared" si="14"/>
        <v>0</v>
      </c>
      <c r="X364" s="446">
        <f t="shared" si="14"/>
        <v>0</v>
      </c>
      <c r="Y364" s="446">
        <f t="shared" si="14"/>
        <v>0</v>
      </c>
      <c r="Z364" s="446">
        <f t="shared" si="14"/>
        <v>0</v>
      </c>
    </row>
    <row r="365" spans="1:26" ht="14.5" x14ac:dyDescent="0.35">
      <c r="A365" s="270">
        <v>0</v>
      </c>
      <c r="B365" s="270" t="s">
        <v>677</v>
      </c>
      <c r="C365" s="270" t="s">
        <v>682</v>
      </c>
      <c r="D365" s="518"/>
      <c r="E365" s="39"/>
      <c r="F365" s="510"/>
      <c r="G365" s="510"/>
      <c r="H365" s="510"/>
      <c r="I365" s="510"/>
      <c r="J365" s="510"/>
      <c r="K365" s="510"/>
      <c r="L365" s="510"/>
      <c r="M365" s="510"/>
      <c r="N365" s="510"/>
      <c r="O365" s="510"/>
      <c r="Q365" s="446">
        <f t="shared" si="15"/>
        <v>0</v>
      </c>
      <c r="R365" s="446">
        <f t="shared" si="15"/>
        <v>0</v>
      </c>
      <c r="S365" s="446">
        <f t="shared" si="15"/>
        <v>0</v>
      </c>
      <c r="T365" s="446">
        <f t="shared" si="15"/>
        <v>0</v>
      </c>
      <c r="U365" s="446">
        <f t="shared" si="15"/>
        <v>0</v>
      </c>
      <c r="V365" s="446">
        <f t="shared" si="14"/>
        <v>0</v>
      </c>
      <c r="W365" s="446">
        <f t="shared" si="14"/>
        <v>0</v>
      </c>
      <c r="X365" s="446">
        <f t="shared" si="14"/>
        <v>0</v>
      </c>
      <c r="Y365" s="446">
        <f t="shared" si="14"/>
        <v>0</v>
      </c>
      <c r="Z365" s="446">
        <f t="shared" si="14"/>
        <v>0</v>
      </c>
    </row>
    <row r="366" spans="1:26" ht="14.5" x14ac:dyDescent="0.35">
      <c r="A366" s="270">
        <v>0</v>
      </c>
      <c r="B366" s="270" t="s">
        <v>677</v>
      </c>
      <c r="C366" s="270" t="s">
        <v>682</v>
      </c>
      <c r="D366" s="518"/>
      <c r="E366" s="39"/>
      <c r="F366" s="510"/>
      <c r="G366" s="510"/>
      <c r="H366" s="510"/>
      <c r="I366" s="510"/>
      <c r="J366" s="510"/>
      <c r="K366" s="510"/>
      <c r="L366" s="510"/>
      <c r="M366" s="510"/>
      <c r="N366" s="510"/>
      <c r="O366" s="510"/>
      <c r="Q366" s="446">
        <f t="shared" si="15"/>
        <v>0</v>
      </c>
      <c r="R366" s="446">
        <f t="shared" si="15"/>
        <v>0</v>
      </c>
      <c r="S366" s="446">
        <f t="shared" si="15"/>
        <v>0</v>
      </c>
      <c r="T366" s="446">
        <f t="shared" si="15"/>
        <v>0</v>
      </c>
      <c r="U366" s="446">
        <f t="shared" si="15"/>
        <v>0</v>
      </c>
      <c r="V366" s="446">
        <f t="shared" si="14"/>
        <v>0</v>
      </c>
      <c r="W366" s="446">
        <f t="shared" si="14"/>
        <v>0</v>
      </c>
      <c r="X366" s="446">
        <f t="shared" si="14"/>
        <v>0</v>
      </c>
      <c r="Y366" s="446">
        <f t="shared" si="14"/>
        <v>0</v>
      </c>
      <c r="Z366" s="446">
        <f t="shared" si="14"/>
        <v>0</v>
      </c>
    </row>
    <row r="367" spans="1:26" ht="14.5" x14ac:dyDescent="0.35">
      <c r="A367" s="270">
        <v>0</v>
      </c>
      <c r="B367" s="270" t="s">
        <v>677</v>
      </c>
      <c r="C367" s="270" t="s">
        <v>682</v>
      </c>
      <c r="D367" s="518"/>
      <c r="E367" s="39"/>
      <c r="F367" s="510"/>
      <c r="G367" s="510"/>
      <c r="H367" s="510"/>
      <c r="I367" s="510"/>
      <c r="J367" s="510"/>
      <c r="K367" s="510"/>
      <c r="L367" s="510"/>
      <c r="M367" s="510"/>
      <c r="N367" s="510"/>
      <c r="O367" s="510"/>
      <c r="Q367" s="446">
        <f t="shared" si="15"/>
        <v>0</v>
      </c>
      <c r="R367" s="446">
        <f t="shared" si="15"/>
        <v>0</v>
      </c>
      <c r="S367" s="446">
        <f t="shared" si="15"/>
        <v>0</v>
      </c>
      <c r="T367" s="446">
        <f t="shared" si="15"/>
        <v>0</v>
      </c>
      <c r="U367" s="446">
        <f t="shared" si="15"/>
        <v>0</v>
      </c>
      <c r="V367" s="446">
        <f t="shared" si="14"/>
        <v>0</v>
      </c>
      <c r="W367" s="446">
        <f t="shared" si="14"/>
        <v>0</v>
      </c>
      <c r="X367" s="446">
        <f t="shared" si="14"/>
        <v>0</v>
      </c>
      <c r="Y367" s="446">
        <f t="shared" si="14"/>
        <v>0</v>
      </c>
      <c r="Z367" s="446">
        <f t="shared" si="14"/>
        <v>0</v>
      </c>
    </row>
    <row r="368" spans="1:26" ht="14.5" x14ac:dyDescent="0.35">
      <c r="A368" s="270" t="s">
        <v>686</v>
      </c>
      <c r="B368" s="270" t="s">
        <v>677</v>
      </c>
      <c r="C368" s="270" t="s">
        <v>682</v>
      </c>
      <c r="D368" s="518"/>
      <c r="E368" s="39"/>
      <c r="F368" s="510"/>
      <c r="G368" s="510"/>
      <c r="H368" s="510"/>
      <c r="I368" s="510"/>
      <c r="J368" s="510"/>
      <c r="K368" s="510"/>
      <c r="L368" s="510"/>
      <c r="M368" s="510"/>
      <c r="N368" s="510"/>
      <c r="O368" s="510"/>
      <c r="Q368" s="446">
        <f t="shared" si="15"/>
        <v>0</v>
      </c>
      <c r="R368" s="446">
        <f t="shared" si="15"/>
        <v>0</v>
      </c>
      <c r="S368" s="446">
        <f t="shared" si="15"/>
        <v>0</v>
      </c>
      <c r="T368" s="446">
        <f t="shared" si="15"/>
        <v>0</v>
      </c>
      <c r="U368" s="446">
        <f t="shared" si="15"/>
        <v>0</v>
      </c>
      <c r="V368" s="446">
        <f t="shared" si="14"/>
        <v>0</v>
      </c>
      <c r="W368" s="446">
        <f t="shared" si="14"/>
        <v>0</v>
      </c>
      <c r="X368" s="446">
        <f t="shared" si="14"/>
        <v>0</v>
      </c>
      <c r="Y368" s="446">
        <f t="shared" si="14"/>
        <v>0</v>
      </c>
      <c r="Z368" s="446">
        <f t="shared" si="14"/>
        <v>0</v>
      </c>
    </row>
    <row r="369" spans="1:27" ht="14.5" x14ac:dyDescent="0.35">
      <c r="A369" s="270">
        <v>0</v>
      </c>
      <c r="B369" s="270" t="s">
        <v>677</v>
      </c>
      <c r="C369" s="270" t="s">
        <v>682</v>
      </c>
      <c r="D369" s="518"/>
      <c r="E369" s="39"/>
      <c r="F369" s="510"/>
      <c r="G369" s="510"/>
      <c r="H369" s="510"/>
      <c r="I369" s="510"/>
      <c r="J369" s="510"/>
      <c r="K369" s="510"/>
      <c r="L369" s="510"/>
      <c r="M369" s="510"/>
      <c r="N369" s="510"/>
      <c r="O369" s="510"/>
      <c r="Q369" s="446">
        <f t="shared" si="15"/>
        <v>0</v>
      </c>
      <c r="R369" s="446">
        <f t="shared" si="15"/>
        <v>0</v>
      </c>
      <c r="S369" s="446">
        <f t="shared" si="15"/>
        <v>0</v>
      </c>
      <c r="T369" s="446">
        <f t="shared" si="15"/>
        <v>0</v>
      </c>
      <c r="U369" s="446">
        <f t="shared" si="15"/>
        <v>0</v>
      </c>
      <c r="V369" s="446">
        <f t="shared" si="14"/>
        <v>0</v>
      </c>
      <c r="W369" s="446">
        <f t="shared" si="14"/>
        <v>0</v>
      </c>
      <c r="X369" s="446">
        <f t="shared" si="14"/>
        <v>0</v>
      </c>
      <c r="Y369" s="446">
        <f t="shared" si="14"/>
        <v>0</v>
      </c>
      <c r="Z369" s="446">
        <f t="shared" si="14"/>
        <v>0</v>
      </c>
    </row>
    <row r="370" spans="1:27" ht="14.5" x14ac:dyDescent="0.35">
      <c r="A370" s="270">
        <v>0</v>
      </c>
      <c r="B370" s="270" t="s">
        <v>677</v>
      </c>
      <c r="C370" s="270" t="s">
        <v>682</v>
      </c>
      <c r="D370" s="518"/>
      <c r="E370" s="39"/>
      <c r="F370" s="510"/>
      <c r="G370" s="510"/>
      <c r="H370" s="510"/>
      <c r="I370" s="510"/>
      <c r="J370" s="510"/>
      <c r="K370" s="510"/>
      <c r="L370" s="510"/>
      <c r="M370" s="510"/>
      <c r="N370" s="510"/>
      <c r="O370" s="510"/>
      <c r="Q370" s="446">
        <f t="shared" si="15"/>
        <v>0</v>
      </c>
      <c r="R370" s="446">
        <f t="shared" si="15"/>
        <v>0</v>
      </c>
      <c r="S370" s="446">
        <f t="shared" si="15"/>
        <v>0</v>
      </c>
      <c r="T370" s="446">
        <f t="shared" si="15"/>
        <v>0</v>
      </c>
      <c r="U370" s="446">
        <f t="shared" si="15"/>
        <v>0</v>
      </c>
      <c r="V370" s="446">
        <f t="shared" si="14"/>
        <v>0</v>
      </c>
      <c r="W370" s="446">
        <f t="shared" si="14"/>
        <v>0</v>
      </c>
      <c r="X370" s="446">
        <f t="shared" si="14"/>
        <v>0</v>
      </c>
      <c r="Y370" s="446">
        <f t="shared" si="14"/>
        <v>0</v>
      </c>
      <c r="Z370" s="446">
        <f t="shared" si="14"/>
        <v>0</v>
      </c>
    </row>
    <row r="371" spans="1:27" ht="14.5" x14ac:dyDescent="0.35">
      <c r="A371" s="270">
        <v>0</v>
      </c>
      <c r="B371" s="270" t="s">
        <v>677</v>
      </c>
      <c r="C371" s="270" t="s">
        <v>682</v>
      </c>
      <c r="D371" s="518"/>
      <c r="E371" s="39"/>
      <c r="F371" s="510"/>
      <c r="G371" s="510"/>
      <c r="H371" s="510"/>
      <c r="I371" s="510"/>
      <c r="J371" s="510"/>
      <c r="K371" s="510"/>
      <c r="L371" s="510"/>
      <c r="M371" s="510"/>
      <c r="N371" s="510"/>
      <c r="O371" s="510"/>
      <c r="Q371" s="446">
        <f t="shared" si="15"/>
        <v>0</v>
      </c>
      <c r="R371" s="446">
        <f t="shared" si="15"/>
        <v>0</v>
      </c>
      <c r="S371" s="446">
        <f t="shared" si="15"/>
        <v>0</v>
      </c>
      <c r="T371" s="446">
        <f t="shared" si="15"/>
        <v>0</v>
      </c>
      <c r="U371" s="446">
        <f t="shared" si="15"/>
        <v>0</v>
      </c>
      <c r="V371" s="446">
        <f t="shared" si="14"/>
        <v>0</v>
      </c>
      <c r="W371" s="446">
        <f t="shared" si="14"/>
        <v>0</v>
      </c>
      <c r="X371" s="446">
        <f t="shared" si="14"/>
        <v>0</v>
      </c>
      <c r="Y371" s="446">
        <f t="shared" si="14"/>
        <v>0</v>
      </c>
      <c r="Z371" s="446">
        <f t="shared" si="14"/>
        <v>0</v>
      </c>
    </row>
    <row r="372" spans="1:27" ht="14.5" x14ac:dyDescent="0.35">
      <c r="A372" s="533" t="s">
        <v>777</v>
      </c>
      <c r="E372" s="534"/>
      <c r="P372" s="533" t="s">
        <v>142</v>
      </c>
      <c r="Q372" s="537">
        <f>SUM(Q5:Q371)</f>
        <v>0</v>
      </c>
      <c r="R372" s="537">
        <f t="shared" ref="R372:Z372" si="16">SUM(R5:R371)</f>
        <v>0</v>
      </c>
      <c r="S372" s="537">
        <f t="shared" si="16"/>
        <v>0</v>
      </c>
      <c r="T372" s="537">
        <f t="shared" si="16"/>
        <v>0</v>
      </c>
      <c r="U372" s="537">
        <f t="shared" si="16"/>
        <v>0</v>
      </c>
      <c r="V372" s="537">
        <f t="shared" si="16"/>
        <v>0</v>
      </c>
      <c r="W372" s="537">
        <f t="shared" si="16"/>
        <v>0</v>
      </c>
      <c r="X372" s="537">
        <f t="shared" si="16"/>
        <v>0</v>
      </c>
      <c r="Y372" s="537">
        <f t="shared" si="16"/>
        <v>0</v>
      </c>
      <c r="Z372" s="537">
        <f t="shared" si="16"/>
        <v>0</v>
      </c>
    </row>
    <row r="373" spans="1:27" ht="14.5" x14ac:dyDescent="0.35">
      <c r="E373" s="534"/>
    </row>
    <row r="374" spans="1:27" ht="15" thickBot="1" x14ac:dyDescent="0.4"/>
    <row r="375" spans="1:27" ht="46" customHeight="1" x14ac:dyDescent="0.65">
      <c r="A375" s="668" t="s">
        <v>995</v>
      </c>
      <c r="B375" s="596"/>
      <c r="C375" s="596"/>
      <c r="D375" s="596"/>
      <c r="E375" s="596"/>
      <c r="F375" s="596"/>
      <c r="G375" s="596"/>
      <c r="H375" s="596"/>
      <c r="I375" s="596"/>
      <c r="J375" s="596"/>
      <c r="K375" s="596"/>
      <c r="L375" s="596"/>
      <c r="M375" s="596"/>
      <c r="N375" s="596"/>
      <c r="O375" s="596"/>
      <c r="P375" s="596"/>
      <c r="Q375" s="676">
        <f>SUM(Q372:Z372)</f>
        <v>0</v>
      </c>
      <c r="R375" s="676"/>
      <c r="S375" s="676"/>
      <c r="T375" s="676"/>
      <c r="U375" s="676"/>
      <c r="V375" s="676"/>
      <c r="W375" s="676"/>
      <c r="X375" s="676"/>
      <c r="Y375" s="676"/>
      <c r="Z375" s="677"/>
      <c r="AA375" s="570">
        <f>Q375</f>
        <v>0</v>
      </c>
    </row>
    <row r="376" spans="1:27" ht="14.5" x14ac:dyDescent="0.35"/>
    <row r="377" spans="1:27" ht="14.5" x14ac:dyDescent="0.35"/>
    <row r="378" spans="1:27" ht="14.5" x14ac:dyDescent="0.35"/>
    <row r="379" spans="1:27" ht="14.5" x14ac:dyDescent="0.35"/>
  </sheetData>
  <mergeCells count="6">
    <mergeCell ref="A1:P1"/>
    <mergeCell ref="A375:P375"/>
    <mergeCell ref="F3:O3"/>
    <mergeCell ref="Q3:Z3"/>
    <mergeCell ref="F355:O355"/>
    <mergeCell ref="Q375:Z375"/>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2EB1F-12ED-4B91-8057-1ED0385DBA49}">
  <dimension ref="A1:AD378"/>
  <sheetViews>
    <sheetView zoomScale="85" zoomScaleNormal="85" workbookViewId="0">
      <selection activeCell="Q207" sqref="Q207"/>
    </sheetView>
  </sheetViews>
  <sheetFormatPr defaultColWidth="8.54296875" defaultRowHeight="12.75" customHeight="1" x14ac:dyDescent="0.35"/>
  <cols>
    <col min="1" max="3" width="35" style="533" customWidth="1"/>
    <col min="4" max="4" width="15.54296875" style="533" customWidth="1"/>
    <col min="5" max="5" width="5.1796875" style="533" customWidth="1"/>
    <col min="6" max="14" width="6" style="538" bestFit="1" customWidth="1"/>
    <col min="15" max="15" width="7" style="538" bestFit="1" customWidth="1"/>
    <col min="16" max="16" width="7.81640625" style="533" bestFit="1" customWidth="1"/>
    <col min="17" max="26" width="11" style="533" customWidth="1"/>
    <col min="27" max="16384" width="8.54296875" style="533"/>
  </cols>
  <sheetData>
    <row r="1" spans="1:26" ht="154.5" customHeight="1" x14ac:dyDescent="0.35">
      <c r="A1" s="644" t="s">
        <v>979</v>
      </c>
      <c r="B1" s="649"/>
      <c r="C1" s="649"/>
      <c r="D1" s="649"/>
      <c r="E1" s="606"/>
      <c r="F1" s="606"/>
      <c r="G1" s="606"/>
      <c r="H1" s="606"/>
      <c r="I1" s="606"/>
      <c r="J1" s="606"/>
      <c r="K1" s="606"/>
      <c r="L1" s="606"/>
      <c r="M1" s="606"/>
      <c r="N1" s="606"/>
      <c r="O1" s="606"/>
      <c r="P1" s="606"/>
    </row>
    <row r="2" spans="1:26" ht="15" thickBot="1" x14ac:dyDescent="0.4">
      <c r="E2" s="523"/>
    </row>
    <row r="3" spans="1:26" ht="40" customHeight="1" thickBot="1" x14ac:dyDescent="0.4">
      <c r="A3" s="441" t="s">
        <v>228</v>
      </c>
      <c r="B3" s="441" t="s">
        <v>229</v>
      </c>
      <c r="C3" s="441" t="s">
        <v>230</v>
      </c>
      <c r="D3" s="442" t="s">
        <v>980</v>
      </c>
      <c r="E3" s="523"/>
      <c r="F3" s="663" t="s">
        <v>981</v>
      </c>
      <c r="G3" s="664"/>
      <c r="H3" s="664"/>
      <c r="I3" s="664"/>
      <c r="J3" s="664"/>
      <c r="K3" s="664"/>
      <c r="L3" s="664"/>
      <c r="M3" s="664"/>
      <c r="N3" s="664"/>
      <c r="O3" s="664"/>
      <c r="Q3" s="674" t="s">
        <v>982</v>
      </c>
      <c r="R3" s="675"/>
      <c r="S3" s="675"/>
      <c r="T3" s="675"/>
      <c r="U3" s="675"/>
      <c r="V3" s="675"/>
      <c r="W3" s="675"/>
      <c r="X3" s="675"/>
      <c r="Y3" s="675"/>
      <c r="Z3" s="675"/>
    </row>
    <row r="4" spans="1:26" ht="14.5" x14ac:dyDescent="0.35">
      <c r="A4" s="528"/>
      <c r="B4" s="528"/>
      <c r="C4" s="528"/>
      <c r="D4" s="531"/>
      <c r="E4" s="523"/>
      <c r="F4" s="539" t="s">
        <v>92</v>
      </c>
      <c r="G4" s="539" t="s">
        <v>93</v>
      </c>
      <c r="H4" s="539" t="s">
        <v>117</v>
      </c>
      <c r="I4" s="539" t="s">
        <v>984</v>
      </c>
      <c r="J4" s="539" t="s">
        <v>985</v>
      </c>
      <c r="K4" s="539" t="s">
        <v>986</v>
      </c>
      <c r="L4" s="539" t="s">
        <v>987</v>
      </c>
      <c r="M4" s="539" t="s">
        <v>988</v>
      </c>
      <c r="N4" s="539" t="s">
        <v>989</v>
      </c>
      <c r="O4" s="539" t="s">
        <v>990</v>
      </c>
      <c r="Q4" s="525" t="s">
        <v>92</v>
      </c>
      <c r="R4" s="524" t="s">
        <v>93</v>
      </c>
      <c r="S4" s="524" t="s">
        <v>117</v>
      </c>
      <c r="T4" s="524" t="s">
        <v>984</v>
      </c>
      <c r="U4" s="524" t="s">
        <v>985</v>
      </c>
      <c r="V4" s="524" t="s">
        <v>986</v>
      </c>
      <c r="W4" s="524" t="s">
        <v>987</v>
      </c>
      <c r="X4" s="524" t="s">
        <v>988</v>
      </c>
      <c r="Y4" s="524" t="s">
        <v>989</v>
      </c>
      <c r="Z4" s="524" t="s">
        <v>990</v>
      </c>
    </row>
    <row r="5" spans="1:26" ht="14.5" x14ac:dyDescent="0.35">
      <c r="A5" s="356" t="str">
        <f>'2E Typical Perskamer'!C5</f>
        <v>Microfoons</v>
      </c>
      <c r="B5" s="356">
        <f>'2E Typical Perskamer'!D5</f>
        <v>0</v>
      </c>
      <c r="C5" s="356" t="str">
        <f>'2E Typical Perskamer'!E5</f>
        <v>component 1</v>
      </c>
      <c r="D5" s="532">
        <f>'2E Typical Perskamer'!K5</f>
        <v>0</v>
      </c>
      <c r="E5" s="523"/>
      <c r="F5" s="510"/>
      <c r="G5" s="510"/>
      <c r="H5" s="510"/>
      <c r="I5" s="510"/>
      <c r="J5" s="510"/>
      <c r="K5" s="510"/>
      <c r="L5" s="510"/>
      <c r="M5" s="510"/>
      <c r="N5" s="510"/>
      <c r="O5" s="510"/>
      <c r="Q5" s="357">
        <f>$D5*F5</f>
        <v>0</v>
      </c>
      <c r="R5" s="357">
        <f t="shared" ref="R5:Z20" si="0">$D5*G5</f>
        <v>0</v>
      </c>
      <c r="S5" s="357">
        <f t="shared" si="0"/>
        <v>0</v>
      </c>
      <c r="T5" s="357">
        <f t="shared" si="0"/>
        <v>0</v>
      </c>
      <c r="U5" s="357">
        <f t="shared" si="0"/>
        <v>0</v>
      </c>
      <c r="V5" s="357">
        <f t="shared" si="0"/>
        <v>0</v>
      </c>
      <c r="W5" s="357">
        <f t="shared" si="0"/>
        <v>0</v>
      </c>
      <c r="X5" s="357">
        <f t="shared" si="0"/>
        <v>0</v>
      </c>
      <c r="Y5" s="357">
        <f t="shared" si="0"/>
        <v>0</v>
      </c>
      <c r="Z5" s="357">
        <f t="shared" si="0"/>
        <v>0</v>
      </c>
    </row>
    <row r="6" spans="1:26" ht="14.5" x14ac:dyDescent="0.35">
      <c r="A6" s="356">
        <f>'2E Typical Perskamer'!C6</f>
        <v>0</v>
      </c>
      <c r="B6" s="356">
        <f>'2E Typical Perskamer'!D6</f>
        <v>0</v>
      </c>
      <c r="C6" s="356" t="str">
        <f>'2E Typical Perskamer'!E6</f>
        <v>component 2</v>
      </c>
      <c r="D6" s="532">
        <f>'2E Typical Perskamer'!K6</f>
        <v>0</v>
      </c>
      <c r="E6" s="523"/>
      <c r="F6" s="510"/>
      <c r="G6" s="510"/>
      <c r="H6" s="510"/>
      <c r="I6" s="510"/>
      <c r="J6" s="510"/>
      <c r="K6" s="510"/>
      <c r="L6" s="510"/>
      <c r="M6" s="510"/>
      <c r="N6" s="510"/>
      <c r="O6" s="510"/>
      <c r="Q6" s="357">
        <f t="shared" ref="Q6:Z44" si="1">$D6*F6</f>
        <v>0</v>
      </c>
      <c r="R6" s="357">
        <f t="shared" si="0"/>
        <v>0</v>
      </c>
      <c r="S6" s="357">
        <f t="shared" si="0"/>
        <v>0</v>
      </c>
      <c r="T6" s="357">
        <f t="shared" si="0"/>
        <v>0</v>
      </c>
      <c r="U6" s="357">
        <f t="shared" si="0"/>
        <v>0</v>
      </c>
      <c r="V6" s="357">
        <f t="shared" si="0"/>
        <v>0</v>
      </c>
      <c r="W6" s="357">
        <f t="shared" si="0"/>
        <v>0</v>
      </c>
      <c r="X6" s="357">
        <f t="shared" si="0"/>
        <v>0</v>
      </c>
      <c r="Y6" s="357">
        <f t="shared" si="0"/>
        <v>0</v>
      </c>
      <c r="Z6" s="357">
        <f t="shared" si="0"/>
        <v>0</v>
      </c>
    </row>
    <row r="7" spans="1:26" ht="14.5" x14ac:dyDescent="0.35">
      <c r="A7" s="356" t="str">
        <f>'2E Typical Perskamer'!C7</f>
        <v>Luidsprekers</v>
      </c>
      <c r="B7" s="356">
        <f>'2E Typical Perskamer'!D7</f>
        <v>0</v>
      </c>
      <c r="C7" s="356" t="str">
        <f>'2E Typical Perskamer'!E7</f>
        <v>component 3</v>
      </c>
      <c r="D7" s="532">
        <f>'2E Typical Perskamer'!K7</f>
        <v>0</v>
      </c>
      <c r="E7" s="523"/>
      <c r="F7" s="510"/>
      <c r="G7" s="510"/>
      <c r="H7" s="510"/>
      <c r="I7" s="510"/>
      <c r="J7" s="510"/>
      <c r="K7" s="510"/>
      <c r="L7" s="510"/>
      <c r="M7" s="510"/>
      <c r="N7" s="510"/>
      <c r="O7" s="510"/>
      <c r="Q7" s="357">
        <f t="shared" si="1"/>
        <v>0</v>
      </c>
      <c r="R7" s="357">
        <f t="shared" si="0"/>
        <v>0</v>
      </c>
      <c r="S7" s="357">
        <f t="shared" si="0"/>
        <v>0</v>
      </c>
      <c r="T7" s="357">
        <f t="shared" si="0"/>
        <v>0</v>
      </c>
      <c r="U7" s="357">
        <f t="shared" si="0"/>
        <v>0</v>
      </c>
      <c r="V7" s="357">
        <f t="shared" si="0"/>
        <v>0</v>
      </c>
      <c r="W7" s="357">
        <f t="shared" si="0"/>
        <v>0</v>
      </c>
      <c r="X7" s="357">
        <f t="shared" si="0"/>
        <v>0</v>
      </c>
      <c r="Y7" s="357">
        <f t="shared" si="0"/>
        <v>0</v>
      </c>
      <c r="Z7" s="357">
        <f t="shared" si="0"/>
        <v>0</v>
      </c>
    </row>
    <row r="8" spans="1:26" ht="14.5" x14ac:dyDescent="0.35">
      <c r="A8" s="356">
        <f>'2E Typical Perskamer'!C8</f>
        <v>0</v>
      </c>
      <c r="B8" s="356">
        <f>'2E Typical Perskamer'!D8</f>
        <v>0</v>
      </c>
      <c r="C8" s="356" t="str">
        <f>'2E Typical Perskamer'!E8</f>
        <v>component 4</v>
      </c>
      <c r="D8" s="532">
        <f>'2E Typical Perskamer'!K8</f>
        <v>0</v>
      </c>
      <c r="E8" s="39"/>
      <c r="F8" s="510"/>
      <c r="G8" s="510"/>
      <c r="H8" s="510"/>
      <c r="I8" s="510"/>
      <c r="J8" s="510"/>
      <c r="K8" s="510"/>
      <c r="L8" s="510"/>
      <c r="M8" s="510"/>
      <c r="N8" s="510"/>
      <c r="O8" s="510"/>
      <c r="Q8" s="357">
        <f t="shared" si="1"/>
        <v>0</v>
      </c>
      <c r="R8" s="357">
        <f t="shared" si="0"/>
        <v>0</v>
      </c>
      <c r="S8" s="357">
        <f t="shared" si="0"/>
        <v>0</v>
      </c>
      <c r="T8" s="357">
        <f t="shared" si="0"/>
        <v>0</v>
      </c>
      <c r="U8" s="357">
        <f t="shared" si="0"/>
        <v>0</v>
      </c>
      <c r="V8" s="357">
        <f t="shared" si="0"/>
        <v>0</v>
      </c>
      <c r="W8" s="357">
        <f t="shared" si="0"/>
        <v>0</v>
      </c>
      <c r="X8" s="357">
        <f t="shared" si="0"/>
        <v>0</v>
      </c>
      <c r="Y8" s="357">
        <f t="shared" si="0"/>
        <v>0</v>
      </c>
      <c r="Z8" s="357">
        <f t="shared" si="0"/>
        <v>0</v>
      </c>
    </row>
    <row r="9" spans="1:26" ht="14.5" x14ac:dyDescent="0.35">
      <c r="A9" s="356" t="str">
        <f>'2E Typical Perskamer'!C9</f>
        <v>Versterkers</v>
      </c>
      <c r="B9" s="356">
        <f>'2E Typical Perskamer'!D9</f>
        <v>0</v>
      </c>
      <c r="C9" s="356" t="str">
        <f>'2E Typical Perskamer'!E9</f>
        <v>component 5</v>
      </c>
      <c r="D9" s="532">
        <f>'2E Typical Perskamer'!K9</f>
        <v>0</v>
      </c>
      <c r="E9" s="39"/>
      <c r="F9" s="510"/>
      <c r="G9" s="510"/>
      <c r="H9" s="510"/>
      <c r="I9" s="510"/>
      <c r="J9" s="510"/>
      <c r="K9" s="510"/>
      <c r="L9" s="510"/>
      <c r="M9" s="510"/>
      <c r="N9" s="510"/>
      <c r="O9" s="510"/>
      <c r="Q9" s="357">
        <f t="shared" si="1"/>
        <v>0</v>
      </c>
      <c r="R9" s="357">
        <f t="shared" si="0"/>
        <v>0</v>
      </c>
      <c r="S9" s="357">
        <f t="shared" si="0"/>
        <v>0</v>
      </c>
      <c r="T9" s="357">
        <f t="shared" si="0"/>
        <v>0</v>
      </c>
      <c r="U9" s="357">
        <f t="shared" si="0"/>
        <v>0</v>
      </c>
      <c r="V9" s="357">
        <f t="shared" si="0"/>
        <v>0</v>
      </c>
      <c r="W9" s="357">
        <f t="shared" si="0"/>
        <v>0</v>
      </c>
      <c r="X9" s="357">
        <f t="shared" si="0"/>
        <v>0</v>
      </c>
      <c r="Y9" s="357">
        <f t="shared" si="0"/>
        <v>0</v>
      </c>
      <c r="Z9" s="357">
        <f t="shared" si="0"/>
        <v>0</v>
      </c>
    </row>
    <row r="10" spans="1:26" ht="14.5" x14ac:dyDescent="0.35">
      <c r="A10" s="356">
        <f>'2E Typical Perskamer'!C10</f>
        <v>0</v>
      </c>
      <c r="B10" s="356">
        <f>'2E Typical Perskamer'!D10</f>
        <v>0</v>
      </c>
      <c r="C10" s="356" t="str">
        <f>'2E Typical Perskamer'!E10</f>
        <v>component 6</v>
      </c>
      <c r="D10" s="532">
        <f>'2E Typical Perskamer'!K10</f>
        <v>0</v>
      </c>
      <c r="E10" s="39"/>
      <c r="F10" s="510"/>
      <c r="G10" s="510"/>
      <c r="H10" s="510"/>
      <c r="I10" s="510"/>
      <c r="J10" s="510"/>
      <c r="K10" s="510"/>
      <c r="L10" s="510"/>
      <c r="M10" s="510"/>
      <c r="N10" s="510"/>
      <c r="O10" s="510"/>
      <c r="Q10" s="357">
        <f t="shared" si="1"/>
        <v>0</v>
      </c>
      <c r="R10" s="357">
        <f t="shared" si="0"/>
        <v>0</v>
      </c>
      <c r="S10" s="357">
        <f t="shared" si="0"/>
        <v>0</v>
      </c>
      <c r="T10" s="357">
        <f t="shared" si="0"/>
        <v>0</v>
      </c>
      <c r="U10" s="357">
        <f t="shared" si="0"/>
        <v>0</v>
      </c>
      <c r="V10" s="357">
        <f t="shared" si="0"/>
        <v>0</v>
      </c>
      <c r="W10" s="357">
        <f t="shared" si="0"/>
        <v>0</v>
      </c>
      <c r="X10" s="357">
        <f t="shared" si="0"/>
        <v>0</v>
      </c>
      <c r="Y10" s="357">
        <f t="shared" si="0"/>
        <v>0</v>
      </c>
      <c r="Z10" s="357">
        <f t="shared" si="0"/>
        <v>0</v>
      </c>
    </row>
    <row r="11" spans="1:26" ht="14.5" x14ac:dyDescent="0.35">
      <c r="A11" s="356" t="str">
        <f>'2E Typical Perskamer'!C11</f>
        <v>DSP</v>
      </c>
      <c r="B11" s="356">
        <f>'2E Typical Perskamer'!D11</f>
        <v>0</v>
      </c>
      <c r="C11" s="356" t="str">
        <f>'2E Typical Perskamer'!E11</f>
        <v>component 7</v>
      </c>
      <c r="D11" s="532">
        <f>'2E Typical Perskamer'!K11</f>
        <v>0</v>
      </c>
      <c r="E11" s="39"/>
      <c r="F11" s="510"/>
      <c r="G11" s="510"/>
      <c r="H11" s="510"/>
      <c r="I11" s="510"/>
      <c r="J11" s="510"/>
      <c r="K11" s="510"/>
      <c r="L11" s="510"/>
      <c r="M11" s="510"/>
      <c r="N11" s="510"/>
      <c r="O11" s="510"/>
      <c r="Q11" s="357">
        <f t="shared" si="1"/>
        <v>0</v>
      </c>
      <c r="R11" s="357">
        <f t="shared" si="0"/>
        <v>0</v>
      </c>
      <c r="S11" s="357">
        <f t="shared" si="0"/>
        <v>0</v>
      </c>
      <c r="T11" s="357">
        <f t="shared" si="0"/>
        <v>0</v>
      </c>
      <c r="U11" s="357">
        <f t="shared" si="0"/>
        <v>0</v>
      </c>
      <c r="V11" s="357">
        <f t="shared" si="0"/>
        <v>0</v>
      </c>
      <c r="W11" s="357">
        <f t="shared" si="0"/>
        <v>0</v>
      </c>
      <c r="X11" s="357">
        <f t="shared" si="0"/>
        <v>0</v>
      </c>
      <c r="Y11" s="357">
        <f t="shared" si="0"/>
        <v>0</v>
      </c>
      <c r="Z11" s="357">
        <f t="shared" si="0"/>
        <v>0</v>
      </c>
    </row>
    <row r="12" spans="1:26" ht="14.5" x14ac:dyDescent="0.35">
      <c r="A12" s="356">
        <f>'2E Typical Perskamer'!C12</f>
        <v>0</v>
      </c>
      <c r="B12" s="356">
        <f>'2E Typical Perskamer'!D12</f>
        <v>0</v>
      </c>
      <c r="C12" s="356" t="str">
        <f>'2E Typical Perskamer'!E12</f>
        <v>component 8</v>
      </c>
      <c r="D12" s="532">
        <f>'2E Typical Perskamer'!K12</f>
        <v>0</v>
      </c>
      <c r="E12" s="39"/>
      <c r="F12" s="510"/>
      <c r="G12" s="510"/>
      <c r="H12" s="510"/>
      <c r="I12" s="510"/>
      <c r="J12" s="510"/>
      <c r="K12" s="510"/>
      <c r="L12" s="510"/>
      <c r="M12" s="510"/>
      <c r="N12" s="510"/>
      <c r="O12" s="510"/>
      <c r="Q12" s="357">
        <f t="shared" si="1"/>
        <v>0</v>
      </c>
      <c r="R12" s="357">
        <f t="shared" si="0"/>
        <v>0</v>
      </c>
      <c r="S12" s="357">
        <f t="shared" si="0"/>
        <v>0</v>
      </c>
      <c r="T12" s="357">
        <f t="shared" si="0"/>
        <v>0</v>
      </c>
      <c r="U12" s="357">
        <f t="shared" si="0"/>
        <v>0</v>
      </c>
      <c r="V12" s="357">
        <f t="shared" si="0"/>
        <v>0</v>
      </c>
      <c r="W12" s="357">
        <f t="shared" si="0"/>
        <v>0</v>
      </c>
      <c r="X12" s="357">
        <f t="shared" si="0"/>
        <v>0</v>
      </c>
      <c r="Y12" s="357">
        <f t="shared" si="0"/>
        <v>0</v>
      </c>
      <c r="Z12" s="357">
        <f t="shared" si="0"/>
        <v>0</v>
      </c>
    </row>
    <row r="13" spans="1:26" ht="14.5" x14ac:dyDescent="0.35">
      <c r="A13" s="356" t="str">
        <f>'2E Typical Perskamer'!C13</f>
        <v>Audio netwerkinterface/stagebox (Dante)</v>
      </c>
      <c r="B13" s="356">
        <f>'2E Typical Perskamer'!D13</f>
        <v>0</v>
      </c>
      <c r="C13" s="356" t="str">
        <f>'2E Typical Perskamer'!E13</f>
        <v>component 9</v>
      </c>
      <c r="D13" s="532">
        <f>'2E Typical Perskamer'!K13</f>
        <v>0</v>
      </c>
      <c r="E13" s="39"/>
      <c r="F13" s="510"/>
      <c r="G13" s="510"/>
      <c r="H13" s="510"/>
      <c r="I13" s="510"/>
      <c r="J13" s="510"/>
      <c r="K13" s="510"/>
      <c r="L13" s="510"/>
      <c r="M13" s="510"/>
      <c r="N13" s="510"/>
      <c r="O13" s="510"/>
      <c r="Q13" s="357">
        <f t="shared" si="1"/>
        <v>0</v>
      </c>
      <c r="R13" s="357">
        <f t="shared" si="0"/>
        <v>0</v>
      </c>
      <c r="S13" s="357">
        <f t="shared" si="0"/>
        <v>0</v>
      </c>
      <c r="T13" s="357">
        <f t="shared" si="0"/>
        <v>0</v>
      </c>
      <c r="U13" s="357">
        <f t="shared" si="0"/>
        <v>0</v>
      </c>
      <c r="V13" s="357">
        <f t="shared" si="0"/>
        <v>0</v>
      </c>
      <c r="W13" s="357">
        <f t="shared" si="0"/>
        <v>0</v>
      </c>
      <c r="X13" s="357">
        <f t="shared" si="0"/>
        <v>0</v>
      </c>
      <c r="Y13" s="357">
        <f t="shared" si="0"/>
        <v>0</v>
      </c>
      <c r="Z13" s="357">
        <f t="shared" si="0"/>
        <v>0</v>
      </c>
    </row>
    <row r="14" spans="1:26" ht="14.5" x14ac:dyDescent="0.35">
      <c r="A14" s="356">
        <f>'2E Typical Perskamer'!C14</f>
        <v>0</v>
      </c>
      <c r="B14" s="356">
        <f>'2E Typical Perskamer'!D14</f>
        <v>0</v>
      </c>
      <c r="C14" s="356" t="str">
        <f>'2E Typical Perskamer'!E14</f>
        <v>component 10</v>
      </c>
      <c r="D14" s="532">
        <f>'2E Typical Perskamer'!K14</f>
        <v>0</v>
      </c>
      <c r="E14" s="39"/>
      <c r="F14" s="510"/>
      <c r="G14" s="510"/>
      <c r="H14" s="510"/>
      <c r="I14" s="510"/>
      <c r="J14" s="510"/>
      <c r="K14" s="510"/>
      <c r="L14" s="510"/>
      <c r="M14" s="510"/>
      <c r="N14" s="510"/>
      <c r="O14" s="510"/>
      <c r="Q14" s="357">
        <f t="shared" si="1"/>
        <v>0</v>
      </c>
      <c r="R14" s="357">
        <f t="shared" si="0"/>
        <v>0</v>
      </c>
      <c r="S14" s="357">
        <f t="shared" si="0"/>
        <v>0</v>
      </c>
      <c r="T14" s="357">
        <f t="shared" si="0"/>
        <v>0</v>
      </c>
      <c r="U14" s="357">
        <f t="shared" si="0"/>
        <v>0</v>
      </c>
      <c r="V14" s="357">
        <f t="shared" si="0"/>
        <v>0</v>
      </c>
      <c r="W14" s="357">
        <f t="shared" si="0"/>
        <v>0</v>
      </c>
      <c r="X14" s="357">
        <f t="shared" si="0"/>
        <v>0</v>
      </c>
      <c r="Y14" s="357">
        <f t="shared" si="0"/>
        <v>0</v>
      </c>
      <c r="Z14" s="357">
        <f t="shared" si="0"/>
        <v>0</v>
      </c>
    </row>
    <row r="15" spans="1:26" ht="14.5" x14ac:dyDescent="0.35">
      <c r="A15" s="356" t="str">
        <f>'2E Typical Perskamer'!C15</f>
        <v>Audiorecorder</v>
      </c>
      <c r="B15" s="356">
        <f>'2E Typical Perskamer'!D15</f>
        <v>0</v>
      </c>
      <c r="C15" s="356" t="str">
        <f>'2E Typical Perskamer'!E15</f>
        <v>component 11</v>
      </c>
      <c r="D15" s="532">
        <f>'2E Typical Perskamer'!K15</f>
        <v>0</v>
      </c>
      <c r="E15" s="39"/>
      <c r="F15" s="510"/>
      <c r="G15" s="510"/>
      <c r="H15" s="510"/>
      <c r="I15" s="510"/>
      <c r="J15" s="510"/>
      <c r="K15" s="510"/>
      <c r="L15" s="510"/>
      <c r="M15" s="510"/>
      <c r="N15" s="510"/>
      <c r="O15" s="510"/>
      <c r="Q15" s="357">
        <f t="shared" si="1"/>
        <v>0</v>
      </c>
      <c r="R15" s="357">
        <f t="shared" si="0"/>
        <v>0</v>
      </c>
      <c r="S15" s="357">
        <f t="shared" si="0"/>
        <v>0</v>
      </c>
      <c r="T15" s="357">
        <f t="shared" si="0"/>
        <v>0</v>
      </c>
      <c r="U15" s="357">
        <f t="shared" si="0"/>
        <v>0</v>
      </c>
      <c r="V15" s="357">
        <f t="shared" si="0"/>
        <v>0</v>
      </c>
      <c r="W15" s="357">
        <f t="shared" si="0"/>
        <v>0</v>
      </c>
      <c r="X15" s="357">
        <f t="shared" si="0"/>
        <v>0</v>
      </c>
      <c r="Y15" s="357">
        <f t="shared" si="0"/>
        <v>0</v>
      </c>
      <c r="Z15" s="357">
        <f t="shared" si="0"/>
        <v>0</v>
      </c>
    </row>
    <row r="16" spans="1:26" ht="14.5" x14ac:dyDescent="0.35">
      <c r="A16" s="356">
        <f>'2E Typical Perskamer'!C16</f>
        <v>0</v>
      </c>
      <c r="B16" s="356">
        <f>'2E Typical Perskamer'!D16</f>
        <v>0</v>
      </c>
      <c r="C16" s="356" t="str">
        <f>'2E Typical Perskamer'!E16</f>
        <v>component 12</v>
      </c>
      <c r="D16" s="532">
        <f>'2E Typical Perskamer'!K16</f>
        <v>0</v>
      </c>
      <c r="E16" s="39"/>
      <c r="F16" s="510"/>
      <c r="G16" s="510"/>
      <c r="H16" s="510"/>
      <c r="I16" s="510"/>
      <c r="J16" s="510"/>
      <c r="K16" s="510"/>
      <c r="L16" s="510"/>
      <c r="M16" s="510"/>
      <c r="N16" s="510"/>
      <c r="O16" s="510"/>
      <c r="Q16" s="357">
        <f t="shared" si="1"/>
        <v>0</v>
      </c>
      <c r="R16" s="357">
        <f t="shared" si="0"/>
        <v>0</v>
      </c>
      <c r="S16" s="357">
        <f t="shared" si="0"/>
        <v>0</v>
      </c>
      <c r="T16" s="357">
        <f t="shared" si="0"/>
        <v>0</v>
      </c>
      <c r="U16" s="357">
        <f t="shared" si="0"/>
        <v>0</v>
      </c>
      <c r="V16" s="357">
        <f t="shared" si="0"/>
        <v>0</v>
      </c>
      <c r="W16" s="357">
        <f t="shared" si="0"/>
        <v>0</v>
      </c>
      <c r="X16" s="357">
        <f t="shared" si="0"/>
        <v>0</v>
      </c>
      <c r="Y16" s="357">
        <f t="shared" si="0"/>
        <v>0</v>
      </c>
      <c r="Z16" s="357">
        <f t="shared" si="0"/>
        <v>0</v>
      </c>
    </row>
    <row r="17" spans="1:26" ht="14.5" x14ac:dyDescent="0.35">
      <c r="A17" s="356" t="str">
        <f>'2E Typical Perskamer'!C17</f>
        <v>Slechthorendevoorziening</v>
      </c>
      <c r="B17" s="356">
        <f>'2E Typical Perskamer'!D17</f>
        <v>0</v>
      </c>
      <c r="C17" s="356" t="str">
        <f>'2E Typical Perskamer'!E17</f>
        <v>component 13</v>
      </c>
      <c r="D17" s="532">
        <f>'2E Typical Perskamer'!K17</f>
        <v>0</v>
      </c>
      <c r="E17" s="39"/>
      <c r="F17" s="510"/>
      <c r="G17" s="510"/>
      <c r="H17" s="510"/>
      <c r="I17" s="510"/>
      <c r="J17" s="510"/>
      <c r="K17" s="510"/>
      <c r="L17" s="510"/>
      <c r="M17" s="510"/>
      <c r="N17" s="510"/>
      <c r="O17" s="510"/>
      <c r="Q17" s="357">
        <f t="shared" si="1"/>
        <v>0</v>
      </c>
      <c r="R17" s="357">
        <f t="shared" si="0"/>
        <v>0</v>
      </c>
      <c r="S17" s="357">
        <f t="shared" si="0"/>
        <v>0</v>
      </c>
      <c r="T17" s="357">
        <f t="shared" si="0"/>
        <v>0</v>
      </c>
      <c r="U17" s="357">
        <f t="shared" si="0"/>
        <v>0</v>
      </c>
      <c r="V17" s="357">
        <f t="shared" si="0"/>
        <v>0</v>
      </c>
      <c r="W17" s="357">
        <f t="shared" si="0"/>
        <v>0</v>
      </c>
      <c r="X17" s="357">
        <f t="shared" si="0"/>
        <v>0</v>
      </c>
      <c r="Y17" s="357">
        <f t="shared" si="0"/>
        <v>0</v>
      </c>
      <c r="Z17" s="357">
        <f t="shared" si="0"/>
        <v>0</v>
      </c>
    </row>
    <row r="18" spans="1:26" ht="14.5" x14ac:dyDescent="0.35">
      <c r="A18" s="356">
        <f>'2E Typical Perskamer'!C18</f>
        <v>0</v>
      </c>
      <c r="B18" s="356">
        <f>'2E Typical Perskamer'!D18</f>
        <v>0</v>
      </c>
      <c r="C18" s="356" t="str">
        <f>'2E Typical Perskamer'!E18</f>
        <v>component 14</v>
      </c>
      <c r="D18" s="532">
        <f>'2E Typical Perskamer'!K18</f>
        <v>0</v>
      </c>
      <c r="E18" s="39"/>
      <c r="F18" s="510"/>
      <c r="G18" s="510"/>
      <c r="H18" s="510"/>
      <c r="I18" s="510"/>
      <c r="J18" s="510"/>
      <c r="K18" s="510"/>
      <c r="L18" s="510"/>
      <c r="M18" s="510"/>
      <c r="N18" s="510"/>
      <c r="O18" s="510"/>
      <c r="Q18" s="357">
        <f t="shared" si="1"/>
        <v>0</v>
      </c>
      <c r="R18" s="357">
        <f t="shared" si="0"/>
        <v>0</v>
      </c>
      <c r="S18" s="357">
        <f t="shared" si="0"/>
        <v>0</v>
      </c>
      <c r="T18" s="357">
        <f t="shared" si="0"/>
        <v>0</v>
      </c>
      <c r="U18" s="357">
        <f t="shared" si="0"/>
        <v>0</v>
      </c>
      <c r="V18" s="357">
        <f t="shared" si="0"/>
        <v>0</v>
      </c>
      <c r="W18" s="357">
        <f t="shared" si="0"/>
        <v>0</v>
      </c>
      <c r="X18" s="357">
        <f t="shared" si="0"/>
        <v>0</v>
      </c>
      <c r="Y18" s="357">
        <f t="shared" si="0"/>
        <v>0</v>
      </c>
      <c r="Z18" s="357">
        <f t="shared" si="0"/>
        <v>0</v>
      </c>
    </row>
    <row r="19" spans="1:26" ht="14.5" x14ac:dyDescent="0.35">
      <c r="A19" s="356" t="str">
        <f>'2E Typical Perskamer'!C19</f>
        <v>Tolkenvoorziening</v>
      </c>
      <c r="B19" s="356">
        <f>'2E Typical Perskamer'!D19</f>
        <v>0</v>
      </c>
      <c r="C19" s="356" t="str">
        <f>'2E Typical Perskamer'!E19</f>
        <v>component 15</v>
      </c>
      <c r="D19" s="532">
        <f>'2E Typical Perskamer'!K19</f>
        <v>0</v>
      </c>
      <c r="E19" s="39"/>
      <c r="F19" s="510"/>
      <c r="G19" s="510"/>
      <c r="H19" s="510"/>
      <c r="I19" s="510"/>
      <c r="J19" s="510"/>
      <c r="K19" s="510"/>
      <c r="L19" s="510"/>
      <c r="M19" s="510"/>
      <c r="N19" s="510"/>
      <c r="O19" s="510"/>
      <c r="Q19" s="357">
        <f t="shared" si="1"/>
        <v>0</v>
      </c>
      <c r="R19" s="357">
        <f t="shared" si="0"/>
        <v>0</v>
      </c>
      <c r="S19" s="357">
        <f t="shared" si="0"/>
        <v>0</v>
      </c>
      <c r="T19" s="357">
        <f t="shared" si="0"/>
        <v>0</v>
      </c>
      <c r="U19" s="357">
        <f t="shared" si="0"/>
        <v>0</v>
      </c>
      <c r="V19" s="357">
        <f t="shared" si="0"/>
        <v>0</v>
      </c>
      <c r="W19" s="357">
        <f t="shared" si="0"/>
        <v>0</v>
      </c>
      <c r="X19" s="357">
        <f t="shared" si="0"/>
        <v>0</v>
      </c>
      <c r="Y19" s="357">
        <f t="shared" si="0"/>
        <v>0</v>
      </c>
      <c r="Z19" s="357">
        <f t="shared" si="0"/>
        <v>0</v>
      </c>
    </row>
    <row r="20" spans="1:26" ht="14.5" x14ac:dyDescent="0.35">
      <c r="A20" s="356">
        <f>'2E Typical Perskamer'!C20</f>
        <v>0</v>
      </c>
      <c r="B20" s="356">
        <f>'2E Typical Perskamer'!D20</f>
        <v>0</v>
      </c>
      <c r="C20" s="356" t="str">
        <f>'2E Typical Perskamer'!E20</f>
        <v>component 16</v>
      </c>
      <c r="D20" s="532">
        <f>'2E Typical Perskamer'!K20</f>
        <v>0</v>
      </c>
      <c r="E20" s="39"/>
      <c r="F20" s="510"/>
      <c r="G20" s="510"/>
      <c r="H20" s="510"/>
      <c r="I20" s="510"/>
      <c r="J20" s="510"/>
      <c r="K20" s="510"/>
      <c r="L20" s="510"/>
      <c r="M20" s="510"/>
      <c r="N20" s="510"/>
      <c r="O20" s="510"/>
      <c r="Q20" s="357">
        <f t="shared" si="1"/>
        <v>0</v>
      </c>
      <c r="R20" s="357">
        <f t="shared" si="0"/>
        <v>0</v>
      </c>
      <c r="S20" s="357">
        <f t="shared" si="0"/>
        <v>0</v>
      </c>
      <c r="T20" s="357">
        <f t="shared" si="0"/>
        <v>0</v>
      </c>
      <c r="U20" s="357">
        <f t="shared" si="0"/>
        <v>0</v>
      </c>
      <c r="V20" s="357">
        <f t="shared" si="0"/>
        <v>0</v>
      </c>
      <c r="W20" s="357">
        <f t="shared" si="0"/>
        <v>0</v>
      </c>
      <c r="X20" s="357">
        <f t="shared" si="0"/>
        <v>0</v>
      </c>
      <c r="Y20" s="357">
        <f t="shared" si="0"/>
        <v>0</v>
      </c>
      <c r="Z20" s="357">
        <f t="shared" si="0"/>
        <v>0</v>
      </c>
    </row>
    <row r="21" spans="1:26" ht="14.5" x14ac:dyDescent="0.35">
      <c r="A21" s="356" t="str">
        <f>'2E Typical Perskamer'!C21</f>
        <v>Persaansluitingen audio</v>
      </c>
      <c r="B21" s="356">
        <f>'2E Typical Perskamer'!D21</f>
        <v>0</v>
      </c>
      <c r="C21" s="356" t="str">
        <f>'2E Typical Perskamer'!E21</f>
        <v>component 17</v>
      </c>
      <c r="D21" s="532">
        <f>'2E Typical Perskamer'!K21</f>
        <v>0</v>
      </c>
      <c r="E21" s="39"/>
      <c r="F21" s="510"/>
      <c r="G21" s="510"/>
      <c r="H21" s="510"/>
      <c r="I21" s="510"/>
      <c r="J21" s="510"/>
      <c r="K21" s="510"/>
      <c r="L21" s="510"/>
      <c r="M21" s="510"/>
      <c r="N21" s="510"/>
      <c r="O21" s="510"/>
      <c r="Q21" s="357">
        <f t="shared" si="1"/>
        <v>0</v>
      </c>
      <c r="R21" s="357">
        <f t="shared" si="1"/>
        <v>0</v>
      </c>
      <c r="S21" s="357">
        <f t="shared" si="1"/>
        <v>0</v>
      </c>
      <c r="T21" s="357">
        <f t="shared" si="1"/>
        <v>0</v>
      </c>
      <c r="U21" s="357">
        <f t="shared" si="1"/>
        <v>0</v>
      </c>
      <c r="V21" s="357">
        <f t="shared" si="1"/>
        <v>0</v>
      </c>
      <c r="W21" s="357">
        <f t="shared" si="1"/>
        <v>0</v>
      </c>
      <c r="X21" s="357">
        <f t="shared" si="1"/>
        <v>0</v>
      </c>
      <c r="Y21" s="357">
        <f t="shared" si="1"/>
        <v>0</v>
      </c>
      <c r="Z21" s="357">
        <f t="shared" si="1"/>
        <v>0</v>
      </c>
    </row>
    <row r="22" spans="1:26" ht="14.5" x14ac:dyDescent="0.35">
      <c r="A22" s="356">
        <f>'2E Typical Perskamer'!C22</f>
        <v>0</v>
      </c>
      <c r="B22" s="356">
        <f>'2E Typical Perskamer'!D22</f>
        <v>0</v>
      </c>
      <c r="C22" s="356" t="str">
        <f>'2E Typical Perskamer'!E22</f>
        <v>component 18</v>
      </c>
      <c r="D22" s="532">
        <f>'2E Typical Perskamer'!K22</f>
        <v>0</v>
      </c>
      <c r="E22" s="39"/>
      <c r="F22" s="510"/>
      <c r="G22" s="510"/>
      <c r="H22" s="510"/>
      <c r="I22" s="510"/>
      <c r="J22" s="510"/>
      <c r="K22" s="510"/>
      <c r="L22" s="510"/>
      <c r="M22" s="510"/>
      <c r="N22" s="510"/>
      <c r="O22" s="510"/>
      <c r="Q22" s="357">
        <f t="shared" si="1"/>
        <v>0</v>
      </c>
      <c r="R22" s="357">
        <f t="shared" si="1"/>
        <v>0</v>
      </c>
      <c r="S22" s="357">
        <f t="shared" si="1"/>
        <v>0</v>
      </c>
      <c r="T22" s="357">
        <f t="shared" si="1"/>
        <v>0</v>
      </c>
      <c r="U22" s="357">
        <f t="shared" si="1"/>
        <v>0</v>
      </c>
      <c r="V22" s="357">
        <f t="shared" si="1"/>
        <v>0</v>
      </c>
      <c r="W22" s="357">
        <f t="shared" si="1"/>
        <v>0</v>
      </c>
      <c r="X22" s="357">
        <f t="shared" si="1"/>
        <v>0</v>
      </c>
      <c r="Y22" s="357">
        <f t="shared" si="1"/>
        <v>0</v>
      </c>
      <c r="Z22" s="357">
        <f t="shared" si="1"/>
        <v>0</v>
      </c>
    </row>
    <row r="23" spans="1:26" ht="14.5" x14ac:dyDescent="0.35">
      <c r="A23" s="356" t="str">
        <f>'2E Typical Perskamer'!C23</f>
        <v>Mounts, beugels en standaarden</v>
      </c>
      <c r="B23" s="356">
        <f>'2E Typical Perskamer'!D23</f>
        <v>0</v>
      </c>
      <c r="C23" s="356" t="str">
        <f>'2E Typical Perskamer'!E23</f>
        <v>component 19</v>
      </c>
      <c r="D23" s="532">
        <f>'2E Typical Perskamer'!K23</f>
        <v>0</v>
      </c>
      <c r="E23" s="39"/>
      <c r="F23" s="510"/>
      <c r="G23" s="510"/>
      <c r="H23" s="510"/>
      <c r="I23" s="510"/>
      <c r="J23" s="510"/>
      <c r="K23" s="510"/>
      <c r="L23" s="510"/>
      <c r="M23" s="510"/>
      <c r="N23" s="510"/>
      <c r="O23" s="510"/>
      <c r="Q23" s="357">
        <f t="shared" si="1"/>
        <v>0</v>
      </c>
      <c r="R23" s="357">
        <f t="shared" si="1"/>
        <v>0</v>
      </c>
      <c r="S23" s="357">
        <f t="shared" si="1"/>
        <v>0</v>
      </c>
      <c r="T23" s="357">
        <f t="shared" si="1"/>
        <v>0</v>
      </c>
      <c r="U23" s="357">
        <f t="shared" si="1"/>
        <v>0</v>
      </c>
      <c r="V23" s="357">
        <f t="shared" si="1"/>
        <v>0</v>
      </c>
      <c r="W23" s="357">
        <f t="shared" si="1"/>
        <v>0</v>
      </c>
      <c r="X23" s="357">
        <f t="shared" si="1"/>
        <v>0</v>
      </c>
      <c r="Y23" s="357">
        <f t="shared" si="1"/>
        <v>0</v>
      </c>
      <c r="Z23" s="357">
        <f t="shared" si="1"/>
        <v>0</v>
      </c>
    </row>
    <row r="24" spans="1:26" ht="14.5" x14ac:dyDescent="0.35">
      <c r="A24" s="356">
        <f>'2E Typical Perskamer'!C24</f>
        <v>0</v>
      </c>
      <c r="B24" s="356">
        <f>'2E Typical Perskamer'!D24</f>
        <v>0</v>
      </c>
      <c r="C24" s="356" t="str">
        <f>'2E Typical Perskamer'!E24</f>
        <v>component 20</v>
      </c>
      <c r="D24" s="532">
        <f>'2E Typical Perskamer'!K24</f>
        <v>0</v>
      </c>
      <c r="E24" s="39"/>
      <c r="F24" s="510"/>
      <c r="G24" s="510"/>
      <c r="H24" s="510"/>
      <c r="I24" s="510"/>
      <c r="J24" s="510"/>
      <c r="K24" s="510"/>
      <c r="L24" s="510"/>
      <c r="M24" s="510"/>
      <c r="N24" s="510"/>
      <c r="O24" s="510"/>
      <c r="Q24" s="357">
        <f t="shared" si="1"/>
        <v>0</v>
      </c>
      <c r="R24" s="357">
        <f t="shared" si="1"/>
        <v>0</v>
      </c>
      <c r="S24" s="357">
        <f t="shared" si="1"/>
        <v>0</v>
      </c>
      <c r="T24" s="357">
        <f t="shared" si="1"/>
        <v>0</v>
      </c>
      <c r="U24" s="357">
        <f t="shared" si="1"/>
        <v>0</v>
      </c>
      <c r="V24" s="357">
        <f t="shared" si="1"/>
        <v>0</v>
      </c>
      <c r="W24" s="357">
        <f t="shared" si="1"/>
        <v>0</v>
      </c>
      <c r="X24" s="357">
        <f t="shared" si="1"/>
        <v>0</v>
      </c>
      <c r="Y24" s="357">
        <f t="shared" si="1"/>
        <v>0</v>
      </c>
      <c r="Z24" s="357">
        <f t="shared" si="1"/>
        <v>0</v>
      </c>
    </row>
    <row r="25" spans="1:26" ht="14.5" x14ac:dyDescent="0.35">
      <c r="A25" s="356" t="str">
        <f>'2E Typical Perskamer'!C25</f>
        <v>Overige</v>
      </c>
      <c r="B25" s="356">
        <f>'2E Typical Perskamer'!D25</f>
        <v>0</v>
      </c>
      <c r="C25" s="356" t="str">
        <f>'2E Typical Perskamer'!E25</f>
        <v>component 21</v>
      </c>
      <c r="D25" s="532">
        <f>'2E Typical Perskamer'!K25</f>
        <v>0</v>
      </c>
      <c r="E25" s="39"/>
      <c r="F25" s="510"/>
      <c r="G25" s="510"/>
      <c r="H25" s="510"/>
      <c r="I25" s="510"/>
      <c r="J25" s="510"/>
      <c r="K25" s="510"/>
      <c r="L25" s="510"/>
      <c r="M25" s="510"/>
      <c r="N25" s="510"/>
      <c r="O25" s="510"/>
      <c r="Q25" s="357">
        <f t="shared" si="1"/>
        <v>0</v>
      </c>
      <c r="R25" s="357">
        <f t="shared" si="1"/>
        <v>0</v>
      </c>
      <c r="S25" s="357">
        <f t="shared" si="1"/>
        <v>0</v>
      </c>
      <c r="T25" s="357">
        <f t="shared" si="1"/>
        <v>0</v>
      </c>
      <c r="U25" s="357">
        <f t="shared" si="1"/>
        <v>0</v>
      </c>
      <c r="V25" s="357">
        <f t="shared" si="1"/>
        <v>0</v>
      </c>
      <c r="W25" s="357">
        <f t="shared" si="1"/>
        <v>0</v>
      </c>
      <c r="X25" s="357">
        <f t="shared" si="1"/>
        <v>0</v>
      </c>
      <c r="Y25" s="357">
        <f t="shared" si="1"/>
        <v>0</v>
      </c>
      <c r="Z25" s="357">
        <f t="shared" si="1"/>
        <v>0</v>
      </c>
    </row>
    <row r="26" spans="1:26" ht="14.5" x14ac:dyDescent="0.35">
      <c r="A26" s="356">
        <f>'2E Typical Perskamer'!C26</f>
        <v>0</v>
      </c>
      <c r="B26" s="356">
        <f>'2E Typical Perskamer'!D26</f>
        <v>0</v>
      </c>
      <c r="C26" s="356" t="str">
        <f>'2E Typical Perskamer'!E26</f>
        <v>component 22</v>
      </c>
      <c r="D26" s="532">
        <f>'2E Typical Perskamer'!K26</f>
        <v>0</v>
      </c>
      <c r="E26" s="39"/>
      <c r="F26" s="510"/>
      <c r="G26" s="510"/>
      <c r="H26" s="510"/>
      <c r="I26" s="510"/>
      <c r="J26" s="510"/>
      <c r="K26" s="510"/>
      <c r="L26" s="510"/>
      <c r="M26" s="510"/>
      <c r="N26" s="510"/>
      <c r="O26" s="510"/>
      <c r="Q26" s="357">
        <f t="shared" si="1"/>
        <v>0</v>
      </c>
      <c r="R26" s="357">
        <f t="shared" si="1"/>
        <v>0</v>
      </c>
      <c r="S26" s="357">
        <f t="shared" si="1"/>
        <v>0</v>
      </c>
      <c r="T26" s="357">
        <f t="shared" si="1"/>
        <v>0</v>
      </c>
      <c r="U26" s="357">
        <f t="shared" si="1"/>
        <v>0</v>
      </c>
      <c r="V26" s="357">
        <f t="shared" si="1"/>
        <v>0</v>
      </c>
      <c r="W26" s="357">
        <f t="shared" si="1"/>
        <v>0</v>
      </c>
      <c r="X26" s="357">
        <f t="shared" si="1"/>
        <v>0</v>
      </c>
      <c r="Y26" s="357">
        <f t="shared" si="1"/>
        <v>0</v>
      </c>
      <c r="Z26" s="357">
        <f t="shared" si="1"/>
        <v>0</v>
      </c>
    </row>
    <row r="27" spans="1:26" ht="14.5" x14ac:dyDescent="0.35">
      <c r="A27" s="356" t="str">
        <f>'2E Typical Perskamer'!C27</f>
        <v>Bekabeling</v>
      </c>
      <c r="B27" s="356">
        <f>'2E Typical Perskamer'!D27</f>
        <v>0</v>
      </c>
      <c r="C27" s="356" t="str">
        <f>'2E Typical Perskamer'!E27</f>
        <v>component 23</v>
      </c>
      <c r="D27" s="532">
        <f>'2E Typical Perskamer'!K27</f>
        <v>0</v>
      </c>
      <c r="E27" s="39"/>
      <c r="F27" s="510"/>
      <c r="G27" s="510"/>
      <c r="H27" s="510"/>
      <c r="I27" s="510"/>
      <c r="J27" s="510"/>
      <c r="K27" s="510"/>
      <c r="L27" s="510"/>
      <c r="M27" s="510"/>
      <c r="N27" s="510"/>
      <c r="O27" s="510"/>
      <c r="Q27" s="357">
        <f t="shared" si="1"/>
        <v>0</v>
      </c>
      <c r="R27" s="357">
        <f t="shared" si="1"/>
        <v>0</v>
      </c>
      <c r="S27" s="357">
        <f t="shared" si="1"/>
        <v>0</v>
      </c>
      <c r="T27" s="357">
        <f t="shared" si="1"/>
        <v>0</v>
      </c>
      <c r="U27" s="357">
        <f t="shared" si="1"/>
        <v>0</v>
      </c>
      <c r="V27" s="357">
        <f t="shared" si="1"/>
        <v>0</v>
      </c>
      <c r="W27" s="357">
        <f t="shared" si="1"/>
        <v>0</v>
      </c>
      <c r="X27" s="357">
        <f t="shared" si="1"/>
        <v>0</v>
      </c>
      <c r="Y27" s="357">
        <f t="shared" si="1"/>
        <v>0</v>
      </c>
      <c r="Z27" s="357">
        <f t="shared" si="1"/>
        <v>0</v>
      </c>
    </row>
    <row r="28" spans="1:26" ht="14.5" x14ac:dyDescent="0.35">
      <c r="A28" s="356">
        <f>'2E Typical Perskamer'!C28</f>
        <v>0</v>
      </c>
      <c r="B28" s="356">
        <f>'2E Typical Perskamer'!D28</f>
        <v>0</v>
      </c>
      <c r="C28" s="356" t="str">
        <f>'2E Typical Perskamer'!E28</f>
        <v>component 24</v>
      </c>
      <c r="D28" s="532">
        <f>'2E Typical Perskamer'!K28</f>
        <v>0</v>
      </c>
      <c r="E28" s="39"/>
      <c r="F28" s="510"/>
      <c r="G28" s="510"/>
      <c r="H28" s="510"/>
      <c r="I28" s="510"/>
      <c r="J28" s="510"/>
      <c r="K28" s="510"/>
      <c r="L28" s="510"/>
      <c r="M28" s="510"/>
      <c r="N28" s="510"/>
      <c r="O28" s="510"/>
      <c r="Q28" s="357">
        <f t="shared" si="1"/>
        <v>0</v>
      </c>
      <c r="R28" s="357">
        <f t="shared" si="1"/>
        <v>0</v>
      </c>
      <c r="S28" s="357">
        <f t="shared" si="1"/>
        <v>0</v>
      </c>
      <c r="T28" s="357">
        <f t="shared" si="1"/>
        <v>0</v>
      </c>
      <c r="U28" s="357">
        <f t="shared" si="1"/>
        <v>0</v>
      </c>
      <c r="V28" s="357">
        <f t="shared" si="1"/>
        <v>0</v>
      </c>
      <c r="W28" s="357">
        <f t="shared" si="1"/>
        <v>0</v>
      </c>
      <c r="X28" s="357">
        <f t="shared" si="1"/>
        <v>0</v>
      </c>
      <c r="Y28" s="357">
        <f t="shared" si="1"/>
        <v>0</v>
      </c>
      <c r="Z28" s="357">
        <f t="shared" si="1"/>
        <v>0</v>
      </c>
    </row>
    <row r="29" spans="1:26" ht="14.5" x14ac:dyDescent="0.35">
      <c r="A29" s="356">
        <f>'2E Typical Perskamer'!C29</f>
        <v>0</v>
      </c>
      <c r="B29" s="356">
        <f>'2E Typical Perskamer'!D29</f>
        <v>0</v>
      </c>
      <c r="C29" s="356" t="str">
        <f>'2E Typical Perskamer'!E29</f>
        <v>component 25</v>
      </c>
      <c r="D29" s="532">
        <f>'2E Typical Perskamer'!K29</f>
        <v>0</v>
      </c>
      <c r="E29" s="39"/>
      <c r="F29" s="510"/>
      <c r="G29" s="510"/>
      <c r="H29" s="510"/>
      <c r="I29" s="510"/>
      <c r="J29" s="510"/>
      <c r="K29" s="510"/>
      <c r="L29" s="510"/>
      <c r="M29" s="510"/>
      <c r="N29" s="510"/>
      <c r="O29" s="510"/>
      <c r="Q29" s="357">
        <f t="shared" si="1"/>
        <v>0</v>
      </c>
      <c r="R29" s="357">
        <f t="shared" si="1"/>
        <v>0</v>
      </c>
      <c r="S29" s="357">
        <f t="shared" si="1"/>
        <v>0</v>
      </c>
      <c r="T29" s="357">
        <f t="shared" si="1"/>
        <v>0</v>
      </c>
      <c r="U29" s="357">
        <f t="shared" si="1"/>
        <v>0</v>
      </c>
      <c r="V29" s="357">
        <f t="shared" si="1"/>
        <v>0</v>
      </c>
      <c r="W29" s="357">
        <f t="shared" si="1"/>
        <v>0</v>
      </c>
      <c r="X29" s="357">
        <f t="shared" si="1"/>
        <v>0</v>
      </c>
      <c r="Y29" s="357">
        <f t="shared" si="1"/>
        <v>0</v>
      </c>
      <c r="Z29" s="357">
        <f t="shared" si="1"/>
        <v>0</v>
      </c>
    </row>
    <row r="30" spans="1:26" ht="14.5" x14ac:dyDescent="0.35">
      <c r="A30" s="356">
        <f>'2E Typical Perskamer'!C30</f>
        <v>0</v>
      </c>
      <c r="B30" s="356">
        <f>'2E Typical Perskamer'!D30</f>
        <v>0</v>
      </c>
      <c r="C30" s="356" t="str">
        <f>'2E Typical Perskamer'!E30</f>
        <v>component 26</v>
      </c>
      <c r="D30" s="532">
        <f>'2E Typical Perskamer'!K30</f>
        <v>0</v>
      </c>
      <c r="E30" s="39"/>
      <c r="F30" s="510"/>
      <c r="G30" s="510"/>
      <c r="H30" s="510"/>
      <c r="I30" s="510"/>
      <c r="J30" s="510"/>
      <c r="K30" s="510"/>
      <c r="L30" s="510"/>
      <c r="M30" s="510"/>
      <c r="N30" s="510"/>
      <c r="O30" s="510"/>
      <c r="Q30" s="357">
        <f t="shared" si="1"/>
        <v>0</v>
      </c>
      <c r="R30" s="357">
        <f t="shared" si="1"/>
        <v>0</v>
      </c>
      <c r="S30" s="357">
        <f t="shared" si="1"/>
        <v>0</v>
      </c>
      <c r="T30" s="357">
        <f t="shared" si="1"/>
        <v>0</v>
      </c>
      <c r="U30" s="357">
        <f t="shared" si="1"/>
        <v>0</v>
      </c>
      <c r="V30" s="357">
        <f t="shared" si="1"/>
        <v>0</v>
      </c>
      <c r="W30" s="357">
        <f t="shared" si="1"/>
        <v>0</v>
      </c>
      <c r="X30" s="357">
        <f t="shared" si="1"/>
        <v>0</v>
      </c>
      <c r="Y30" s="357">
        <f t="shared" si="1"/>
        <v>0</v>
      </c>
      <c r="Z30" s="357">
        <f t="shared" si="1"/>
        <v>0</v>
      </c>
    </row>
    <row r="31" spans="1:26" ht="14.5" x14ac:dyDescent="0.35">
      <c r="A31" s="356">
        <f>'2E Typical Perskamer'!C31</f>
        <v>0</v>
      </c>
      <c r="B31" s="356">
        <f>'2E Typical Perskamer'!D31</f>
        <v>0</v>
      </c>
      <c r="C31" s="356" t="str">
        <f>'2E Typical Perskamer'!E31</f>
        <v>component 27</v>
      </c>
      <c r="D31" s="532">
        <f>'2E Typical Perskamer'!K31</f>
        <v>0</v>
      </c>
      <c r="E31" s="39"/>
      <c r="F31" s="510"/>
      <c r="G31" s="510"/>
      <c r="H31" s="510"/>
      <c r="I31" s="510"/>
      <c r="J31" s="510"/>
      <c r="K31" s="510"/>
      <c r="L31" s="510"/>
      <c r="M31" s="510"/>
      <c r="N31" s="510"/>
      <c r="O31" s="510"/>
      <c r="Q31" s="357">
        <f t="shared" si="1"/>
        <v>0</v>
      </c>
      <c r="R31" s="357">
        <f t="shared" si="1"/>
        <v>0</v>
      </c>
      <c r="S31" s="357">
        <f t="shared" si="1"/>
        <v>0</v>
      </c>
      <c r="T31" s="357">
        <f t="shared" si="1"/>
        <v>0</v>
      </c>
      <c r="U31" s="357">
        <f t="shared" si="1"/>
        <v>0</v>
      </c>
      <c r="V31" s="357">
        <f t="shared" si="1"/>
        <v>0</v>
      </c>
      <c r="W31" s="357">
        <f t="shared" si="1"/>
        <v>0</v>
      </c>
      <c r="X31" s="357">
        <f t="shared" si="1"/>
        <v>0</v>
      </c>
      <c r="Y31" s="357">
        <f t="shared" si="1"/>
        <v>0</v>
      </c>
      <c r="Z31" s="357">
        <f t="shared" si="1"/>
        <v>0</v>
      </c>
    </row>
    <row r="32" spans="1:26" ht="14.5" x14ac:dyDescent="0.35">
      <c r="A32" s="356">
        <f>'2E Typical Perskamer'!C32</f>
        <v>0</v>
      </c>
      <c r="B32" s="356">
        <f>'2E Typical Perskamer'!D32</f>
        <v>0</v>
      </c>
      <c r="C32" s="356" t="str">
        <f>'2E Typical Perskamer'!E32</f>
        <v>component 28</v>
      </c>
      <c r="D32" s="532">
        <f>'2E Typical Perskamer'!K32</f>
        <v>0</v>
      </c>
      <c r="E32" s="39"/>
      <c r="F32" s="510"/>
      <c r="G32" s="510"/>
      <c r="H32" s="510"/>
      <c r="I32" s="510"/>
      <c r="J32" s="510"/>
      <c r="K32" s="510"/>
      <c r="L32" s="510"/>
      <c r="M32" s="510"/>
      <c r="N32" s="510"/>
      <c r="O32" s="510"/>
      <c r="Q32" s="357">
        <f t="shared" si="1"/>
        <v>0</v>
      </c>
      <c r="R32" s="357">
        <f t="shared" si="1"/>
        <v>0</v>
      </c>
      <c r="S32" s="357">
        <f t="shared" si="1"/>
        <v>0</v>
      </c>
      <c r="T32" s="357">
        <f t="shared" si="1"/>
        <v>0</v>
      </c>
      <c r="U32" s="357">
        <f t="shared" si="1"/>
        <v>0</v>
      </c>
      <c r="V32" s="357">
        <f t="shared" si="1"/>
        <v>0</v>
      </c>
      <c r="W32" s="357">
        <f t="shared" si="1"/>
        <v>0</v>
      </c>
      <c r="X32" s="357">
        <f t="shared" si="1"/>
        <v>0</v>
      </c>
      <c r="Y32" s="357">
        <f t="shared" si="1"/>
        <v>0</v>
      </c>
      <c r="Z32" s="357">
        <f t="shared" si="1"/>
        <v>0</v>
      </c>
    </row>
    <row r="33" spans="1:26" ht="14.5" x14ac:dyDescent="0.35">
      <c r="A33" s="356">
        <f>'2E Typical Perskamer'!C33</f>
        <v>0</v>
      </c>
      <c r="B33" s="356">
        <f>'2E Typical Perskamer'!D33</f>
        <v>0</v>
      </c>
      <c r="C33" s="356" t="str">
        <f>'2E Typical Perskamer'!E33</f>
        <v>component 29</v>
      </c>
      <c r="D33" s="532">
        <f>'2E Typical Perskamer'!K33</f>
        <v>0</v>
      </c>
      <c r="E33" s="39"/>
      <c r="F33" s="510"/>
      <c r="G33" s="510"/>
      <c r="H33" s="510"/>
      <c r="I33" s="510"/>
      <c r="J33" s="510"/>
      <c r="K33" s="510"/>
      <c r="L33" s="510"/>
      <c r="M33" s="510"/>
      <c r="N33" s="510"/>
      <c r="O33" s="510"/>
      <c r="Q33" s="357">
        <f t="shared" si="1"/>
        <v>0</v>
      </c>
      <c r="R33" s="357">
        <f t="shared" si="1"/>
        <v>0</v>
      </c>
      <c r="S33" s="357">
        <f t="shared" si="1"/>
        <v>0</v>
      </c>
      <c r="T33" s="357">
        <f t="shared" si="1"/>
        <v>0</v>
      </c>
      <c r="U33" s="357">
        <f t="shared" si="1"/>
        <v>0</v>
      </c>
      <c r="V33" s="357">
        <f t="shared" si="1"/>
        <v>0</v>
      </c>
      <c r="W33" s="357">
        <f t="shared" si="1"/>
        <v>0</v>
      </c>
      <c r="X33" s="357">
        <f t="shared" si="1"/>
        <v>0</v>
      </c>
      <c r="Y33" s="357">
        <f t="shared" si="1"/>
        <v>0</v>
      </c>
      <c r="Z33" s="357">
        <f t="shared" si="1"/>
        <v>0</v>
      </c>
    </row>
    <row r="34" spans="1:26" ht="14.5" x14ac:dyDescent="0.35">
      <c r="A34" s="356">
        <f>'2E Typical Perskamer'!C34</f>
        <v>0</v>
      </c>
      <c r="B34" s="356">
        <f>'2E Typical Perskamer'!D34</f>
        <v>0</v>
      </c>
      <c r="C34" s="356" t="str">
        <f>'2E Typical Perskamer'!E34</f>
        <v>component 30</v>
      </c>
      <c r="D34" s="532">
        <f>'2E Typical Perskamer'!K34</f>
        <v>0</v>
      </c>
      <c r="E34" s="39"/>
      <c r="F34" s="510"/>
      <c r="G34" s="510"/>
      <c r="H34" s="510"/>
      <c r="I34" s="510"/>
      <c r="J34" s="510"/>
      <c r="K34" s="510"/>
      <c r="L34" s="510"/>
      <c r="M34" s="510"/>
      <c r="N34" s="510"/>
      <c r="O34" s="510"/>
      <c r="Q34" s="357">
        <f t="shared" si="1"/>
        <v>0</v>
      </c>
      <c r="R34" s="357">
        <f t="shared" si="1"/>
        <v>0</v>
      </c>
      <c r="S34" s="357">
        <f t="shared" si="1"/>
        <v>0</v>
      </c>
      <c r="T34" s="357">
        <f t="shared" si="1"/>
        <v>0</v>
      </c>
      <c r="U34" s="357">
        <f t="shared" si="1"/>
        <v>0</v>
      </c>
      <c r="V34" s="357">
        <f t="shared" si="1"/>
        <v>0</v>
      </c>
      <c r="W34" s="357">
        <f t="shared" si="1"/>
        <v>0</v>
      </c>
      <c r="X34" s="357">
        <f t="shared" si="1"/>
        <v>0</v>
      </c>
      <c r="Y34" s="357">
        <f t="shared" si="1"/>
        <v>0</v>
      </c>
      <c r="Z34" s="357">
        <f t="shared" si="1"/>
        <v>0</v>
      </c>
    </row>
    <row r="35" spans="1:26" ht="14.5" x14ac:dyDescent="0.35">
      <c r="A35" s="356">
        <f>'2E Typical Perskamer'!C35</f>
        <v>0</v>
      </c>
      <c r="B35" s="356">
        <f>'2E Typical Perskamer'!D35</f>
        <v>0</v>
      </c>
      <c r="C35" s="356" t="str">
        <f>'2E Typical Perskamer'!E35</f>
        <v>component 31</v>
      </c>
      <c r="D35" s="532">
        <f>'2E Typical Perskamer'!K35</f>
        <v>0</v>
      </c>
      <c r="E35" s="39"/>
      <c r="F35" s="510"/>
      <c r="G35" s="510"/>
      <c r="H35" s="510"/>
      <c r="I35" s="510"/>
      <c r="J35" s="510"/>
      <c r="K35" s="510"/>
      <c r="L35" s="510"/>
      <c r="M35" s="510"/>
      <c r="N35" s="510"/>
      <c r="O35" s="510"/>
      <c r="Q35" s="357">
        <f t="shared" si="1"/>
        <v>0</v>
      </c>
      <c r="R35" s="357">
        <f t="shared" si="1"/>
        <v>0</v>
      </c>
      <c r="S35" s="357">
        <f t="shared" si="1"/>
        <v>0</v>
      </c>
      <c r="T35" s="357">
        <f t="shared" si="1"/>
        <v>0</v>
      </c>
      <c r="U35" s="357">
        <f t="shared" si="1"/>
        <v>0</v>
      </c>
      <c r="V35" s="357">
        <f t="shared" si="1"/>
        <v>0</v>
      </c>
      <c r="W35" s="357">
        <f t="shared" si="1"/>
        <v>0</v>
      </c>
      <c r="X35" s="357">
        <f t="shared" si="1"/>
        <v>0</v>
      </c>
      <c r="Y35" s="357">
        <f t="shared" si="1"/>
        <v>0</v>
      </c>
      <c r="Z35" s="357">
        <f t="shared" si="1"/>
        <v>0</v>
      </c>
    </row>
    <row r="36" spans="1:26" ht="14.5" x14ac:dyDescent="0.35">
      <c r="A36" s="356">
        <f>'2E Typical Perskamer'!C36</f>
        <v>0</v>
      </c>
      <c r="B36" s="356">
        <f>'2E Typical Perskamer'!D36</f>
        <v>0</v>
      </c>
      <c r="C36" s="356" t="str">
        <f>'2E Typical Perskamer'!E36</f>
        <v>component 32</v>
      </c>
      <c r="D36" s="532">
        <f>'2E Typical Perskamer'!K36</f>
        <v>0</v>
      </c>
      <c r="E36" s="39"/>
      <c r="F36" s="510"/>
      <c r="G36" s="510"/>
      <c r="H36" s="510"/>
      <c r="I36" s="510"/>
      <c r="J36" s="510"/>
      <c r="K36" s="510"/>
      <c r="L36" s="510"/>
      <c r="M36" s="510"/>
      <c r="N36" s="510"/>
      <c r="O36" s="510"/>
      <c r="Q36" s="357">
        <f t="shared" si="1"/>
        <v>0</v>
      </c>
      <c r="R36" s="357">
        <f t="shared" si="1"/>
        <v>0</v>
      </c>
      <c r="S36" s="357">
        <f t="shared" si="1"/>
        <v>0</v>
      </c>
      <c r="T36" s="357">
        <f t="shared" si="1"/>
        <v>0</v>
      </c>
      <c r="U36" s="357">
        <f t="shared" si="1"/>
        <v>0</v>
      </c>
      <c r="V36" s="357">
        <f t="shared" si="1"/>
        <v>0</v>
      </c>
      <c r="W36" s="357">
        <f t="shared" si="1"/>
        <v>0</v>
      </c>
      <c r="X36" s="357">
        <f t="shared" si="1"/>
        <v>0</v>
      </c>
      <c r="Y36" s="357">
        <f t="shared" si="1"/>
        <v>0</v>
      </c>
      <c r="Z36" s="357">
        <f t="shared" si="1"/>
        <v>0</v>
      </c>
    </row>
    <row r="37" spans="1:26" ht="14.5" x14ac:dyDescent="0.35">
      <c r="A37" s="356">
        <f>'2E Typical Perskamer'!C37</f>
        <v>0</v>
      </c>
      <c r="B37" s="356">
        <f>'2E Typical Perskamer'!D37</f>
        <v>0</v>
      </c>
      <c r="C37" s="356" t="str">
        <f>'2E Typical Perskamer'!E37</f>
        <v>component 33</v>
      </c>
      <c r="D37" s="532">
        <f>'2E Typical Perskamer'!K37</f>
        <v>0</v>
      </c>
      <c r="E37" s="39"/>
      <c r="F37" s="510"/>
      <c r="G37" s="510"/>
      <c r="H37" s="510"/>
      <c r="I37" s="510"/>
      <c r="J37" s="510"/>
      <c r="K37" s="510"/>
      <c r="L37" s="510"/>
      <c r="M37" s="510"/>
      <c r="N37" s="510"/>
      <c r="O37" s="510"/>
      <c r="Q37" s="357">
        <f t="shared" si="1"/>
        <v>0</v>
      </c>
      <c r="R37" s="357">
        <f t="shared" si="1"/>
        <v>0</v>
      </c>
      <c r="S37" s="357">
        <f t="shared" si="1"/>
        <v>0</v>
      </c>
      <c r="T37" s="357">
        <f t="shared" si="1"/>
        <v>0</v>
      </c>
      <c r="U37" s="357">
        <f t="shared" si="1"/>
        <v>0</v>
      </c>
      <c r="V37" s="357">
        <f t="shared" si="1"/>
        <v>0</v>
      </c>
      <c r="W37" s="357">
        <f t="shared" si="1"/>
        <v>0</v>
      </c>
      <c r="X37" s="357">
        <f t="shared" si="1"/>
        <v>0</v>
      </c>
      <c r="Y37" s="357">
        <f t="shared" si="1"/>
        <v>0</v>
      </c>
      <c r="Z37" s="357">
        <f t="shared" si="1"/>
        <v>0</v>
      </c>
    </row>
    <row r="38" spans="1:26" ht="14.5" x14ac:dyDescent="0.35">
      <c r="A38" s="356">
        <f>'2E Typical Perskamer'!C38</f>
        <v>0</v>
      </c>
      <c r="B38" s="356">
        <f>'2E Typical Perskamer'!D38</f>
        <v>0</v>
      </c>
      <c r="C38" s="356" t="str">
        <f>'2E Typical Perskamer'!E38</f>
        <v>component 34</v>
      </c>
      <c r="D38" s="532">
        <f>'2E Typical Perskamer'!K38</f>
        <v>0</v>
      </c>
      <c r="E38" s="39"/>
      <c r="F38" s="510"/>
      <c r="G38" s="510"/>
      <c r="H38" s="510"/>
      <c r="I38" s="510"/>
      <c r="J38" s="510"/>
      <c r="K38" s="510"/>
      <c r="L38" s="510"/>
      <c r="M38" s="510"/>
      <c r="N38" s="510"/>
      <c r="O38" s="510"/>
      <c r="Q38" s="357">
        <f t="shared" si="1"/>
        <v>0</v>
      </c>
      <c r="R38" s="357">
        <f t="shared" si="1"/>
        <v>0</v>
      </c>
      <c r="S38" s="357">
        <f t="shared" si="1"/>
        <v>0</v>
      </c>
      <c r="T38" s="357">
        <f t="shared" si="1"/>
        <v>0</v>
      </c>
      <c r="U38" s="357">
        <f t="shared" si="1"/>
        <v>0</v>
      </c>
      <c r="V38" s="357">
        <f t="shared" si="1"/>
        <v>0</v>
      </c>
      <c r="W38" s="357">
        <f t="shared" si="1"/>
        <v>0</v>
      </c>
      <c r="X38" s="357">
        <f t="shared" si="1"/>
        <v>0</v>
      </c>
      <c r="Y38" s="357">
        <f t="shared" si="1"/>
        <v>0</v>
      </c>
      <c r="Z38" s="357">
        <f t="shared" si="1"/>
        <v>0</v>
      </c>
    </row>
    <row r="39" spans="1:26" ht="14.5" x14ac:dyDescent="0.35">
      <c r="A39" s="356">
        <f>'2E Typical Perskamer'!C39</f>
        <v>0</v>
      </c>
      <c r="B39" s="356">
        <f>'2E Typical Perskamer'!D39</f>
        <v>0</v>
      </c>
      <c r="C39" s="356" t="str">
        <f>'2E Typical Perskamer'!E39</f>
        <v>component 35</v>
      </c>
      <c r="D39" s="532">
        <f>'2E Typical Perskamer'!K39</f>
        <v>0</v>
      </c>
      <c r="E39" s="39"/>
      <c r="F39" s="510"/>
      <c r="G39" s="510"/>
      <c r="H39" s="510"/>
      <c r="I39" s="510"/>
      <c r="J39" s="510"/>
      <c r="K39" s="510"/>
      <c r="L39" s="510"/>
      <c r="M39" s="510"/>
      <c r="N39" s="510"/>
      <c r="O39" s="510"/>
      <c r="Q39" s="357">
        <f t="shared" si="1"/>
        <v>0</v>
      </c>
      <c r="R39" s="357">
        <f t="shared" si="1"/>
        <v>0</v>
      </c>
      <c r="S39" s="357">
        <f t="shared" si="1"/>
        <v>0</v>
      </c>
      <c r="T39" s="357">
        <f t="shared" si="1"/>
        <v>0</v>
      </c>
      <c r="U39" s="357">
        <f t="shared" si="1"/>
        <v>0</v>
      </c>
      <c r="V39" s="357">
        <f t="shared" si="1"/>
        <v>0</v>
      </c>
      <c r="W39" s="357">
        <f t="shared" si="1"/>
        <v>0</v>
      </c>
      <c r="X39" s="357">
        <f t="shared" si="1"/>
        <v>0</v>
      </c>
      <c r="Y39" s="357">
        <f t="shared" si="1"/>
        <v>0</v>
      </c>
      <c r="Z39" s="357">
        <f t="shared" si="1"/>
        <v>0</v>
      </c>
    </row>
    <row r="40" spans="1:26" ht="14.5" x14ac:dyDescent="0.35">
      <c r="A40" s="356">
        <f>'2E Typical Perskamer'!C40</f>
        <v>0</v>
      </c>
      <c r="B40" s="356">
        <f>'2E Typical Perskamer'!D40</f>
        <v>0</v>
      </c>
      <c r="C40" s="356" t="str">
        <f>'2E Typical Perskamer'!E40</f>
        <v>component 36</v>
      </c>
      <c r="D40" s="532">
        <f>'2E Typical Perskamer'!K40</f>
        <v>0</v>
      </c>
      <c r="E40" s="39"/>
      <c r="F40" s="510"/>
      <c r="G40" s="510"/>
      <c r="H40" s="510"/>
      <c r="I40" s="510"/>
      <c r="J40" s="510"/>
      <c r="K40" s="510"/>
      <c r="L40" s="510"/>
      <c r="M40" s="510"/>
      <c r="N40" s="510"/>
      <c r="O40" s="510"/>
      <c r="Q40" s="357">
        <f t="shared" si="1"/>
        <v>0</v>
      </c>
      <c r="R40" s="357">
        <f t="shared" si="1"/>
        <v>0</v>
      </c>
      <c r="S40" s="357">
        <f t="shared" si="1"/>
        <v>0</v>
      </c>
      <c r="T40" s="357">
        <f t="shared" si="1"/>
        <v>0</v>
      </c>
      <c r="U40" s="357">
        <f t="shared" si="1"/>
        <v>0</v>
      </c>
      <c r="V40" s="357">
        <f t="shared" si="1"/>
        <v>0</v>
      </c>
      <c r="W40" s="357">
        <f t="shared" si="1"/>
        <v>0</v>
      </c>
      <c r="X40" s="357">
        <f t="shared" si="1"/>
        <v>0</v>
      </c>
      <c r="Y40" s="357">
        <f t="shared" si="1"/>
        <v>0</v>
      </c>
      <c r="Z40" s="357">
        <f t="shared" si="1"/>
        <v>0</v>
      </c>
    </row>
    <row r="41" spans="1:26" ht="14.5" x14ac:dyDescent="0.35">
      <c r="A41" s="356">
        <f>'2E Typical Perskamer'!C41</f>
        <v>0</v>
      </c>
      <c r="B41" s="356">
        <f>'2E Typical Perskamer'!D41</f>
        <v>0</v>
      </c>
      <c r="C41" s="356" t="str">
        <f>'2E Typical Perskamer'!E41</f>
        <v>component 37</v>
      </c>
      <c r="D41" s="532">
        <f>'2E Typical Perskamer'!K41</f>
        <v>0</v>
      </c>
      <c r="E41" s="39"/>
      <c r="F41" s="510"/>
      <c r="G41" s="510"/>
      <c r="H41" s="510"/>
      <c r="I41" s="510"/>
      <c r="J41" s="510"/>
      <c r="K41" s="510"/>
      <c r="L41" s="510"/>
      <c r="M41" s="510"/>
      <c r="N41" s="510"/>
      <c r="O41" s="510"/>
      <c r="Q41" s="357">
        <f t="shared" si="1"/>
        <v>0</v>
      </c>
      <c r="R41" s="357">
        <f t="shared" si="1"/>
        <v>0</v>
      </c>
      <c r="S41" s="357">
        <f t="shared" si="1"/>
        <v>0</v>
      </c>
      <c r="T41" s="357">
        <f t="shared" si="1"/>
        <v>0</v>
      </c>
      <c r="U41" s="357">
        <f t="shared" si="1"/>
        <v>0</v>
      </c>
      <c r="V41" s="357">
        <f t="shared" si="1"/>
        <v>0</v>
      </c>
      <c r="W41" s="357">
        <f t="shared" si="1"/>
        <v>0</v>
      </c>
      <c r="X41" s="357">
        <f t="shared" si="1"/>
        <v>0</v>
      </c>
      <c r="Y41" s="357">
        <f t="shared" si="1"/>
        <v>0</v>
      </c>
      <c r="Z41" s="357">
        <f t="shared" si="1"/>
        <v>0</v>
      </c>
    </row>
    <row r="42" spans="1:26" ht="14.5" x14ac:dyDescent="0.35">
      <c r="A42" s="356">
        <f>'2E Typical Perskamer'!C42</f>
        <v>0</v>
      </c>
      <c r="B42" s="356">
        <f>'2E Typical Perskamer'!D42</f>
        <v>0</v>
      </c>
      <c r="C42" s="356" t="str">
        <f>'2E Typical Perskamer'!E42</f>
        <v>component 38</v>
      </c>
      <c r="D42" s="532">
        <f>'2E Typical Perskamer'!K42</f>
        <v>0</v>
      </c>
      <c r="E42" s="39"/>
      <c r="F42" s="510"/>
      <c r="G42" s="510"/>
      <c r="H42" s="510"/>
      <c r="I42" s="510"/>
      <c r="J42" s="510"/>
      <c r="K42" s="510"/>
      <c r="L42" s="510"/>
      <c r="M42" s="510"/>
      <c r="N42" s="510"/>
      <c r="O42" s="510"/>
      <c r="Q42" s="357">
        <f t="shared" si="1"/>
        <v>0</v>
      </c>
      <c r="R42" s="357">
        <f t="shared" si="1"/>
        <v>0</v>
      </c>
      <c r="S42" s="357">
        <f t="shared" si="1"/>
        <v>0</v>
      </c>
      <c r="T42" s="357">
        <f t="shared" si="1"/>
        <v>0</v>
      </c>
      <c r="U42" s="357">
        <f t="shared" si="1"/>
        <v>0</v>
      </c>
      <c r="V42" s="357">
        <f t="shared" si="1"/>
        <v>0</v>
      </c>
      <c r="W42" s="357">
        <f t="shared" si="1"/>
        <v>0</v>
      </c>
      <c r="X42" s="357">
        <f t="shared" si="1"/>
        <v>0</v>
      </c>
      <c r="Y42" s="357">
        <f t="shared" si="1"/>
        <v>0</v>
      </c>
      <c r="Z42" s="357">
        <f t="shared" si="1"/>
        <v>0</v>
      </c>
    </row>
    <row r="43" spans="1:26" ht="14.5" x14ac:dyDescent="0.35">
      <c r="A43" s="356">
        <f>'2E Typical Perskamer'!C43</f>
        <v>0</v>
      </c>
      <c r="B43" s="356">
        <f>'2E Typical Perskamer'!D43</f>
        <v>0</v>
      </c>
      <c r="C43" s="356" t="str">
        <f>'2E Typical Perskamer'!E43</f>
        <v>component 39</v>
      </c>
      <c r="D43" s="532">
        <f>'2E Typical Perskamer'!K43</f>
        <v>0</v>
      </c>
      <c r="E43" s="39"/>
      <c r="F43" s="510"/>
      <c r="G43" s="510"/>
      <c r="H43" s="510"/>
      <c r="I43" s="510"/>
      <c r="J43" s="510"/>
      <c r="K43" s="510"/>
      <c r="L43" s="510"/>
      <c r="M43" s="510"/>
      <c r="N43" s="510"/>
      <c r="O43" s="510"/>
      <c r="Q43" s="357">
        <f t="shared" si="1"/>
        <v>0</v>
      </c>
      <c r="R43" s="357">
        <f t="shared" si="1"/>
        <v>0</v>
      </c>
      <c r="S43" s="357">
        <f t="shared" si="1"/>
        <v>0</v>
      </c>
      <c r="T43" s="357">
        <f t="shared" si="1"/>
        <v>0</v>
      </c>
      <c r="U43" s="357">
        <f t="shared" si="1"/>
        <v>0</v>
      </c>
      <c r="V43" s="357">
        <f t="shared" si="1"/>
        <v>0</v>
      </c>
      <c r="W43" s="357">
        <f t="shared" si="1"/>
        <v>0</v>
      </c>
      <c r="X43" s="357">
        <f t="shared" si="1"/>
        <v>0</v>
      </c>
      <c r="Y43" s="357">
        <f t="shared" si="1"/>
        <v>0</v>
      </c>
      <c r="Z43" s="357">
        <f t="shared" si="1"/>
        <v>0</v>
      </c>
    </row>
    <row r="44" spans="1:26" ht="14.5" x14ac:dyDescent="0.35">
      <c r="A44" s="356">
        <f>'2E Typical Perskamer'!C44</f>
        <v>0</v>
      </c>
      <c r="B44" s="356">
        <f>'2E Typical Perskamer'!D44</f>
        <v>0</v>
      </c>
      <c r="C44" s="356" t="str">
        <f>'2E Typical Perskamer'!E44</f>
        <v>component 40</v>
      </c>
      <c r="D44" s="532">
        <f>'2E Typical Perskamer'!K44</f>
        <v>0</v>
      </c>
      <c r="E44" s="39"/>
      <c r="F44" s="510"/>
      <c r="G44" s="510"/>
      <c r="H44" s="510"/>
      <c r="I44" s="510"/>
      <c r="J44" s="510"/>
      <c r="K44" s="510"/>
      <c r="L44" s="510"/>
      <c r="M44" s="510"/>
      <c r="N44" s="510"/>
      <c r="O44" s="510"/>
      <c r="Q44" s="357">
        <f t="shared" si="1"/>
        <v>0</v>
      </c>
      <c r="R44" s="357">
        <f t="shared" si="1"/>
        <v>0</v>
      </c>
      <c r="S44" s="357">
        <f t="shared" si="1"/>
        <v>0</v>
      </c>
      <c r="T44" s="357">
        <f t="shared" si="1"/>
        <v>0</v>
      </c>
      <c r="U44" s="357">
        <f t="shared" si="1"/>
        <v>0</v>
      </c>
      <c r="V44" s="357">
        <f t="shared" si="1"/>
        <v>0</v>
      </c>
      <c r="W44" s="357">
        <f t="shared" si="1"/>
        <v>0</v>
      </c>
      <c r="X44" s="357">
        <f t="shared" si="1"/>
        <v>0</v>
      </c>
      <c r="Y44" s="357">
        <f t="shared" si="1"/>
        <v>0</v>
      </c>
      <c r="Z44" s="357">
        <f t="shared" si="1"/>
        <v>0</v>
      </c>
    </row>
    <row r="45" spans="1:26" ht="14.5" x14ac:dyDescent="0.35">
      <c r="A45" s="356">
        <f>'2E Typical Perskamer'!C45</f>
        <v>0</v>
      </c>
      <c r="B45" s="356">
        <f>'2E Typical Perskamer'!D45</f>
        <v>0</v>
      </c>
      <c r="C45" s="356" t="str">
        <f>'2E Typical Perskamer'!E45</f>
        <v>component 41</v>
      </c>
      <c r="D45" s="532">
        <f>'2E Typical Perskamer'!K45</f>
        <v>0</v>
      </c>
      <c r="E45" s="39"/>
      <c r="F45" s="510"/>
      <c r="G45" s="510"/>
      <c r="H45" s="510"/>
      <c r="I45" s="510"/>
      <c r="J45" s="510"/>
      <c r="K45" s="510"/>
      <c r="L45" s="510"/>
      <c r="M45" s="510"/>
      <c r="N45" s="510"/>
      <c r="O45" s="510"/>
      <c r="Q45" s="357">
        <f t="shared" ref="Q45:Z69" si="2">$D45*F45</f>
        <v>0</v>
      </c>
      <c r="R45" s="357">
        <f t="shared" si="2"/>
        <v>0</v>
      </c>
      <c r="S45" s="357">
        <f t="shared" si="2"/>
        <v>0</v>
      </c>
      <c r="T45" s="357">
        <f t="shared" si="2"/>
        <v>0</v>
      </c>
      <c r="U45" s="357">
        <f t="shared" si="2"/>
        <v>0</v>
      </c>
      <c r="V45" s="357">
        <f t="shared" si="2"/>
        <v>0</v>
      </c>
      <c r="W45" s="357">
        <f t="shared" si="2"/>
        <v>0</v>
      </c>
      <c r="X45" s="357">
        <f t="shared" si="2"/>
        <v>0</v>
      </c>
      <c r="Y45" s="357">
        <f t="shared" si="2"/>
        <v>0</v>
      </c>
      <c r="Z45" s="357">
        <f t="shared" si="2"/>
        <v>0</v>
      </c>
    </row>
    <row r="46" spans="1:26" ht="14.5" x14ac:dyDescent="0.35">
      <c r="A46" s="356">
        <f>'2E Typical Perskamer'!C46</f>
        <v>0</v>
      </c>
      <c r="B46" s="356">
        <f>'2E Typical Perskamer'!D46</f>
        <v>0</v>
      </c>
      <c r="C46" s="356" t="str">
        <f>'2E Typical Perskamer'!E46</f>
        <v>component 42</v>
      </c>
      <c r="D46" s="532">
        <f>'2E Typical Perskamer'!K46</f>
        <v>0</v>
      </c>
      <c r="E46" s="39"/>
      <c r="F46" s="510"/>
      <c r="G46" s="510"/>
      <c r="H46" s="510"/>
      <c r="I46" s="510"/>
      <c r="J46" s="510"/>
      <c r="K46" s="510"/>
      <c r="L46" s="510"/>
      <c r="M46" s="510"/>
      <c r="N46" s="510"/>
      <c r="O46" s="510"/>
      <c r="Q46" s="357">
        <f t="shared" si="2"/>
        <v>0</v>
      </c>
      <c r="R46" s="357">
        <f t="shared" si="2"/>
        <v>0</v>
      </c>
      <c r="S46" s="357">
        <f t="shared" si="2"/>
        <v>0</v>
      </c>
      <c r="T46" s="357">
        <f t="shared" si="2"/>
        <v>0</v>
      </c>
      <c r="U46" s="357">
        <f t="shared" si="2"/>
        <v>0</v>
      </c>
      <c r="V46" s="357">
        <f t="shared" si="2"/>
        <v>0</v>
      </c>
      <c r="W46" s="357">
        <f t="shared" si="2"/>
        <v>0</v>
      </c>
      <c r="X46" s="357">
        <f t="shared" si="2"/>
        <v>0</v>
      </c>
      <c r="Y46" s="357">
        <f t="shared" si="2"/>
        <v>0</v>
      </c>
      <c r="Z46" s="357">
        <f t="shared" si="2"/>
        <v>0</v>
      </c>
    </row>
    <row r="47" spans="1:26" ht="14.5" x14ac:dyDescent="0.35">
      <c r="A47" s="356">
        <f>'2E Typical Perskamer'!C47</f>
        <v>0</v>
      </c>
      <c r="B47" s="356">
        <f>'2E Typical Perskamer'!D47</f>
        <v>0</v>
      </c>
      <c r="C47" s="356" t="str">
        <f>'2E Typical Perskamer'!E47</f>
        <v>component 43</v>
      </c>
      <c r="D47" s="532">
        <f>'2E Typical Perskamer'!K47</f>
        <v>0</v>
      </c>
      <c r="E47" s="39"/>
      <c r="F47" s="510"/>
      <c r="G47" s="510"/>
      <c r="H47" s="510"/>
      <c r="I47" s="510"/>
      <c r="J47" s="510"/>
      <c r="K47" s="510"/>
      <c r="L47" s="510"/>
      <c r="M47" s="510"/>
      <c r="N47" s="510"/>
      <c r="O47" s="510"/>
      <c r="Q47" s="357">
        <f t="shared" si="2"/>
        <v>0</v>
      </c>
      <c r="R47" s="357">
        <f t="shared" si="2"/>
        <v>0</v>
      </c>
      <c r="S47" s="357">
        <f t="shared" si="2"/>
        <v>0</v>
      </c>
      <c r="T47" s="357">
        <f t="shared" si="2"/>
        <v>0</v>
      </c>
      <c r="U47" s="357">
        <f t="shared" si="2"/>
        <v>0</v>
      </c>
      <c r="V47" s="357">
        <f t="shared" si="2"/>
        <v>0</v>
      </c>
      <c r="W47" s="357">
        <f t="shared" si="2"/>
        <v>0</v>
      </c>
      <c r="X47" s="357">
        <f t="shared" si="2"/>
        <v>0</v>
      </c>
      <c r="Y47" s="357">
        <f t="shared" si="2"/>
        <v>0</v>
      </c>
      <c r="Z47" s="357">
        <f t="shared" si="2"/>
        <v>0</v>
      </c>
    </row>
    <row r="48" spans="1:26" ht="14.5" x14ac:dyDescent="0.35">
      <c r="A48" s="356">
        <f>'2E Typical Perskamer'!C48</f>
        <v>0</v>
      </c>
      <c r="B48" s="356">
        <f>'2E Typical Perskamer'!D48</f>
        <v>0</v>
      </c>
      <c r="C48" s="356" t="str">
        <f>'2E Typical Perskamer'!E48</f>
        <v>component 44</v>
      </c>
      <c r="D48" s="532">
        <f>'2E Typical Perskamer'!K48</f>
        <v>0</v>
      </c>
      <c r="E48" s="39"/>
      <c r="F48" s="510"/>
      <c r="G48" s="510"/>
      <c r="H48" s="510"/>
      <c r="I48" s="510"/>
      <c r="J48" s="510"/>
      <c r="K48" s="510"/>
      <c r="L48" s="510"/>
      <c r="M48" s="510"/>
      <c r="N48" s="510"/>
      <c r="O48" s="510"/>
      <c r="Q48" s="357">
        <f t="shared" si="2"/>
        <v>0</v>
      </c>
      <c r="R48" s="357">
        <f t="shared" si="2"/>
        <v>0</v>
      </c>
      <c r="S48" s="357">
        <f t="shared" si="2"/>
        <v>0</v>
      </c>
      <c r="T48" s="357">
        <f t="shared" si="2"/>
        <v>0</v>
      </c>
      <c r="U48" s="357">
        <f t="shared" si="2"/>
        <v>0</v>
      </c>
      <c r="V48" s="357">
        <f t="shared" si="2"/>
        <v>0</v>
      </c>
      <c r="W48" s="357">
        <f t="shared" si="2"/>
        <v>0</v>
      </c>
      <c r="X48" s="357">
        <f t="shared" si="2"/>
        <v>0</v>
      </c>
      <c r="Y48" s="357">
        <f t="shared" si="2"/>
        <v>0</v>
      </c>
      <c r="Z48" s="357">
        <f t="shared" si="2"/>
        <v>0</v>
      </c>
    </row>
    <row r="49" spans="1:30" ht="14.5" x14ac:dyDescent="0.35">
      <c r="A49" s="356">
        <f>'2E Typical Perskamer'!C49</f>
        <v>0</v>
      </c>
      <c r="B49" s="356">
        <f>'2E Typical Perskamer'!D49</f>
        <v>0</v>
      </c>
      <c r="C49" s="356" t="str">
        <f>'2E Typical Perskamer'!E49</f>
        <v>component 45</v>
      </c>
      <c r="D49" s="532">
        <f>'2E Typical Perskamer'!K49</f>
        <v>0</v>
      </c>
      <c r="E49" s="39"/>
      <c r="F49" s="510"/>
      <c r="G49" s="510"/>
      <c r="H49" s="510"/>
      <c r="I49" s="510"/>
      <c r="J49" s="510"/>
      <c r="K49" s="510"/>
      <c r="L49" s="510"/>
      <c r="M49" s="510"/>
      <c r="N49" s="510"/>
      <c r="O49" s="510"/>
      <c r="Q49" s="357">
        <f t="shared" si="2"/>
        <v>0</v>
      </c>
      <c r="R49" s="357">
        <f t="shared" si="2"/>
        <v>0</v>
      </c>
      <c r="S49" s="357">
        <f t="shared" si="2"/>
        <v>0</v>
      </c>
      <c r="T49" s="357">
        <f t="shared" si="2"/>
        <v>0</v>
      </c>
      <c r="U49" s="357">
        <f t="shared" si="2"/>
        <v>0</v>
      </c>
      <c r="V49" s="357">
        <f t="shared" si="2"/>
        <v>0</v>
      </c>
      <c r="W49" s="357">
        <f t="shared" si="2"/>
        <v>0</v>
      </c>
      <c r="X49" s="357">
        <f t="shared" si="2"/>
        <v>0</v>
      </c>
      <c r="Y49" s="357">
        <f t="shared" si="2"/>
        <v>0</v>
      </c>
      <c r="Z49" s="357">
        <f t="shared" si="2"/>
        <v>0</v>
      </c>
    </row>
    <row r="50" spans="1:30" ht="14.5" x14ac:dyDescent="0.35">
      <c r="A50" s="356">
        <f>'2E Typical Perskamer'!C50</f>
        <v>0</v>
      </c>
      <c r="B50" s="356">
        <f>'2E Typical Perskamer'!D50</f>
        <v>0</v>
      </c>
      <c r="C50" s="356" t="str">
        <f>'2E Typical Perskamer'!E50</f>
        <v>component 46</v>
      </c>
      <c r="D50" s="532">
        <f>'2E Typical Perskamer'!K50</f>
        <v>0</v>
      </c>
      <c r="E50" s="534"/>
      <c r="F50" s="510"/>
      <c r="G50" s="510"/>
      <c r="H50" s="510"/>
      <c r="I50" s="510"/>
      <c r="J50" s="510"/>
      <c r="K50" s="510"/>
      <c r="L50" s="510"/>
      <c r="M50" s="510"/>
      <c r="N50" s="510"/>
      <c r="O50" s="510"/>
      <c r="Q50" s="357">
        <f t="shared" si="2"/>
        <v>0</v>
      </c>
      <c r="R50" s="357">
        <f t="shared" si="2"/>
        <v>0</v>
      </c>
      <c r="S50" s="357">
        <f t="shared" si="2"/>
        <v>0</v>
      </c>
      <c r="T50" s="357">
        <f t="shared" si="2"/>
        <v>0</v>
      </c>
      <c r="U50" s="357">
        <f t="shared" si="2"/>
        <v>0</v>
      </c>
      <c r="V50" s="357">
        <f t="shared" si="2"/>
        <v>0</v>
      </c>
      <c r="W50" s="357">
        <f t="shared" si="2"/>
        <v>0</v>
      </c>
      <c r="X50" s="357">
        <f t="shared" si="2"/>
        <v>0</v>
      </c>
      <c r="Y50" s="357">
        <f t="shared" si="2"/>
        <v>0</v>
      </c>
      <c r="Z50" s="357">
        <f t="shared" si="2"/>
        <v>0</v>
      </c>
      <c r="AA50" s="534"/>
      <c r="AB50" s="534"/>
      <c r="AC50" s="534"/>
      <c r="AD50" s="534"/>
    </row>
    <row r="51" spans="1:30" ht="14.5" x14ac:dyDescent="0.35">
      <c r="A51" s="356">
        <f>'2E Typical Perskamer'!C51</f>
        <v>0</v>
      </c>
      <c r="B51" s="356">
        <f>'2E Typical Perskamer'!D51</f>
        <v>0</v>
      </c>
      <c r="C51" s="356" t="str">
        <f>'2E Typical Perskamer'!E51</f>
        <v>component 47</v>
      </c>
      <c r="D51" s="532">
        <f>'2E Typical Perskamer'!K51</f>
        <v>0</v>
      </c>
      <c r="E51" s="534"/>
      <c r="F51" s="510"/>
      <c r="G51" s="510"/>
      <c r="H51" s="510"/>
      <c r="I51" s="510"/>
      <c r="J51" s="510"/>
      <c r="K51" s="510"/>
      <c r="L51" s="510"/>
      <c r="M51" s="510"/>
      <c r="N51" s="510"/>
      <c r="O51" s="510"/>
      <c r="Q51" s="357">
        <f t="shared" si="2"/>
        <v>0</v>
      </c>
      <c r="R51" s="357">
        <f t="shared" si="2"/>
        <v>0</v>
      </c>
      <c r="S51" s="357">
        <f t="shared" si="2"/>
        <v>0</v>
      </c>
      <c r="T51" s="357">
        <f t="shared" si="2"/>
        <v>0</v>
      </c>
      <c r="U51" s="357">
        <f t="shared" si="2"/>
        <v>0</v>
      </c>
      <c r="V51" s="357">
        <f t="shared" si="2"/>
        <v>0</v>
      </c>
      <c r="W51" s="357">
        <f t="shared" si="2"/>
        <v>0</v>
      </c>
      <c r="X51" s="357">
        <f t="shared" si="2"/>
        <v>0</v>
      </c>
      <c r="Y51" s="357">
        <f t="shared" si="2"/>
        <v>0</v>
      </c>
      <c r="Z51" s="357">
        <f t="shared" si="2"/>
        <v>0</v>
      </c>
      <c r="AA51" s="534"/>
      <c r="AB51" s="534"/>
      <c r="AC51" s="534"/>
      <c r="AD51" s="534"/>
    </row>
    <row r="52" spans="1:30" ht="14.5" x14ac:dyDescent="0.35">
      <c r="A52" s="356">
        <f>'2E Typical Perskamer'!C52</f>
        <v>0</v>
      </c>
      <c r="B52" s="356">
        <f>'2E Typical Perskamer'!D52</f>
        <v>0</v>
      </c>
      <c r="C52" s="356" t="str">
        <f>'2E Typical Perskamer'!E52</f>
        <v>component 48</v>
      </c>
      <c r="D52" s="532">
        <f>'2E Typical Perskamer'!K52</f>
        <v>0</v>
      </c>
      <c r="E52" s="39"/>
      <c r="F52" s="510"/>
      <c r="G52" s="510"/>
      <c r="H52" s="510"/>
      <c r="I52" s="510"/>
      <c r="J52" s="510"/>
      <c r="K52" s="510"/>
      <c r="L52" s="510"/>
      <c r="M52" s="510"/>
      <c r="N52" s="510"/>
      <c r="O52" s="510"/>
      <c r="Q52" s="357">
        <f t="shared" si="2"/>
        <v>0</v>
      </c>
      <c r="R52" s="357">
        <f t="shared" si="2"/>
        <v>0</v>
      </c>
      <c r="S52" s="357">
        <f t="shared" si="2"/>
        <v>0</v>
      </c>
      <c r="T52" s="357">
        <f t="shared" si="2"/>
        <v>0</v>
      </c>
      <c r="U52" s="357">
        <f t="shared" si="2"/>
        <v>0</v>
      </c>
      <c r="V52" s="357">
        <f t="shared" si="2"/>
        <v>0</v>
      </c>
      <c r="W52" s="357">
        <f t="shared" si="2"/>
        <v>0</v>
      </c>
      <c r="X52" s="357">
        <f t="shared" si="2"/>
        <v>0</v>
      </c>
      <c r="Y52" s="357">
        <f t="shared" si="2"/>
        <v>0</v>
      </c>
      <c r="Z52" s="357">
        <f t="shared" si="2"/>
        <v>0</v>
      </c>
    </row>
    <row r="53" spans="1:30" ht="14.5" x14ac:dyDescent="0.35">
      <c r="A53" s="356">
        <f>'2E Typical Perskamer'!C53</f>
        <v>0</v>
      </c>
      <c r="B53" s="356">
        <f>'2E Typical Perskamer'!D53</f>
        <v>0</v>
      </c>
      <c r="C53" s="356" t="str">
        <f>'2E Typical Perskamer'!E53</f>
        <v>component 49</v>
      </c>
      <c r="D53" s="532">
        <f>'2E Typical Perskamer'!K53</f>
        <v>0</v>
      </c>
      <c r="E53" s="39"/>
      <c r="F53" s="510"/>
      <c r="G53" s="510"/>
      <c r="H53" s="510"/>
      <c r="I53" s="510"/>
      <c r="J53" s="510"/>
      <c r="K53" s="510"/>
      <c r="L53" s="510"/>
      <c r="M53" s="510"/>
      <c r="N53" s="510"/>
      <c r="O53" s="510"/>
      <c r="Q53" s="357">
        <f t="shared" si="2"/>
        <v>0</v>
      </c>
      <c r="R53" s="357">
        <f t="shared" si="2"/>
        <v>0</v>
      </c>
      <c r="S53" s="357">
        <f t="shared" si="2"/>
        <v>0</v>
      </c>
      <c r="T53" s="357">
        <f t="shared" si="2"/>
        <v>0</v>
      </c>
      <c r="U53" s="357">
        <f t="shared" si="2"/>
        <v>0</v>
      </c>
      <c r="V53" s="357">
        <f t="shared" si="2"/>
        <v>0</v>
      </c>
      <c r="W53" s="357">
        <f t="shared" si="2"/>
        <v>0</v>
      </c>
      <c r="X53" s="357">
        <f t="shared" si="2"/>
        <v>0</v>
      </c>
      <c r="Y53" s="357">
        <f t="shared" si="2"/>
        <v>0</v>
      </c>
      <c r="Z53" s="357">
        <f t="shared" si="2"/>
        <v>0</v>
      </c>
    </row>
    <row r="54" spans="1:30" ht="14.5" x14ac:dyDescent="0.35">
      <c r="A54" s="356" t="str">
        <f>'2E Typical Perskamer'!C54</f>
        <v>Beeldschermen</v>
      </c>
      <c r="B54" s="356">
        <f>'2E Typical Perskamer'!D54</f>
        <v>0</v>
      </c>
      <c r="C54" s="356" t="str">
        <f>'2E Typical Perskamer'!E54</f>
        <v>component 50</v>
      </c>
      <c r="D54" s="532">
        <f>'2E Typical Perskamer'!K54</f>
        <v>0</v>
      </c>
      <c r="E54" s="534"/>
      <c r="F54" s="510"/>
      <c r="G54" s="510"/>
      <c r="H54" s="510"/>
      <c r="I54" s="510"/>
      <c r="J54" s="510"/>
      <c r="K54" s="510"/>
      <c r="L54" s="510"/>
      <c r="M54" s="510"/>
      <c r="N54" s="510"/>
      <c r="O54" s="510"/>
      <c r="Q54" s="357">
        <f t="shared" si="2"/>
        <v>0</v>
      </c>
      <c r="R54" s="357">
        <f t="shared" si="2"/>
        <v>0</v>
      </c>
      <c r="S54" s="357">
        <f t="shared" si="2"/>
        <v>0</v>
      </c>
      <c r="T54" s="357">
        <f t="shared" si="2"/>
        <v>0</v>
      </c>
      <c r="U54" s="357">
        <f t="shared" si="2"/>
        <v>0</v>
      </c>
      <c r="V54" s="357">
        <f t="shared" si="2"/>
        <v>0</v>
      </c>
      <c r="W54" s="357">
        <f t="shared" si="2"/>
        <v>0</v>
      </c>
      <c r="X54" s="357">
        <f t="shared" si="2"/>
        <v>0</v>
      </c>
      <c r="Y54" s="357">
        <f t="shared" si="2"/>
        <v>0</v>
      </c>
      <c r="Z54" s="357">
        <f t="shared" si="2"/>
        <v>0</v>
      </c>
      <c r="AA54" s="534"/>
      <c r="AB54" s="534"/>
      <c r="AC54" s="534"/>
    </row>
    <row r="55" spans="1:30" ht="14.5" x14ac:dyDescent="0.35">
      <c r="A55" s="356">
        <f>'2E Typical Perskamer'!C55</f>
        <v>0</v>
      </c>
      <c r="B55" s="356">
        <f>'2E Typical Perskamer'!D55</f>
        <v>0</v>
      </c>
      <c r="C55" s="356" t="str">
        <f>'2E Typical Perskamer'!E55</f>
        <v>component 51</v>
      </c>
      <c r="D55" s="532">
        <f>'2E Typical Perskamer'!K55</f>
        <v>0</v>
      </c>
      <c r="F55" s="510"/>
      <c r="G55" s="510"/>
      <c r="H55" s="510"/>
      <c r="I55" s="510"/>
      <c r="J55" s="510"/>
      <c r="K55" s="510"/>
      <c r="L55" s="510"/>
      <c r="M55" s="510"/>
      <c r="N55" s="510"/>
      <c r="O55" s="510"/>
      <c r="Q55" s="357">
        <f t="shared" si="2"/>
        <v>0</v>
      </c>
      <c r="R55" s="357">
        <f t="shared" si="2"/>
        <v>0</v>
      </c>
      <c r="S55" s="357">
        <f t="shared" si="2"/>
        <v>0</v>
      </c>
      <c r="T55" s="357">
        <f t="shared" si="2"/>
        <v>0</v>
      </c>
      <c r="U55" s="357">
        <f t="shared" si="2"/>
        <v>0</v>
      </c>
      <c r="V55" s="357">
        <f t="shared" si="2"/>
        <v>0</v>
      </c>
      <c r="W55" s="357">
        <f t="shared" si="2"/>
        <v>0</v>
      </c>
      <c r="X55" s="357">
        <f t="shared" si="2"/>
        <v>0</v>
      </c>
      <c r="Y55" s="357">
        <f t="shared" si="2"/>
        <v>0</v>
      </c>
      <c r="Z55" s="357">
        <f t="shared" si="2"/>
        <v>0</v>
      </c>
    </row>
    <row r="56" spans="1:30" ht="14.5" x14ac:dyDescent="0.35">
      <c r="A56" s="356" t="str">
        <f>'2E Typical Perskamer'!C56</f>
        <v>Camera's</v>
      </c>
      <c r="B56" s="356">
        <f>'2E Typical Perskamer'!D56</f>
        <v>0</v>
      </c>
      <c r="C56" s="356" t="str">
        <f>'2E Typical Perskamer'!E56</f>
        <v>component 52</v>
      </c>
      <c r="D56" s="532">
        <f>'2E Typical Perskamer'!K56</f>
        <v>0</v>
      </c>
      <c r="E56" s="39"/>
      <c r="F56" s="510"/>
      <c r="G56" s="510"/>
      <c r="H56" s="510"/>
      <c r="I56" s="510"/>
      <c r="J56" s="510"/>
      <c r="K56" s="510"/>
      <c r="L56" s="510"/>
      <c r="M56" s="510"/>
      <c r="N56" s="510"/>
      <c r="O56" s="510"/>
      <c r="Q56" s="357">
        <f t="shared" si="2"/>
        <v>0</v>
      </c>
      <c r="R56" s="357">
        <f t="shared" si="2"/>
        <v>0</v>
      </c>
      <c r="S56" s="357">
        <f t="shared" si="2"/>
        <v>0</v>
      </c>
      <c r="T56" s="357">
        <f t="shared" si="2"/>
        <v>0</v>
      </c>
      <c r="U56" s="357">
        <f t="shared" si="2"/>
        <v>0</v>
      </c>
      <c r="V56" s="357">
        <f t="shared" si="2"/>
        <v>0</v>
      </c>
      <c r="W56" s="357">
        <f t="shared" si="2"/>
        <v>0</v>
      </c>
      <c r="X56" s="357">
        <f t="shared" si="2"/>
        <v>0</v>
      </c>
      <c r="Y56" s="357">
        <f t="shared" si="2"/>
        <v>0</v>
      </c>
      <c r="Z56" s="357">
        <f t="shared" si="2"/>
        <v>0</v>
      </c>
    </row>
    <row r="57" spans="1:30" ht="14.5" x14ac:dyDescent="0.35">
      <c r="A57" s="356">
        <f>'2E Typical Perskamer'!C57</f>
        <v>0</v>
      </c>
      <c r="B57" s="356">
        <f>'2E Typical Perskamer'!D57</f>
        <v>0</v>
      </c>
      <c r="C57" s="356" t="str">
        <f>'2E Typical Perskamer'!E57</f>
        <v>component 53</v>
      </c>
      <c r="D57" s="532">
        <f>'2E Typical Perskamer'!K57</f>
        <v>0</v>
      </c>
      <c r="E57" s="39"/>
      <c r="F57" s="510"/>
      <c r="G57" s="510"/>
      <c r="H57" s="510"/>
      <c r="I57" s="510"/>
      <c r="J57" s="510"/>
      <c r="K57" s="510"/>
      <c r="L57" s="510"/>
      <c r="M57" s="510"/>
      <c r="N57" s="510"/>
      <c r="O57" s="510"/>
      <c r="Q57" s="357">
        <f t="shared" si="2"/>
        <v>0</v>
      </c>
      <c r="R57" s="357">
        <f t="shared" si="2"/>
        <v>0</v>
      </c>
      <c r="S57" s="357">
        <f t="shared" si="2"/>
        <v>0</v>
      </c>
      <c r="T57" s="357">
        <f t="shared" si="2"/>
        <v>0</v>
      </c>
      <c r="U57" s="357">
        <f t="shared" si="2"/>
        <v>0</v>
      </c>
      <c r="V57" s="357">
        <f t="shared" si="2"/>
        <v>0</v>
      </c>
      <c r="W57" s="357">
        <f t="shared" si="2"/>
        <v>0</v>
      </c>
      <c r="X57" s="357">
        <f t="shared" si="2"/>
        <v>0</v>
      </c>
      <c r="Y57" s="357">
        <f t="shared" si="2"/>
        <v>0</v>
      </c>
      <c r="Z57" s="357">
        <f t="shared" si="2"/>
        <v>0</v>
      </c>
    </row>
    <row r="58" spans="1:30" ht="14.5" x14ac:dyDescent="0.35">
      <c r="A58" s="356" t="str">
        <f>'2E Typical Perskamer'!C58</f>
        <v>Encoders en decoders</v>
      </c>
      <c r="B58" s="356">
        <f>'2E Typical Perskamer'!D58</f>
        <v>0</v>
      </c>
      <c r="C58" s="356" t="str">
        <f>'2E Typical Perskamer'!E58</f>
        <v>component 54</v>
      </c>
      <c r="D58" s="532">
        <f>'2E Typical Perskamer'!K58</f>
        <v>0</v>
      </c>
      <c r="E58" s="39"/>
      <c r="F58" s="510"/>
      <c r="G58" s="510"/>
      <c r="H58" s="510"/>
      <c r="I58" s="510"/>
      <c r="J58" s="510"/>
      <c r="K58" s="510"/>
      <c r="L58" s="510"/>
      <c r="M58" s="510"/>
      <c r="N58" s="510"/>
      <c r="O58" s="510"/>
      <c r="Q58" s="357">
        <f t="shared" si="2"/>
        <v>0</v>
      </c>
      <c r="R58" s="357">
        <f t="shared" si="2"/>
        <v>0</v>
      </c>
      <c r="S58" s="357">
        <f t="shared" si="2"/>
        <v>0</v>
      </c>
      <c r="T58" s="357">
        <f t="shared" si="2"/>
        <v>0</v>
      </c>
      <c r="U58" s="357">
        <f t="shared" si="2"/>
        <v>0</v>
      </c>
      <c r="V58" s="357">
        <f t="shared" si="2"/>
        <v>0</v>
      </c>
      <c r="W58" s="357">
        <f t="shared" si="2"/>
        <v>0</v>
      </c>
      <c r="X58" s="357">
        <f t="shared" si="2"/>
        <v>0</v>
      </c>
      <c r="Y58" s="357">
        <f t="shared" si="2"/>
        <v>0</v>
      </c>
      <c r="Z58" s="357">
        <f t="shared" si="2"/>
        <v>0</v>
      </c>
    </row>
    <row r="59" spans="1:30" ht="14.5" x14ac:dyDescent="0.35">
      <c r="A59" s="356">
        <f>'2E Typical Perskamer'!C59</f>
        <v>0</v>
      </c>
      <c r="B59" s="356">
        <f>'2E Typical Perskamer'!D59</f>
        <v>0</v>
      </c>
      <c r="C59" s="356" t="str">
        <f>'2E Typical Perskamer'!E59</f>
        <v>component 55</v>
      </c>
      <c r="D59" s="532">
        <f>'2E Typical Perskamer'!K59</f>
        <v>0</v>
      </c>
      <c r="E59" s="39"/>
      <c r="F59" s="510"/>
      <c r="G59" s="510"/>
      <c r="H59" s="510"/>
      <c r="I59" s="510"/>
      <c r="J59" s="510"/>
      <c r="K59" s="510"/>
      <c r="L59" s="510"/>
      <c r="M59" s="510"/>
      <c r="N59" s="510"/>
      <c r="O59" s="510"/>
      <c r="Q59" s="357">
        <f t="shared" si="2"/>
        <v>0</v>
      </c>
      <c r="R59" s="357">
        <f t="shared" si="2"/>
        <v>0</v>
      </c>
      <c r="S59" s="357">
        <f t="shared" si="2"/>
        <v>0</v>
      </c>
      <c r="T59" s="357">
        <f t="shared" si="2"/>
        <v>0</v>
      </c>
      <c r="U59" s="357">
        <f t="shared" si="2"/>
        <v>0</v>
      </c>
      <c r="V59" s="357">
        <f t="shared" si="2"/>
        <v>0</v>
      </c>
      <c r="W59" s="357">
        <f t="shared" si="2"/>
        <v>0</v>
      </c>
      <c r="X59" s="357">
        <f t="shared" si="2"/>
        <v>0</v>
      </c>
      <c r="Y59" s="357">
        <f t="shared" si="2"/>
        <v>0</v>
      </c>
      <c r="Z59" s="357">
        <f t="shared" si="2"/>
        <v>0</v>
      </c>
    </row>
    <row r="60" spans="1:30" ht="14.5" x14ac:dyDescent="0.35">
      <c r="A60" s="356" t="str">
        <f>'2E Typical Perskamer'!C60</f>
        <v>Videoconferencing codecs</v>
      </c>
      <c r="B60" s="356">
        <f>'2E Typical Perskamer'!D60</f>
        <v>0</v>
      </c>
      <c r="C60" s="356" t="str">
        <f>'2E Typical Perskamer'!E60</f>
        <v>component 56</v>
      </c>
      <c r="D60" s="532">
        <f>'2E Typical Perskamer'!K60</f>
        <v>0</v>
      </c>
      <c r="E60" s="39"/>
      <c r="F60" s="510"/>
      <c r="G60" s="510"/>
      <c r="H60" s="510"/>
      <c r="I60" s="510"/>
      <c r="J60" s="510"/>
      <c r="K60" s="510"/>
      <c r="L60" s="510"/>
      <c r="M60" s="510"/>
      <c r="N60" s="510"/>
      <c r="O60" s="510"/>
      <c r="Q60" s="357">
        <f t="shared" si="2"/>
        <v>0</v>
      </c>
      <c r="R60" s="357">
        <f t="shared" si="2"/>
        <v>0</v>
      </c>
      <c r="S60" s="357">
        <f t="shared" si="2"/>
        <v>0</v>
      </c>
      <c r="T60" s="357">
        <f t="shared" si="2"/>
        <v>0</v>
      </c>
      <c r="U60" s="357">
        <f t="shared" si="2"/>
        <v>0</v>
      </c>
      <c r="V60" s="357">
        <f t="shared" si="2"/>
        <v>0</v>
      </c>
      <c r="W60" s="357">
        <f t="shared" si="2"/>
        <v>0</v>
      </c>
      <c r="X60" s="357">
        <f t="shared" si="2"/>
        <v>0</v>
      </c>
      <c r="Y60" s="357">
        <f t="shared" si="2"/>
        <v>0</v>
      </c>
      <c r="Z60" s="357">
        <f t="shared" si="2"/>
        <v>0</v>
      </c>
    </row>
    <row r="61" spans="1:30" ht="14.5" x14ac:dyDescent="0.35">
      <c r="A61" s="356">
        <f>'2E Typical Perskamer'!C61</f>
        <v>0</v>
      </c>
      <c r="B61" s="356">
        <f>'2E Typical Perskamer'!D61</f>
        <v>0</v>
      </c>
      <c r="C61" s="356" t="str">
        <f>'2E Typical Perskamer'!E61</f>
        <v>component 57</v>
      </c>
      <c r="D61" s="532">
        <f>'2E Typical Perskamer'!K61</f>
        <v>0</v>
      </c>
      <c r="E61" s="39"/>
      <c r="F61" s="510"/>
      <c r="G61" s="510"/>
      <c r="H61" s="510"/>
      <c r="I61" s="510"/>
      <c r="J61" s="510"/>
      <c r="K61" s="510"/>
      <c r="L61" s="510"/>
      <c r="M61" s="510"/>
      <c r="N61" s="510"/>
      <c r="O61" s="510"/>
      <c r="Q61" s="357">
        <f t="shared" si="2"/>
        <v>0</v>
      </c>
      <c r="R61" s="357">
        <f t="shared" si="2"/>
        <v>0</v>
      </c>
      <c r="S61" s="357">
        <f t="shared" si="2"/>
        <v>0</v>
      </c>
      <c r="T61" s="357">
        <f t="shared" si="2"/>
        <v>0</v>
      </c>
      <c r="U61" s="357">
        <f t="shared" si="2"/>
        <v>0</v>
      </c>
      <c r="V61" s="357">
        <f t="shared" si="2"/>
        <v>0</v>
      </c>
      <c r="W61" s="357">
        <f t="shared" si="2"/>
        <v>0</v>
      </c>
      <c r="X61" s="357">
        <f t="shared" si="2"/>
        <v>0</v>
      </c>
      <c r="Y61" s="357">
        <f t="shared" si="2"/>
        <v>0</v>
      </c>
      <c r="Z61" s="357">
        <f t="shared" si="2"/>
        <v>0</v>
      </c>
    </row>
    <row r="62" spans="1:30" ht="14.5" x14ac:dyDescent="0.35">
      <c r="A62" s="356" t="str">
        <f>'2E Typical Perskamer'!C62</f>
        <v>Multiviewers, videomatrix, videomixer</v>
      </c>
      <c r="B62" s="356">
        <f>'2E Typical Perskamer'!D62</f>
        <v>0</v>
      </c>
      <c r="C62" s="356" t="str">
        <f>'2E Typical Perskamer'!E62</f>
        <v>component 58</v>
      </c>
      <c r="D62" s="532">
        <f>'2E Typical Perskamer'!K62</f>
        <v>0</v>
      </c>
      <c r="E62" s="39"/>
      <c r="F62" s="510"/>
      <c r="G62" s="510"/>
      <c r="H62" s="510"/>
      <c r="I62" s="510"/>
      <c r="J62" s="510"/>
      <c r="K62" s="510"/>
      <c r="L62" s="510"/>
      <c r="M62" s="510"/>
      <c r="N62" s="510"/>
      <c r="O62" s="510"/>
      <c r="Q62" s="357">
        <f t="shared" si="2"/>
        <v>0</v>
      </c>
      <c r="R62" s="357">
        <f t="shared" si="2"/>
        <v>0</v>
      </c>
      <c r="S62" s="357">
        <f t="shared" si="2"/>
        <v>0</v>
      </c>
      <c r="T62" s="357">
        <f t="shared" si="2"/>
        <v>0</v>
      </c>
      <c r="U62" s="357">
        <f t="shared" si="2"/>
        <v>0</v>
      </c>
      <c r="V62" s="357">
        <f t="shared" si="2"/>
        <v>0</v>
      </c>
      <c r="W62" s="357">
        <f t="shared" si="2"/>
        <v>0</v>
      </c>
      <c r="X62" s="357">
        <f t="shared" si="2"/>
        <v>0</v>
      </c>
      <c r="Y62" s="357">
        <f t="shared" si="2"/>
        <v>0</v>
      </c>
      <c r="Z62" s="357">
        <f t="shared" si="2"/>
        <v>0</v>
      </c>
    </row>
    <row r="63" spans="1:30" ht="14.5" x14ac:dyDescent="0.35">
      <c r="A63" s="356">
        <f>'2E Typical Perskamer'!C63</f>
        <v>0</v>
      </c>
      <c r="B63" s="356">
        <f>'2E Typical Perskamer'!D63</f>
        <v>0</v>
      </c>
      <c r="C63" s="356" t="str">
        <f>'2E Typical Perskamer'!E63</f>
        <v>component 59</v>
      </c>
      <c r="D63" s="532">
        <f>'2E Typical Perskamer'!K63</f>
        <v>0</v>
      </c>
      <c r="E63" s="39"/>
      <c r="F63" s="510"/>
      <c r="G63" s="510"/>
      <c r="H63" s="510"/>
      <c r="I63" s="510"/>
      <c r="J63" s="510"/>
      <c r="K63" s="510"/>
      <c r="L63" s="510"/>
      <c r="M63" s="510"/>
      <c r="N63" s="510"/>
      <c r="O63" s="510"/>
      <c r="Q63" s="357">
        <f t="shared" si="2"/>
        <v>0</v>
      </c>
      <c r="R63" s="357">
        <f t="shared" si="2"/>
        <v>0</v>
      </c>
      <c r="S63" s="357">
        <f t="shared" si="2"/>
        <v>0</v>
      </c>
      <c r="T63" s="357">
        <f t="shared" si="2"/>
        <v>0</v>
      </c>
      <c r="U63" s="357">
        <f t="shared" si="2"/>
        <v>0</v>
      </c>
      <c r="V63" s="357">
        <f t="shared" si="2"/>
        <v>0</v>
      </c>
      <c r="W63" s="357">
        <f t="shared" si="2"/>
        <v>0</v>
      </c>
      <c r="X63" s="357">
        <f t="shared" si="2"/>
        <v>0</v>
      </c>
      <c r="Y63" s="357">
        <f t="shared" si="2"/>
        <v>0</v>
      </c>
      <c r="Z63" s="357">
        <f t="shared" si="2"/>
        <v>0</v>
      </c>
    </row>
    <row r="64" spans="1:30" ht="14.5" x14ac:dyDescent="0.35">
      <c r="A64" s="356" t="str">
        <f>'2E Typical Perskamer'!C64</f>
        <v>Converters</v>
      </c>
      <c r="B64" s="356">
        <f>'2E Typical Perskamer'!D64</f>
        <v>0</v>
      </c>
      <c r="C64" s="356" t="str">
        <f>'2E Typical Perskamer'!E64</f>
        <v>component 60</v>
      </c>
      <c r="D64" s="532">
        <f>'2E Typical Perskamer'!K64</f>
        <v>0</v>
      </c>
      <c r="E64" s="39"/>
      <c r="F64" s="510"/>
      <c r="G64" s="510"/>
      <c r="H64" s="510"/>
      <c r="I64" s="510"/>
      <c r="J64" s="510"/>
      <c r="K64" s="510"/>
      <c r="L64" s="510"/>
      <c r="M64" s="510"/>
      <c r="N64" s="510"/>
      <c r="O64" s="510"/>
      <c r="Q64" s="357">
        <f t="shared" si="2"/>
        <v>0</v>
      </c>
      <c r="R64" s="357">
        <f t="shared" si="2"/>
        <v>0</v>
      </c>
      <c r="S64" s="357">
        <f t="shared" si="2"/>
        <v>0</v>
      </c>
      <c r="T64" s="357">
        <f t="shared" si="2"/>
        <v>0</v>
      </c>
      <c r="U64" s="357">
        <f t="shared" si="2"/>
        <v>0</v>
      </c>
      <c r="V64" s="357">
        <f t="shared" si="2"/>
        <v>0</v>
      </c>
      <c r="W64" s="357">
        <f t="shared" si="2"/>
        <v>0</v>
      </c>
      <c r="X64" s="357">
        <f t="shared" si="2"/>
        <v>0</v>
      </c>
      <c r="Y64" s="357">
        <f t="shared" si="2"/>
        <v>0</v>
      </c>
      <c r="Z64" s="357">
        <f t="shared" si="2"/>
        <v>0</v>
      </c>
    </row>
    <row r="65" spans="1:26" ht="14.5" x14ac:dyDescent="0.35">
      <c r="A65" s="356">
        <f>'2E Typical Perskamer'!C65</f>
        <v>0</v>
      </c>
      <c r="B65" s="356">
        <f>'2E Typical Perskamer'!D65</f>
        <v>0</v>
      </c>
      <c r="C65" s="356" t="str">
        <f>'2E Typical Perskamer'!E65</f>
        <v>component 61</v>
      </c>
      <c r="D65" s="532">
        <f>'2E Typical Perskamer'!K65</f>
        <v>0</v>
      </c>
      <c r="E65" s="39"/>
      <c r="F65" s="510"/>
      <c r="G65" s="510"/>
      <c r="H65" s="510"/>
      <c r="I65" s="510"/>
      <c r="J65" s="510"/>
      <c r="K65" s="510"/>
      <c r="L65" s="510"/>
      <c r="M65" s="510"/>
      <c r="N65" s="510"/>
      <c r="O65" s="510"/>
      <c r="Q65" s="357">
        <f t="shared" si="2"/>
        <v>0</v>
      </c>
      <c r="R65" s="357">
        <f t="shared" si="2"/>
        <v>0</v>
      </c>
      <c r="S65" s="357">
        <f t="shared" si="2"/>
        <v>0</v>
      </c>
      <c r="T65" s="357">
        <f t="shared" si="2"/>
        <v>0</v>
      </c>
      <c r="U65" s="357">
        <f t="shared" si="2"/>
        <v>0</v>
      </c>
      <c r="V65" s="357">
        <f t="shared" si="2"/>
        <v>0</v>
      </c>
      <c r="W65" s="357">
        <f t="shared" si="2"/>
        <v>0</v>
      </c>
      <c r="X65" s="357">
        <f t="shared" si="2"/>
        <v>0</v>
      </c>
      <c r="Y65" s="357">
        <f t="shared" si="2"/>
        <v>0</v>
      </c>
      <c r="Z65" s="357">
        <f t="shared" si="2"/>
        <v>0</v>
      </c>
    </row>
    <row r="66" spans="1:26" ht="14.5" x14ac:dyDescent="0.35">
      <c r="A66" s="356" t="str">
        <f>'2E Typical Perskamer'!C66</f>
        <v>Persaansluitingen video</v>
      </c>
      <c r="B66" s="356">
        <f>'2E Typical Perskamer'!D66</f>
        <v>0</v>
      </c>
      <c r="C66" s="356" t="str">
        <f>'2E Typical Perskamer'!E66</f>
        <v>component 62</v>
      </c>
      <c r="D66" s="532">
        <f>'2E Typical Perskamer'!K66</f>
        <v>0</v>
      </c>
      <c r="E66" s="39"/>
      <c r="F66" s="510"/>
      <c r="G66" s="510"/>
      <c r="H66" s="510"/>
      <c r="I66" s="510"/>
      <c r="J66" s="510"/>
      <c r="K66" s="510"/>
      <c r="L66" s="510"/>
      <c r="M66" s="510"/>
      <c r="N66" s="510"/>
      <c r="O66" s="510"/>
      <c r="Q66" s="357">
        <f t="shared" si="2"/>
        <v>0</v>
      </c>
      <c r="R66" s="357">
        <f t="shared" si="2"/>
        <v>0</v>
      </c>
      <c r="S66" s="357">
        <f t="shared" si="2"/>
        <v>0</v>
      </c>
      <c r="T66" s="357">
        <f t="shared" si="2"/>
        <v>0</v>
      </c>
      <c r="U66" s="357">
        <f t="shared" si="2"/>
        <v>0</v>
      </c>
      <c r="V66" s="357">
        <f t="shared" si="2"/>
        <v>0</v>
      </c>
      <c r="W66" s="357">
        <f t="shared" si="2"/>
        <v>0</v>
      </c>
      <c r="X66" s="357">
        <f t="shared" si="2"/>
        <v>0</v>
      </c>
      <c r="Y66" s="357">
        <f t="shared" si="2"/>
        <v>0</v>
      </c>
      <c r="Z66" s="357">
        <f t="shared" si="2"/>
        <v>0</v>
      </c>
    </row>
    <row r="67" spans="1:26" ht="14.5" x14ac:dyDescent="0.35">
      <c r="A67" s="356">
        <f>'2E Typical Perskamer'!C67</f>
        <v>0</v>
      </c>
      <c r="B67" s="356">
        <f>'2E Typical Perskamer'!D67</f>
        <v>0</v>
      </c>
      <c r="C67" s="356" t="str">
        <f>'2E Typical Perskamer'!E67</f>
        <v>component 63</v>
      </c>
      <c r="D67" s="532">
        <f>'2E Typical Perskamer'!K67</f>
        <v>0</v>
      </c>
      <c r="E67" s="39"/>
      <c r="F67" s="510"/>
      <c r="G67" s="510"/>
      <c r="H67" s="510"/>
      <c r="I67" s="510"/>
      <c r="J67" s="510"/>
      <c r="K67" s="510"/>
      <c r="L67" s="510"/>
      <c r="M67" s="510"/>
      <c r="N67" s="510"/>
      <c r="O67" s="510"/>
      <c r="Q67" s="357">
        <f t="shared" si="2"/>
        <v>0</v>
      </c>
      <c r="R67" s="357">
        <f t="shared" si="2"/>
        <v>0</v>
      </c>
      <c r="S67" s="357">
        <f t="shared" si="2"/>
        <v>0</v>
      </c>
      <c r="T67" s="357">
        <f t="shared" si="2"/>
        <v>0</v>
      </c>
      <c r="U67" s="357">
        <f t="shared" si="2"/>
        <v>0</v>
      </c>
      <c r="V67" s="357">
        <f t="shared" si="2"/>
        <v>0</v>
      </c>
      <c r="W67" s="357">
        <f t="shared" si="2"/>
        <v>0</v>
      </c>
      <c r="X67" s="357">
        <f t="shared" si="2"/>
        <v>0</v>
      </c>
      <c r="Y67" s="357">
        <f t="shared" si="2"/>
        <v>0</v>
      </c>
      <c r="Z67" s="357">
        <f t="shared" si="2"/>
        <v>0</v>
      </c>
    </row>
    <row r="68" spans="1:26" ht="14.5" x14ac:dyDescent="0.35">
      <c r="A68" s="356" t="str">
        <f>'2E Typical Perskamer'!C68</f>
        <v>Mounts, beugels en standaarden</v>
      </c>
      <c r="B68" s="356">
        <f>'2E Typical Perskamer'!D68</f>
        <v>0</v>
      </c>
      <c r="C68" s="356" t="str">
        <f>'2E Typical Perskamer'!E68</f>
        <v>component 64</v>
      </c>
      <c r="D68" s="532">
        <f>'2E Typical Perskamer'!K68</f>
        <v>0</v>
      </c>
      <c r="E68" s="39"/>
      <c r="F68" s="510"/>
      <c r="G68" s="510"/>
      <c r="H68" s="510"/>
      <c r="I68" s="510"/>
      <c r="J68" s="510"/>
      <c r="K68" s="510"/>
      <c r="L68" s="510"/>
      <c r="M68" s="510"/>
      <c r="N68" s="510"/>
      <c r="O68" s="510"/>
      <c r="Q68" s="357">
        <f t="shared" si="2"/>
        <v>0</v>
      </c>
      <c r="R68" s="357">
        <f t="shared" si="2"/>
        <v>0</v>
      </c>
      <c r="S68" s="357">
        <f t="shared" si="2"/>
        <v>0</v>
      </c>
      <c r="T68" s="357">
        <f t="shared" si="2"/>
        <v>0</v>
      </c>
      <c r="U68" s="357">
        <f t="shared" si="2"/>
        <v>0</v>
      </c>
      <c r="V68" s="357">
        <f t="shared" si="2"/>
        <v>0</v>
      </c>
      <c r="W68" s="357">
        <f t="shared" si="2"/>
        <v>0</v>
      </c>
      <c r="X68" s="357">
        <f t="shared" si="2"/>
        <v>0</v>
      </c>
      <c r="Y68" s="357">
        <f t="shared" si="2"/>
        <v>0</v>
      </c>
      <c r="Z68" s="357">
        <f t="shared" si="2"/>
        <v>0</v>
      </c>
    </row>
    <row r="69" spans="1:26" ht="14.5" x14ac:dyDescent="0.35">
      <c r="A69" s="356">
        <f>'2E Typical Perskamer'!C69</f>
        <v>0</v>
      </c>
      <c r="B69" s="356">
        <f>'2E Typical Perskamer'!D69</f>
        <v>0</v>
      </c>
      <c r="C69" s="356" t="str">
        <f>'2E Typical Perskamer'!E69</f>
        <v>component 65</v>
      </c>
      <c r="D69" s="532">
        <f>'2E Typical Perskamer'!K69</f>
        <v>0</v>
      </c>
      <c r="E69" s="39"/>
      <c r="F69" s="510"/>
      <c r="G69" s="510"/>
      <c r="H69" s="510"/>
      <c r="I69" s="510"/>
      <c r="J69" s="510"/>
      <c r="K69" s="510"/>
      <c r="L69" s="510"/>
      <c r="M69" s="510"/>
      <c r="N69" s="510"/>
      <c r="O69" s="510"/>
      <c r="Q69" s="357">
        <f t="shared" si="2"/>
        <v>0</v>
      </c>
      <c r="R69" s="357">
        <f t="shared" si="2"/>
        <v>0</v>
      </c>
      <c r="S69" s="357">
        <f t="shared" si="2"/>
        <v>0</v>
      </c>
      <c r="T69" s="357">
        <f t="shared" si="2"/>
        <v>0</v>
      </c>
      <c r="U69" s="357">
        <f t="shared" si="2"/>
        <v>0</v>
      </c>
      <c r="V69" s="357">
        <f t="shared" ref="V69:Z219" si="3">$D69*K69</f>
        <v>0</v>
      </c>
      <c r="W69" s="357">
        <f t="shared" si="3"/>
        <v>0</v>
      </c>
      <c r="X69" s="357">
        <f t="shared" si="3"/>
        <v>0</v>
      </c>
      <c r="Y69" s="357">
        <f t="shared" si="3"/>
        <v>0</v>
      </c>
      <c r="Z69" s="357">
        <f t="shared" si="3"/>
        <v>0</v>
      </c>
    </row>
    <row r="70" spans="1:26" ht="14.5" x14ac:dyDescent="0.35">
      <c r="A70" s="356" t="str">
        <f>'2E Typical Perskamer'!C70</f>
        <v>Overige</v>
      </c>
      <c r="B70" s="356">
        <f>'2E Typical Perskamer'!D70</f>
        <v>0</v>
      </c>
      <c r="C70" s="356" t="str">
        <f>'2E Typical Perskamer'!E70</f>
        <v>component 66</v>
      </c>
      <c r="D70" s="532">
        <f>'2E Typical Perskamer'!K70</f>
        <v>0</v>
      </c>
      <c r="E70" s="39"/>
      <c r="F70" s="510"/>
      <c r="G70" s="510"/>
      <c r="H70" s="510"/>
      <c r="I70" s="510"/>
      <c r="J70" s="510"/>
      <c r="K70" s="510"/>
      <c r="L70" s="510"/>
      <c r="M70" s="510"/>
      <c r="N70" s="510"/>
      <c r="O70" s="510"/>
      <c r="Q70" s="357">
        <f t="shared" ref="Q70:U220" si="4">$D70*F70</f>
        <v>0</v>
      </c>
      <c r="R70" s="357">
        <f t="shared" si="4"/>
        <v>0</v>
      </c>
      <c r="S70" s="357">
        <f t="shared" si="4"/>
        <v>0</v>
      </c>
      <c r="T70" s="357">
        <f t="shared" si="4"/>
        <v>0</v>
      </c>
      <c r="U70" s="357">
        <f t="shared" si="4"/>
        <v>0</v>
      </c>
      <c r="V70" s="357">
        <f t="shared" si="3"/>
        <v>0</v>
      </c>
      <c r="W70" s="357">
        <f t="shared" si="3"/>
        <v>0</v>
      </c>
      <c r="X70" s="357">
        <f t="shared" si="3"/>
        <v>0</v>
      </c>
      <c r="Y70" s="357">
        <f t="shared" si="3"/>
        <v>0</v>
      </c>
      <c r="Z70" s="357">
        <f t="shared" si="3"/>
        <v>0</v>
      </c>
    </row>
    <row r="71" spans="1:26" ht="14.5" x14ac:dyDescent="0.35">
      <c r="A71" s="356">
        <f>'2E Typical Perskamer'!C71</f>
        <v>0</v>
      </c>
      <c r="B71" s="356">
        <f>'2E Typical Perskamer'!D71</f>
        <v>0</v>
      </c>
      <c r="C71" s="356" t="str">
        <f>'2E Typical Perskamer'!E71</f>
        <v>component 67</v>
      </c>
      <c r="D71" s="532">
        <f>'2E Typical Perskamer'!K71</f>
        <v>0</v>
      </c>
      <c r="E71" s="39"/>
      <c r="F71" s="510"/>
      <c r="G71" s="510"/>
      <c r="H71" s="510"/>
      <c r="I71" s="510"/>
      <c r="J71" s="510"/>
      <c r="K71" s="510"/>
      <c r="L71" s="510"/>
      <c r="M71" s="510"/>
      <c r="N71" s="510"/>
      <c r="O71" s="510"/>
      <c r="Q71" s="357">
        <f t="shared" si="4"/>
        <v>0</v>
      </c>
      <c r="R71" s="357">
        <f t="shared" si="4"/>
        <v>0</v>
      </c>
      <c r="S71" s="357">
        <f t="shared" si="4"/>
        <v>0</v>
      </c>
      <c r="T71" s="357">
        <f t="shared" si="4"/>
        <v>0</v>
      </c>
      <c r="U71" s="357">
        <f t="shared" si="4"/>
        <v>0</v>
      </c>
      <c r="V71" s="357">
        <f t="shared" si="3"/>
        <v>0</v>
      </c>
      <c r="W71" s="357">
        <f t="shared" si="3"/>
        <v>0</v>
      </c>
      <c r="X71" s="357">
        <f t="shared" si="3"/>
        <v>0</v>
      </c>
      <c r="Y71" s="357">
        <f t="shared" si="3"/>
        <v>0</v>
      </c>
      <c r="Z71" s="357">
        <f t="shared" si="3"/>
        <v>0</v>
      </c>
    </row>
    <row r="72" spans="1:26" ht="14.5" x14ac:dyDescent="0.35">
      <c r="A72" s="356" t="str">
        <f>'2E Typical Perskamer'!C72</f>
        <v>Bekabeling</v>
      </c>
      <c r="B72" s="356">
        <f>'2E Typical Perskamer'!D72</f>
        <v>0</v>
      </c>
      <c r="C72" s="356" t="str">
        <f>'2E Typical Perskamer'!E72</f>
        <v>component 68</v>
      </c>
      <c r="D72" s="532">
        <f>'2E Typical Perskamer'!K72</f>
        <v>0</v>
      </c>
      <c r="E72" s="39"/>
      <c r="F72" s="510"/>
      <c r="G72" s="510"/>
      <c r="H72" s="510"/>
      <c r="I72" s="510"/>
      <c r="J72" s="510"/>
      <c r="K72" s="510"/>
      <c r="L72" s="510"/>
      <c r="M72" s="510"/>
      <c r="N72" s="510"/>
      <c r="O72" s="510"/>
      <c r="Q72" s="357">
        <f t="shared" si="4"/>
        <v>0</v>
      </c>
      <c r="R72" s="357">
        <f t="shared" si="4"/>
        <v>0</v>
      </c>
      <c r="S72" s="357">
        <f t="shared" si="4"/>
        <v>0</v>
      </c>
      <c r="T72" s="357">
        <f t="shared" si="4"/>
        <v>0</v>
      </c>
      <c r="U72" s="357">
        <f t="shared" si="4"/>
        <v>0</v>
      </c>
      <c r="V72" s="357">
        <f t="shared" si="3"/>
        <v>0</v>
      </c>
      <c r="W72" s="357">
        <f t="shared" si="3"/>
        <v>0</v>
      </c>
      <c r="X72" s="357">
        <f t="shared" si="3"/>
        <v>0</v>
      </c>
      <c r="Y72" s="357">
        <f t="shared" si="3"/>
        <v>0</v>
      </c>
      <c r="Z72" s="357">
        <f t="shared" si="3"/>
        <v>0</v>
      </c>
    </row>
    <row r="73" spans="1:26" ht="14.5" x14ac:dyDescent="0.35">
      <c r="A73" s="356">
        <f>'2E Typical Perskamer'!C73</f>
        <v>0</v>
      </c>
      <c r="B73" s="356">
        <f>'2E Typical Perskamer'!D73</f>
        <v>0</v>
      </c>
      <c r="C73" s="356" t="str">
        <f>'2E Typical Perskamer'!E73</f>
        <v>component 69</v>
      </c>
      <c r="D73" s="532">
        <f>'2E Typical Perskamer'!K73</f>
        <v>0</v>
      </c>
      <c r="E73" s="39"/>
      <c r="F73" s="510"/>
      <c r="G73" s="510"/>
      <c r="H73" s="510"/>
      <c r="I73" s="510"/>
      <c r="J73" s="510"/>
      <c r="K73" s="510"/>
      <c r="L73" s="510"/>
      <c r="M73" s="510"/>
      <c r="N73" s="510"/>
      <c r="O73" s="510"/>
      <c r="Q73" s="357">
        <f t="shared" si="4"/>
        <v>0</v>
      </c>
      <c r="R73" s="357">
        <f t="shared" si="4"/>
        <v>0</v>
      </c>
      <c r="S73" s="357">
        <f t="shared" si="4"/>
        <v>0</v>
      </c>
      <c r="T73" s="357">
        <f t="shared" si="4"/>
        <v>0</v>
      </c>
      <c r="U73" s="357">
        <f t="shared" si="4"/>
        <v>0</v>
      </c>
      <c r="V73" s="357">
        <f t="shared" si="3"/>
        <v>0</v>
      </c>
      <c r="W73" s="357">
        <f t="shared" si="3"/>
        <v>0</v>
      </c>
      <c r="X73" s="357">
        <f t="shared" si="3"/>
        <v>0</v>
      </c>
      <c r="Y73" s="357">
        <f t="shared" si="3"/>
        <v>0</v>
      </c>
      <c r="Z73" s="357">
        <f t="shared" si="3"/>
        <v>0</v>
      </c>
    </row>
    <row r="74" spans="1:26" ht="14.5" x14ac:dyDescent="0.35">
      <c r="A74" s="356">
        <f>'2E Typical Perskamer'!C74</f>
        <v>0</v>
      </c>
      <c r="B74" s="356">
        <f>'2E Typical Perskamer'!D74</f>
        <v>0</v>
      </c>
      <c r="C74" s="356" t="str">
        <f>'2E Typical Perskamer'!E74</f>
        <v>component 70</v>
      </c>
      <c r="D74" s="532">
        <f>'2E Typical Perskamer'!K74</f>
        <v>0</v>
      </c>
      <c r="E74" s="39"/>
      <c r="F74" s="510"/>
      <c r="G74" s="510"/>
      <c r="H74" s="510"/>
      <c r="I74" s="510"/>
      <c r="J74" s="510"/>
      <c r="K74" s="510"/>
      <c r="L74" s="510"/>
      <c r="M74" s="510"/>
      <c r="N74" s="510"/>
      <c r="O74" s="510"/>
      <c r="Q74" s="357">
        <f t="shared" si="4"/>
        <v>0</v>
      </c>
      <c r="R74" s="357">
        <f t="shared" si="4"/>
        <v>0</v>
      </c>
      <c r="S74" s="357">
        <f t="shared" si="4"/>
        <v>0</v>
      </c>
      <c r="T74" s="357">
        <f t="shared" si="4"/>
        <v>0</v>
      </c>
      <c r="U74" s="357">
        <f t="shared" si="4"/>
        <v>0</v>
      </c>
      <c r="V74" s="357">
        <f t="shared" si="3"/>
        <v>0</v>
      </c>
      <c r="W74" s="357">
        <f t="shared" si="3"/>
        <v>0</v>
      </c>
      <c r="X74" s="357">
        <f t="shared" si="3"/>
        <v>0</v>
      </c>
      <c r="Y74" s="357">
        <f t="shared" si="3"/>
        <v>0</v>
      </c>
      <c r="Z74" s="357">
        <f t="shared" si="3"/>
        <v>0</v>
      </c>
    </row>
    <row r="75" spans="1:26" ht="14.5" x14ac:dyDescent="0.35">
      <c r="A75" s="356">
        <f>'2E Typical Perskamer'!C75</f>
        <v>0</v>
      </c>
      <c r="B75" s="356">
        <f>'2E Typical Perskamer'!D75</f>
        <v>0</v>
      </c>
      <c r="C75" s="356" t="str">
        <f>'2E Typical Perskamer'!E75</f>
        <v>component 71</v>
      </c>
      <c r="D75" s="532">
        <f>'2E Typical Perskamer'!K75</f>
        <v>0</v>
      </c>
      <c r="E75" s="39"/>
      <c r="F75" s="510"/>
      <c r="G75" s="510"/>
      <c r="H75" s="510"/>
      <c r="I75" s="510"/>
      <c r="J75" s="510"/>
      <c r="K75" s="510"/>
      <c r="L75" s="510"/>
      <c r="M75" s="510"/>
      <c r="N75" s="510"/>
      <c r="O75" s="510"/>
      <c r="Q75" s="357">
        <f t="shared" si="4"/>
        <v>0</v>
      </c>
      <c r="R75" s="357">
        <f t="shared" si="4"/>
        <v>0</v>
      </c>
      <c r="S75" s="357">
        <f t="shared" si="4"/>
        <v>0</v>
      </c>
      <c r="T75" s="357">
        <f t="shared" si="4"/>
        <v>0</v>
      </c>
      <c r="U75" s="357">
        <f t="shared" si="4"/>
        <v>0</v>
      </c>
      <c r="V75" s="357">
        <f t="shared" si="3"/>
        <v>0</v>
      </c>
      <c r="W75" s="357">
        <f t="shared" si="3"/>
        <v>0</v>
      </c>
      <c r="X75" s="357">
        <f t="shared" si="3"/>
        <v>0</v>
      </c>
      <c r="Y75" s="357">
        <f t="shared" si="3"/>
        <v>0</v>
      </c>
      <c r="Z75" s="357">
        <f t="shared" si="3"/>
        <v>0</v>
      </c>
    </row>
    <row r="76" spans="1:26" ht="14.5" x14ac:dyDescent="0.35">
      <c r="A76" s="356">
        <f>'2E Typical Perskamer'!C76</f>
        <v>0</v>
      </c>
      <c r="B76" s="356">
        <f>'2E Typical Perskamer'!D76</f>
        <v>0</v>
      </c>
      <c r="C76" s="356" t="str">
        <f>'2E Typical Perskamer'!E76</f>
        <v>component 72</v>
      </c>
      <c r="D76" s="532">
        <f>'2E Typical Perskamer'!K76</f>
        <v>0</v>
      </c>
      <c r="E76" s="39"/>
      <c r="F76" s="510"/>
      <c r="G76" s="510"/>
      <c r="H76" s="510"/>
      <c r="I76" s="510"/>
      <c r="J76" s="510"/>
      <c r="K76" s="510"/>
      <c r="L76" s="510"/>
      <c r="M76" s="510"/>
      <c r="N76" s="510"/>
      <c r="O76" s="510"/>
      <c r="Q76" s="357">
        <f t="shared" si="4"/>
        <v>0</v>
      </c>
      <c r="R76" s="357">
        <f t="shared" si="4"/>
        <v>0</v>
      </c>
      <c r="S76" s="357">
        <f t="shared" si="4"/>
        <v>0</v>
      </c>
      <c r="T76" s="357">
        <f t="shared" si="4"/>
        <v>0</v>
      </c>
      <c r="U76" s="357">
        <f t="shared" si="4"/>
        <v>0</v>
      </c>
      <c r="V76" s="357">
        <f t="shared" si="3"/>
        <v>0</v>
      </c>
      <c r="W76" s="357">
        <f t="shared" si="3"/>
        <v>0</v>
      </c>
      <c r="X76" s="357">
        <f t="shared" si="3"/>
        <v>0</v>
      </c>
      <c r="Y76" s="357">
        <f t="shared" si="3"/>
        <v>0</v>
      </c>
      <c r="Z76" s="357">
        <f t="shared" si="3"/>
        <v>0</v>
      </c>
    </row>
    <row r="77" spans="1:26" ht="14.5" x14ac:dyDescent="0.35">
      <c r="A77" s="356">
        <f>'2E Typical Perskamer'!C77</f>
        <v>0</v>
      </c>
      <c r="B77" s="356">
        <f>'2E Typical Perskamer'!D77</f>
        <v>0</v>
      </c>
      <c r="C77" s="356" t="str">
        <f>'2E Typical Perskamer'!E77</f>
        <v>component 73</v>
      </c>
      <c r="D77" s="532">
        <f>'2E Typical Perskamer'!K77</f>
        <v>0</v>
      </c>
      <c r="E77" s="39"/>
      <c r="F77" s="510"/>
      <c r="G77" s="510"/>
      <c r="H77" s="510"/>
      <c r="I77" s="510"/>
      <c r="J77" s="510"/>
      <c r="K77" s="510"/>
      <c r="L77" s="510"/>
      <c r="M77" s="510"/>
      <c r="N77" s="510"/>
      <c r="O77" s="510"/>
      <c r="Q77" s="357">
        <f t="shared" si="4"/>
        <v>0</v>
      </c>
      <c r="R77" s="357">
        <f t="shared" si="4"/>
        <v>0</v>
      </c>
      <c r="S77" s="357">
        <f t="shared" si="4"/>
        <v>0</v>
      </c>
      <c r="T77" s="357">
        <f t="shared" si="4"/>
        <v>0</v>
      </c>
      <c r="U77" s="357">
        <f t="shared" si="4"/>
        <v>0</v>
      </c>
      <c r="V77" s="357">
        <f t="shared" si="3"/>
        <v>0</v>
      </c>
      <c r="W77" s="357">
        <f t="shared" si="3"/>
        <v>0</v>
      </c>
      <c r="X77" s="357">
        <f t="shared" si="3"/>
        <v>0</v>
      </c>
      <c r="Y77" s="357">
        <f t="shared" si="3"/>
        <v>0</v>
      </c>
      <c r="Z77" s="357">
        <f t="shared" si="3"/>
        <v>0</v>
      </c>
    </row>
    <row r="78" spans="1:26" ht="14.5" x14ac:dyDescent="0.35">
      <c r="A78" s="356">
        <f>'2E Typical Perskamer'!C78</f>
        <v>0</v>
      </c>
      <c r="B78" s="356">
        <f>'2E Typical Perskamer'!D78</f>
        <v>0</v>
      </c>
      <c r="C78" s="356" t="str">
        <f>'2E Typical Perskamer'!E78</f>
        <v>component 74</v>
      </c>
      <c r="D78" s="532">
        <f>'2E Typical Perskamer'!K78</f>
        <v>0</v>
      </c>
      <c r="E78" s="39"/>
      <c r="F78" s="510"/>
      <c r="G78" s="510"/>
      <c r="H78" s="510"/>
      <c r="I78" s="510"/>
      <c r="J78" s="510"/>
      <c r="K78" s="510"/>
      <c r="L78" s="510"/>
      <c r="M78" s="510"/>
      <c r="N78" s="510"/>
      <c r="O78" s="510"/>
      <c r="Q78" s="357">
        <f t="shared" si="4"/>
        <v>0</v>
      </c>
      <c r="R78" s="357">
        <f t="shared" si="4"/>
        <v>0</v>
      </c>
      <c r="S78" s="357">
        <f t="shared" si="4"/>
        <v>0</v>
      </c>
      <c r="T78" s="357">
        <f t="shared" si="4"/>
        <v>0</v>
      </c>
      <c r="U78" s="357">
        <f t="shared" si="4"/>
        <v>0</v>
      </c>
      <c r="V78" s="357">
        <f t="shared" si="3"/>
        <v>0</v>
      </c>
      <c r="W78" s="357">
        <f t="shared" si="3"/>
        <v>0</v>
      </c>
      <c r="X78" s="357">
        <f t="shared" si="3"/>
        <v>0</v>
      </c>
      <c r="Y78" s="357">
        <f t="shared" si="3"/>
        <v>0</v>
      </c>
      <c r="Z78" s="357">
        <f t="shared" si="3"/>
        <v>0</v>
      </c>
    </row>
    <row r="79" spans="1:26" ht="14.5" x14ac:dyDescent="0.35">
      <c r="A79" s="356">
        <f>'2E Typical Perskamer'!C79</f>
        <v>0</v>
      </c>
      <c r="B79" s="356">
        <f>'2E Typical Perskamer'!D79</f>
        <v>0</v>
      </c>
      <c r="C79" s="356" t="str">
        <f>'2E Typical Perskamer'!E79</f>
        <v>component 75</v>
      </c>
      <c r="D79" s="532">
        <f>'2E Typical Perskamer'!K79</f>
        <v>0</v>
      </c>
      <c r="E79" s="39"/>
      <c r="F79" s="510"/>
      <c r="G79" s="510"/>
      <c r="H79" s="510"/>
      <c r="I79" s="510"/>
      <c r="J79" s="510"/>
      <c r="K79" s="510"/>
      <c r="L79" s="510"/>
      <c r="M79" s="510"/>
      <c r="N79" s="510"/>
      <c r="O79" s="510"/>
      <c r="Q79" s="357">
        <f t="shared" si="4"/>
        <v>0</v>
      </c>
      <c r="R79" s="357">
        <f t="shared" si="4"/>
        <v>0</v>
      </c>
      <c r="S79" s="357">
        <f t="shared" si="4"/>
        <v>0</v>
      </c>
      <c r="T79" s="357">
        <f t="shared" si="4"/>
        <v>0</v>
      </c>
      <c r="U79" s="357">
        <f t="shared" si="4"/>
        <v>0</v>
      </c>
      <c r="V79" s="357">
        <f t="shared" si="3"/>
        <v>0</v>
      </c>
      <c r="W79" s="357">
        <f t="shared" si="3"/>
        <v>0</v>
      </c>
      <c r="X79" s="357">
        <f t="shared" si="3"/>
        <v>0</v>
      </c>
      <c r="Y79" s="357">
        <f t="shared" si="3"/>
        <v>0</v>
      </c>
      <c r="Z79" s="357">
        <f t="shared" si="3"/>
        <v>0</v>
      </c>
    </row>
    <row r="80" spans="1:26" ht="14.5" x14ac:dyDescent="0.35">
      <c r="A80" s="356">
        <f>'2E Typical Perskamer'!C80</f>
        <v>0</v>
      </c>
      <c r="B80" s="356">
        <f>'2E Typical Perskamer'!D80</f>
        <v>0</v>
      </c>
      <c r="C80" s="356" t="str">
        <f>'2E Typical Perskamer'!E80</f>
        <v>component 76</v>
      </c>
      <c r="D80" s="532">
        <f>'2E Typical Perskamer'!K80</f>
        <v>0</v>
      </c>
      <c r="E80" s="39"/>
      <c r="F80" s="510"/>
      <c r="G80" s="510"/>
      <c r="H80" s="510"/>
      <c r="I80" s="510"/>
      <c r="J80" s="510"/>
      <c r="K80" s="510"/>
      <c r="L80" s="510"/>
      <c r="M80" s="510"/>
      <c r="N80" s="510"/>
      <c r="O80" s="510"/>
      <c r="Q80" s="357">
        <f t="shared" si="4"/>
        <v>0</v>
      </c>
      <c r="R80" s="357">
        <f t="shared" si="4"/>
        <v>0</v>
      </c>
      <c r="S80" s="357">
        <f t="shared" si="4"/>
        <v>0</v>
      </c>
      <c r="T80" s="357">
        <f t="shared" si="4"/>
        <v>0</v>
      </c>
      <c r="U80" s="357">
        <f t="shared" si="4"/>
        <v>0</v>
      </c>
      <c r="V80" s="357">
        <f t="shared" si="3"/>
        <v>0</v>
      </c>
      <c r="W80" s="357">
        <f t="shared" si="3"/>
        <v>0</v>
      </c>
      <c r="X80" s="357">
        <f t="shared" si="3"/>
        <v>0</v>
      </c>
      <c r="Y80" s="357">
        <f t="shared" si="3"/>
        <v>0</v>
      </c>
      <c r="Z80" s="357">
        <f t="shared" si="3"/>
        <v>0</v>
      </c>
    </row>
    <row r="81" spans="1:26" ht="14.5" x14ac:dyDescent="0.35">
      <c r="A81" s="356">
        <f>'2E Typical Perskamer'!C81</f>
        <v>0</v>
      </c>
      <c r="B81" s="356">
        <f>'2E Typical Perskamer'!D81</f>
        <v>0</v>
      </c>
      <c r="C81" s="356" t="str">
        <f>'2E Typical Perskamer'!E81</f>
        <v>component 77</v>
      </c>
      <c r="D81" s="532">
        <f>'2E Typical Perskamer'!K81</f>
        <v>0</v>
      </c>
      <c r="E81" s="39"/>
      <c r="F81" s="510"/>
      <c r="G81" s="510"/>
      <c r="H81" s="510"/>
      <c r="I81" s="510"/>
      <c r="J81" s="510"/>
      <c r="K81" s="510"/>
      <c r="L81" s="510"/>
      <c r="M81" s="510"/>
      <c r="N81" s="510"/>
      <c r="O81" s="510"/>
      <c r="Q81" s="357">
        <f t="shared" si="4"/>
        <v>0</v>
      </c>
      <c r="R81" s="357">
        <f t="shared" si="4"/>
        <v>0</v>
      </c>
      <c r="S81" s="357">
        <f t="shared" si="4"/>
        <v>0</v>
      </c>
      <c r="T81" s="357">
        <f t="shared" si="4"/>
        <v>0</v>
      </c>
      <c r="U81" s="357">
        <f t="shared" si="4"/>
        <v>0</v>
      </c>
      <c r="V81" s="357">
        <f t="shared" si="3"/>
        <v>0</v>
      </c>
      <c r="W81" s="357">
        <f t="shared" si="3"/>
        <v>0</v>
      </c>
      <c r="X81" s="357">
        <f t="shared" si="3"/>
        <v>0</v>
      </c>
      <c r="Y81" s="357">
        <f t="shared" si="3"/>
        <v>0</v>
      </c>
      <c r="Z81" s="357">
        <f t="shared" si="3"/>
        <v>0</v>
      </c>
    </row>
    <row r="82" spans="1:26" ht="14.5" x14ac:dyDescent="0.35">
      <c r="A82" s="356">
        <f>'2E Typical Perskamer'!C82</f>
        <v>0</v>
      </c>
      <c r="B82" s="356">
        <f>'2E Typical Perskamer'!D82</f>
        <v>0</v>
      </c>
      <c r="C82" s="356" t="str">
        <f>'2E Typical Perskamer'!E82</f>
        <v>component 78</v>
      </c>
      <c r="D82" s="532">
        <f>'2E Typical Perskamer'!K82</f>
        <v>0</v>
      </c>
      <c r="E82" s="39"/>
      <c r="F82" s="510"/>
      <c r="G82" s="510"/>
      <c r="H82" s="510"/>
      <c r="I82" s="510"/>
      <c r="J82" s="510"/>
      <c r="K82" s="510"/>
      <c r="L82" s="510"/>
      <c r="M82" s="510"/>
      <c r="N82" s="510"/>
      <c r="O82" s="510"/>
      <c r="Q82" s="357">
        <f t="shared" si="4"/>
        <v>0</v>
      </c>
      <c r="R82" s="357">
        <f t="shared" si="4"/>
        <v>0</v>
      </c>
      <c r="S82" s="357">
        <f t="shared" si="4"/>
        <v>0</v>
      </c>
      <c r="T82" s="357">
        <f t="shared" si="4"/>
        <v>0</v>
      </c>
      <c r="U82" s="357">
        <f t="shared" si="4"/>
        <v>0</v>
      </c>
      <c r="V82" s="357">
        <f t="shared" si="3"/>
        <v>0</v>
      </c>
      <c r="W82" s="357">
        <f t="shared" si="3"/>
        <v>0</v>
      </c>
      <c r="X82" s="357">
        <f t="shared" si="3"/>
        <v>0</v>
      </c>
      <c r="Y82" s="357">
        <f t="shared" si="3"/>
        <v>0</v>
      </c>
      <c r="Z82" s="357">
        <f t="shared" si="3"/>
        <v>0</v>
      </c>
    </row>
    <row r="83" spans="1:26" ht="14.5" x14ac:dyDescent="0.35">
      <c r="A83" s="356">
        <f>'2E Typical Perskamer'!C83</f>
        <v>0</v>
      </c>
      <c r="B83" s="356">
        <f>'2E Typical Perskamer'!D83</f>
        <v>0</v>
      </c>
      <c r="C83" s="356" t="str">
        <f>'2E Typical Perskamer'!E83</f>
        <v>component 79</v>
      </c>
      <c r="D83" s="532">
        <f>'2E Typical Perskamer'!K83</f>
        <v>0</v>
      </c>
      <c r="E83" s="39"/>
      <c r="F83" s="510"/>
      <c r="G83" s="510"/>
      <c r="H83" s="510"/>
      <c r="I83" s="510"/>
      <c r="J83" s="510"/>
      <c r="K83" s="510"/>
      <c r="L83" s="510"/>
      <c r="M83" s="510"/>
      <c r="N83" s="510"/>
      <c r="O83" s="510"/>
      <c r="Q83" s="357">
        <f t="shared" si="4"/>
        <v>0</v>
      </c>
      <c r="R83" s="357">
        <f t="shared" si="4"/>
        <v>0</v>
      </c>
      <c r="S83" s="357">
        <f t="shared" si="4"/>
        <v>0</v>
      </c>
      <c r="T83" s="357">
        <f t="shared" si="4"/>
        <v>0</v>
      </c>
      <c r="U83" s="357">
        <f t="shared" si="4"/>
        <v>0</v>
      </c>
      <c r="V83" s="357">
        <f t="shared" si="3"/>
        <v>0</v>
      </c>
      <c r="W83" s="357">
        <f t="shared" si="3"/>
        <v>0</v>
      </c>
      <c r="X83" s="357">
        <f t="shared" si="3"/>
        <v>0</v>
      </c>
      <c r="Y83" s="357">
        <f t="shared" si="3"/>
        <v>0</v>
      </c>
      <c r="Z83" s="357">
        <f t="shared" si="3"/>
        <v>0</v>
      </c>
    </row>
    <row r="84" spans="1:26" ht="14.5" x14ac:dyDescent="0.35">
      <c r="A84" s="356">
        <f>'2E Typical Perskamer'!C84</f>
        <v>0</v>
      </c>
      <c r="B84" s="356">
        <f>'2E Typical Perskamer'!D84</f>
        <v>0</v>
      </c>
      <c r="C84" s="356" t="str">
        <f>'2E Typical Perskamer'!E84</f>
        <v>component 80</v>
      </c>
      <c r="D84" s="532">
        <f>'2E Typical Perskamer'!K84</f>
        <v>0</v>
      </c>
      <c r="E84" s="39"/>
      <c r="F84" s="510"/>
      <c r="G84" s="510"/>
      <c r="H84" s="510"/>
      <c r="I84" s="510"/>
      <c r="J84" s="510"/>
      <c r="K84" s="510"/>
      <c r="L84" s="510"/>
      <c r="M84" s="510"/>
      <c r="N84" s="510"/>
      <c r="O84" s="510"/>
      <c r="Q84" s="357">
        <f t="shared" si="4"/>
        <v>0</v>
      </c>
      <c r="R84" s="357">
        <f t="shared" si="4"/>
        <v>0</v>
      </c>
      <c r="S84" s="357">
        <f t="shared" si="4"/>
        <v>0</v>
      </c>
      <c r="T84" s="357">
        <f t="shared" si="4"/>
        <v>0</v>
      </c>
      <c r="U84" s="357">
        <f t="shared" si="4"/>
        <v>0</v>
      </c>
      <c r="V84" s="357">
        <f t="shared" si="3"/>
        <v>0</v>
      </c>
      <c r="W84" s="357">
        <f t="shared" si="3"/>
        <v>0</v>
      </c>
      <c r="X84" s="357">
        <f t="shared" si="3"/>
        <v>0</v>
      </c>
      <c r="Y84" s="357">
        <f t="shared" si="3"/>
        <v>0</v>
      </c>
      <c r="Z84" s="357">
        <f t="shared" si="3"/>
        <v>0</v>
      </c>
    </row>
    <row r="85" spans="1:26" ht="14.5" x14ac:dyDescent="0.35">
      <c r="A85" s="356">
        <f>'2E Typical Perskamer'!C85</f>
        <v>0</v>
      </c>
      <c r="B85" s="356">
        <f>'2E Typical Perskamer'!D85</f>
        <v>0</v>
      </c>
      <c r="C85" s="356" t="str">
        <f>'2E Typical Perskamer'!E85</f>
        <v>component 81</v>
      </c>
      <c r="D85" s="532">
        <f>'2E Typical Perskamer'!K85</f>
        <v>0</v>
      </c>
      <c r="E85" s="39"/>
      <c r="F85" s="510"/>
      <c r="G85" s="510"/>
      <c r="H85" s="510"/>
      <c r="I85" s="510"/>
      <c r="J85" s="510"/>
      <c r="K85" s="510"/>
      <c r="L85" s="510"/>
      <c r="M85" s="510"/>
      <c r="N85" s="510"/>
      <c r="O85" s="510"/>
      <c r="Q85" s="357">
        <f t="shared" si="4"/>
        <v>0</v>
      </c>
      <c r="R85" s="357">
        <f t="shared" si="4"/>
        <v>0</v>
      </c>
      <c r="S85" s="357">
        <f t="shared" si="4"/>
        <v>0</v>
      </c>
      <c r="T85" s="357">
        <f t="shared" si="4"/>
        <v>0</v>
      </c>
      <c r="U85" s="357">
        <f t="shared" si="4"/>
        <v>0</v>
      </c>
      <c r="V85" s="357">
        <f t="shared" si="3"/>
        <v>0</v>
      </c>
      <c r="W85" s="357">
        <f t="shared" si="3"/>
        <v>0</v>
      </c>
      <c r="X85" s="357">
        <f t="shared" si="3"/>
        <v>0</v>
      </c>
      <c r="Y85" s="357">
        <f t="shared" si="3"/>
        <v>0</v>
      </c>
      <c r="Z85" s="357">
        <f t="shared" si="3"/>
        <v>0</v>
      </c>
    </row>
    <row r="86" spans="1:26" ht="14.5" x14ac:dyDescent="0.35">
      <c r="A86" s="356">
        <f>'2E Typical Perskamer'!C86</f>
        <v>0</v>
      </c>
      <c r="B86" s="356">
        <f>'2E Typical Perskamer'!D86</f>
        <v>0</v>
      </c>
      <c r="C86" s="356" t="str">
        <f>'2E Typical Perskamer'!E86</f>
        <v>component 82</v>
      </c>
      <c r="D86" s="532">
        <f>'2E Typical Perskamer'!K86</f>
        <v>0</v>
      </c>
      <c r="E86" s="39"/>
      <c r="F86" s="510"/>
      <c r="G86" s="510"/>
      <c r="H86" s="510"/>
      <c r="I86" s="510"/>
      <c r="J86" s="510"/>
      <c r="K86" s="510"/>
      <c r="L86" s="510"/>
      <c r="M86" s="510"/>
      <c r="N86" s="510"/>
      <c r="O86" s="510"/>
      <c r="Q86" s="357">
        <f t="shared" si="4"/>
        <v>0</v>
      </c>
      <c r="R86" s="357">
        <f t="shared" si="4"/>
        <v>0</v>
      </c>
      <c r="S86" s="357">
        <f t="shared" si="4"/>
        <v>0</v>
      </c>
      <c r="T86" s="357">
        <f t="shared" si="4"/>
        <v>0</v>
      </c>
      <c r="U86" s="357">
        <f t="shared" si="4"/>
        <v>0</v>
      </c>
      <c r="V86" s="357">
        <f t="shared" si="3"/>
        <v>0</v>
      </c>
      <c r="W86" s="357">
        <f t="shared" si="3"/>
        <v>0</v>
      </c>
      <c r="X86" s="357">
        <f t="shared" si="3"/>
        <v>0</v>
      </c>
      <c r="Y86" s="357">
        <f t="shared" si="3"/>
        <v>0</v>
      </c>
      <c r="Z86" s="357">
        <f t="shared" si="3"/>
        <v>0</v>
      </c>
    </row>
    <row r="87" spans="1:26" ht="14.5" x14ac:dyDescent="0.35">
      <c r="A87" s="356">
        <f>'2E Typical Perskamer'!C87</f>
        <v>0</v>
      </c>
      <c r="B87" s="356">
        <f>'2E Typical Perskamer'!D87</f>
        <v>0</v>
      </c>
      <c r="C87" s="356" t="str">
        <f>'2E Typical Perskamer'!E87</f>
        <v>component 83</v>
      </c>
      <c r="D87" s="532">
        <f>'2E Typical Perskamer'!K87</f>
        <v>0</v>
      </c>
      <c r="E87" s="39"/>
      <c r="F87" s="510"/>
      <c r="G87" s="510"/>
      <c r="H87" s="510"/>
      <c r="I87" s="510"/>
      <c r="J87" s="510"/>
      <c r="K87" s="510"/>
      <c r="L87" s="510"/>
      <c r="M87" s="510"/>
      <c r="N87" s="510"/>
      <c r="O87" s="510"/>
      <c r="Q87" s="357">
        <f t="shared" si="4"/>
        <v>0</v>
      </c>
      <c r="R87" s="357">
        <f t="shared" si="4"/>
        <v>0</v>
      </c>
      <c r="S87" s="357">
        <f t="shared" si="4"/>
        <v>0</v>
      </c>
      <c r="T87" s="357">
        <f t="shared" si="4"/>
        <v>0</v>
      </c>
      <c r="U87" s="357">
        <f t="shared" si="4"/>
        <v>0</v>
      </c>
      <c r="V87" s="357">
        <f t="shared" si="3"/>
        <v>0</v>
      </c>
      <c r="W87" s="357">
        <f t="shared" si="3"/>
        <v>0</v>
      </c>
      <c r="X87" s="357">
        <f t="shared" si="3"/>
        <v>0</v>
      </c>
      <c r="Y87" s="357">
        <f t="shared" si="3"/>
        <v>0</v>
      </c>
      <c r="Z87" s="357">
        <f t="shared" si="3"/>
        <v>0</v>
      </c>
    </row>
    <row r="88" spans="1:26" ht="14.5" x14ac:dyDescent="0.35">
      <c r="A88" s="356">
        <f>'2E Typical Perskamer'!C88</f>
        <v>0</v>
      </c>
      <c r="B88" s="356">
        <f>'2E Typical Perskamer'!D88</f>
        <v>0</v>
      </c>
      <c r="C88" s="356" t="str">
        <f>'2E Typical Perskamer'!E88</f>
        <v>component 84</v>
      </c>
      <c r="D88" s="532">
        <f>'2E Typical Perskamer'!K88</f>
        <v>0</v>
      </c>
      <c r="E88" s="39"/>
      <c r="F88" s="510"/>
      <c r="G88" s="510"/>
      <c r="H88" s="510"/>
      <c r="I88" s="510"/>
      <c r="J88" s="510"/>
      <c r="K88" s="510"/>
      <c r="L88" s="510"/>
      <c r="M88" s="510"/>
      <c r="N88" s="510"/>
      <c r="O88" s="510"/>
      <c r="Q88" s="357">
        <f t="shared" si="4"/>
        <v>0</v>
      </c>
      <c r="R88" s="357">
        <f t="shared" si="4"/>
        <v>0</v>
      </c>
      <c r="S88" s="357">
        <f t="shared" si="4"/>
        <v>0</v>
      </c>
      <c r="T88" s="357">
        <f t="shared" si="4"/>
        <v>0</v>
      </c>
      <c r="U88" s="357">
        <f t="shared" si="4"/>
        <v>0</v>
      </c>
      <c r="V88" s="357">
        <f t="shared" si="3"/>
        <v>0</v>
      </c>
      <c r="W88" s="357">
        <f t="shared" si="3"/>
        <v>0</v>
      </c>
      <c r="X88" s="357">
        <f t="shared" si="3"/>
        <v>0</v>
      </c>
      <c r="Y88" s="357">
        <f t="shared" si="3"/>
        <v>0</v>
      </c>
      <c r="Z88" s="357">
        <f t="shared" si="3"/>
        <v>0</v>
      </c>
    </row>
    <row r="89" spans="1:26" ht="14.5" x14ac:dyDescent="0.35">
      <c r="A89" s="356">
        <f>'2E Typical Perskamer'!C89</f>
        <v>0</v>
      </c>
      <c r="B89" s="356">
        <f>'2E Typical Perskamer'!D89</f>
        <v>0</v>
      </c>
      <c r="C89" s="356" t="str">
        <f>'2E Typical Perskamer'!E89</f>
        <v>component 85</v>
      </c>
      <c r="D89" s="532">
        <f>'2E Typical Perskamer'!K89</f>
        <v>0</v>
      </c>
      <c r="E89" s="39"/>
      <c r="F89" s="510"/>
      <c r="G89" s="510"/>
      <c r="H89" s="510"/>
      <c r="I89" s="510"/>
      <c r="J89" s="510"/>
      <c r="K89" s="510"/>
      <c r="L89" s="510"/>
      <c r="M89" s="510"/>
      <c r="N89" s="510"/>
      <c r="O89" s="510"/>
      <c r="Q89" s="357">
        <f t="shared" si="4"/>
        <v>0</v>
      </c>
      <c r="R89" s="357">
        <f t="shared" si="4"/>
        <v>0</v>
      </c>
      <c r="S89" s="357">
        <f t="shared" si="4"/>
        <v>0</v>
      </c>
      <c r="T89" s="357">
        <f t="shared" si="4"/>
        <v>0</v>
      </c>
      <c r="U89" s="357">
        <f t="shared" si="4"/>
        <v>0</v>
      </c>
      <c r="V89" s="357">
        <f t="shared" si="3"/>
        <v>0</v>
      </c>
      <c r="W89" s="357">
        <f t="shared" si="3"/>
        <v>0</v>
      </c>
      <c r="X89" s="357">
        <f t="shared" si="3"/>
        <v>0</v>
      </c>
      <c r="Y89" s="357">
        <f t="shared" si="3"/>
        <v>0</v>
      </c>
      <c r="Z89" s="357">
        <f t="shared" si="3"/>
        <v>0</v>
      </c>
    </row>
    <row r="90" spans="1:26" ht="14.5" x14ac:dyDescent="0.35">
      <c r="A90" s="356">
        <f>'2E Typical Perskamer'!C90</f>
        <v>0</v>
      </c>
      <c r="B90" s="356">
        <f>'2E Typical Perskamer'!D90</f>
        <v>0</v>
      </c>
      <c r="C90" s="356" t="str">
        <f>'2E Typical Perskamer'!E90</f>
        <v>component 86</v>
      </c>
      <c r="D90" s="532">
        <f>'2E Typical Perskamer'!K90</f>
        <v>0</v>
      </c>
      <c r="E90" s="39"/>
      <c r="F90" s="510"/>
      <c r="G90" s="510"/>
      <c r="H90" s="510"/>
      <c r="I90" s="510"/>
      <c r="J90" s="510"/>
      <c r="K90" s="510"/>
      <c r="L90" s="510"/>
      <c r="M90" s="510"/>
      <c r="N90" s="510"/>
      <c r="O90" s="510"/>
      <c r="Q90" s="357">
        <f t="shared" si="4"/>
        <v>0</v>
      </c>
      <c r="R90" s="357">
        <f t="shared" si="4"/>
        <v>0</v>
      </c>
      <c r="S90" s="357">
        <f t="shared" si="4"/>
        <v>0</v>
      </c>
      <c r="T90" s="357">
        <f t="shared" si="4"/>
        <v>0</v>
      </c>
      <c r="U90" s="357">
        <f t="shared" si="4"/>
        <v>0</v>
      </c>
      <c r="V90" s="357">
        <f t="shared" si="3"/>
        <v>0</v>
      </c>
      <c r="W90" s="357">
        <f t="shared" si="3"/>
        <v>0</v>
      </c>
      <c r="X90" s="357">
        <f t="shared" si="3"/>
        <v>0</v>
      </c>
      <c r="Y90" s="357">
        <f t="shared" si="3"/>
        <v>0</v>
      </c>
      <c r="Z90" s="357">
        <f t="shared" si="3"/>
        <v>0</v>
      </c>
    </row>
    <row r="91" spans="1:26" ht="14.5" x14ac:dyDescent="0.35">
      <c r="A91" s="356">
        <f>'2E Typical Perskamer'!C91</f>
        <v>0</v>
      </c>
      <c r="B91" s="356">
        <f>'2E Typical Perskamer'!D91</f>
        <v>0</v>
      </c>
      <c r="C91" s="356" t="str">
        <f>'2E Typical Perskamer'!E91</f>
        <v>component 87</v>
      </c>
      <c r="D91" s="532">
        <f>'2E Typical Perskamer'!K91</f>
        <v>0</v>
      </c>
      <c r="E91" s="39"/>
      <c r="F91" s="510"/>
      <c r="G91" s="510"/>
      <c r="H91" s="510"/>
      <c r="I91" s="510"/>
      <c r="J91" s="510"/>
      <c r="K91" s="510"/>
      <c r="L91" s="510"/>
      <c r="M91" s="510"/>
      <c r="N91" s="510"/>
      <c r="O91" s="510"/>
      <c r="Q91" s="357">
        <f t="shared" si="4"/>
        <v>0</v>
      </c>
      <c r="R91" s="357">
        <f t="shared" si="4"/>
        <v>0</v>
      </c>
      <c r="S91" s="357">
        <f t="shared" si="4"/>
        <v>0</v>
      </c>
      <c r="T91" s="357">
        <f t="shared" si="4"/>
        <v>0</v>
      </c>
      <c r="U91" s="357">
        <f t="shared" si="4"/>
        <v>0</v>
      </c>
      <c r="V91" s="357">
        <f t="shared" si="3"/>
        <v>0</v>
      </c>
      <c r="W91" s="357">
        <f t="shared" si="3"/>
        <v>0</v>
      </c>
      <c r="X91" s="357">
        <f t="shared" si="3"/>
        <v>0</v>
      </c>
      <c r="Y91" s="357">
        <f t="shared" si="3"/>
        <v>0</v>
      </c>
      <c r="Z91" s="357">
        <f t="shared" si="3"/>
        <v>0</v>
      </c>
    </row>
    <row r="92" spans="1:26" ht="14.5" x14ac:dyDescent="0.35">
      <c r="A92" s="356">
        <f>'2E Typical Perskamer'!C92</f>
        <v>0</v>
      </c>
      <c r="B92" s="356">
        <f>'2E Typical Perskamer'!D92</f>
        <v>0</v>
      </c>
      <c r="C92" s="356" t="str">
        <f>'2E Typical Perskamer'!E92</f>
        <v>component 88</v>
      </c>
      <c r="D92" s="532">
        <f>'2E Typical Perskamer'!K92</f>
        <v>0</v>
      </c>
      <c r="E92" s="39"/>
      <c r="F92" s="510"/>
      <c r="G92" s="510"/>
      <c r="H92" s="510"/>
      <c r="I92" s="510"/>
      <c r="J92" s="510"/>
      <c r="K92" s="510"/>
      <c r="L92" s="510"/>
      <c r="M92" s="510"/>
      <c r="N92" s="510"/>
      <c r="O92" s="510"/>
      <c r="Q92" s="357">
        <f t="shared" si="4"/>
        <v>0</v>
      </c>
      <c r="R92" s="357">
        <f t="shared" si="4"/>
        <v>0</v>
      </c>
      <c r="S92" s="357">
        <f t="shared" si="4"/>
        <v>0</v>
      </c>
      <c r="T92" s="357">
        <f t="shared" si="4"/>
        <v>0</v>
      </c>
      <c r="U92" s="357">
        <f t="shared" si="4"/>
        <v>0</v>
      </c>
      <c r="V92" s="357">
        <f t="shared" si="3"/>
        <v>0</v>
      </c>
      <c r="W92" s="357">
        <f t="shared" si="3"/>
        <v>0</v>
      </c>
      <c r="X92" s="357">
        <f t="shared" si="3"/>
        <v>0</v>
      </c>
      <c r="Y92" s="357">
        <f t="shared" si="3"/>
        <v>0</v>
      </c>
      <c r="Z92" s="357">
        <f t="shared" si="3"/>
        <v>0</v>
      </c>
    </row>
    <row r="93" spans="1:26" ht="14.5" x14ac:dyDescent="0.35">
      <c r="A93" s="356">
        <f>'2E Typical Perskamer'!C93</f>
        <v>0</v>
      </c>
      <c r="B93" s="356">
        <f>'2E Typical Perskamer'!D93</f>
        <v>0</v>
      </c>
      <c r="C93" s="356" t="str">
        <f>'2E Typical Perskamer'!E93</f>
        <v>component 89</v>
      </c>
      <c r="D93" s="532">
        <f>'2E Typical Perskamer'!K93</f>
        <v>0</v>
      </c>
      <c r="E93" s="39"/>
      <c r="F93" s="510"/>
      <c r="G93" s="510"/>
      <c r="H93" s="510"/>
      <c r="I93" s="510"/>
      <c r="J93" s="510"/>
      <c r="K93" s="510"/>
      <c r="L93" s="510"/>
      <c r="M93" s="510"/>
      <c r="N93" s="510"/>
      <c r="O93" s="510"/>
      <c r="Q93" s="357">
        <f t="shared" si="4"/>
        <v>0</v>
      </c>
      <c r="R93" s="357">
        <f t="shared" si="4"/>
        <v>0</v>
      </c>
      <c r="S93" s="357">
        <f t="shared" si="4"/>
        <v>0</v>
      </c>
      <c r="T93" s="357">
        <f t="shared" si="4"/>
        <v>0</v>
      </c>
      <c r="U93" s="357">
        <f t="shared" si="4"/>
        <v>0</v>
      </c>
      <c r="V93" s="357">
        <f t="shared" si="3"/>
        <v>0</v>
      </c>
      <c r="W93" s="357">
        <f t="shared" si="3"/>
        <v>0</v>
      </c>
      <c r="X93" s="357">
        <f t="shared" si="3"/>
        <v>0</v>
      </c>
      <c r="Y93" s="357">
        <f t="shared" si="3"/>
        <v>0</v>
      </c>
      <c r="Z93" s="357">
        <f t="shared" si="3"/>
        <v>0</v>
      </c>
    </row>
    <row r="94" spans="1:26" ht="14.5" x14ac:dyDescent="0.35">
      <c r="A94" s="356">
        <f>'2E Typical Perskamer'!C94</f>
        <v>0</v>
      </c>
      <c r="B94" s="356">
        <f>'2E Typical Perskamer'!D94</f>
        <v>0</v>
      </c>
      <c r="C94" s="356" t="str">
        <f>'2E Typical Perskamer'!E94</f>
        <v>component 90</v>
      </c>
      <c r="D94" s="532">
        <f>'2E Typical Perskamer'!K94</f>
        <v>0</v>
      </c>
      <c r="E94" s="39"/>
      <c r="F94" s="510"/>
      <c r="G94" s="510"/>
      <c r="H94" s="510"/>
      <c r="I94" s="510"/>
      <c r="J94" s="510"/>
      <c r="K94" s="510"/>
      <c r="L94" s="510"/>
      <c r="M94" s="510"/>
      <c r="N94" s="510"/>
      <c r="O94" s="510"/>
      <c r="Q94" s="357">
        <f t="shared" si="4"/>
        <v>0</v>
      </c>
      <c r="R94" s="357">
        <f t="shared" si="4"/>
        <v>0</v>
      </c>
      <c r="S94" s="357">
        <f t="shared" si="4"/>
        <v>0</v>
      </c>
      <c r="T94" s="357">
        <f t="shared" si="4"/>
        <v>0</v>
      </c>
      <c r="U94" s="357">
        <f t="shared" si="4"/>
        <v>0</v>
      </c>
      <c r="V94" s="357">
        <f t="shared" si="3"/>
        <v>0</v>
      </c>
      <c r="W94" s="357">
        <f t="shared" si="3"/>
        <v>0</v>
      </c>
      <c r="X94" s="357">
        <f t="shared" si="3"/>
        <v>0</v>
      </c>
      <c r="Y94" s="357">
        <f t="shared" si="3"/>
        <v>0</v>
      </c>
      <c r="Z94" s="357">
        <f t="shared" si="3"/>
        <v>0</v>
      </c>
    </row>
    <row r="95" spans="1:26" ht="14.5" x14ac:dyDescent="0.35">
      <c r="A95" s="356">
        <f>'2E Typical Perskamer'!C95</f>
        <v>0</v>
      </c>
      <c r="B95" s="356">
        <f>'2E Typical Perskamer'!D95</f>
        <v>0</v>
      </c>
      <c r="C95" s="356" t="str">
        <f>'2E Typical Perskamer'!E95</f>
        <v>component 91</v>
      </c>
      <c r="D95" s="532">
        <f>'2E Typical Perskamer'!K95</f>
        <v>0</v>
      </c>
      <c r="E95" s="39"/>
      <c r="F95" s="510"/>
      <c r="G95" s="510"/>
      <c r="H95" s="510"/>
      <c r="I95" s="510"/>
      <c r="J95" s="510"/>
      <c r="K95" s="510"/>
      <c r="L95" s="510"/>
      <c r="M95" s="510"/>
      <c r="N95" s="510"/>
      <c r="O95" s="510"/>
      <c r="Q95" s="357">
        <f t="shared" si="4"/>
        <v>0</v>
      </c>
      <c r="R95" s="357">
        <f t="shared" si="4"/>
        <v>0</v>
      </c>
      <c r="S95" s="357">
        <f t="shared" si="4"/>
        <v>0</v>
      </c>
      <c r="T95" s="357">
        <f t="shared" si="4"/>
        <v>0</v>
      </c>
      <c r="U95" s="357">
        <f t="shared" si="4"/>
        <v>0</v>
      </c>
      <c r="V95" s="357">
        <f t="shared" si="3"/>
        <v>0</v>
      </c>
      <c r="W95" s="357">
        <f t="shared" si="3"/>
        <v>0</v>
      </c>
      <c r="X95" s="357">
        <f t="shared" si="3"/>
        <v>0</v>
      </c>
      <c r="Y95" s="357">
        <f t="shared" si="3"/>
        <v>0</v>
      </c>
      <c r="Z95" s="357">
        <f t="shared" si="3"/>
        <v>0</v>
      </c>
    </row>
    <row r="96" spans="1:26" ht="14.5" x14ac:dyDescent="0.35">
      <c r="A96" s="356">
        <f>'2E Typical Perskamer'!C96</f>
        <v>0</v>
      </c>
      <c r="B96" s="356">
        <f>'2E Typical Perskamer'!D96</f>
        <v>0</v>
      </c>
      <c r="C96" s="356" t="str">
        <f>'2E Typical Perskamer'!E96</f>
        <v>component 92</v>
      </c>
      <c r="D96" s="532">
        <f>'2E Typical Perskamer'!K96</f>
        <v>0</v>
      </c>
      <c r="E96" s="39"/>
      <c r="F96" s="510"/>
      <c r="G96" s="510"/>
      <c r="H96" s="510"/>
      <c r="I96" s="510"/>
      <c r="J96" s="510"/>
      <c r="K96" s="510"/>
      <c r="L96" s="510"/>
      <c r="M96" s="510"/>
      <c r="N96" s="510"/>
      <c r="O96" s="510"/>
      <c r="Q96" s="357">
        <f t="shared" si="4"/>
        <v>0</v>
      </c>
      <c r="R96" s="357">
        <f t="shared" si="4"/>
        <v>0</v>
      </c>
      <c r="S96" s="357">
        <f t="shared" si="4"/>
        <v>0</v>
      </c>
      <c r="T96" s="357">
        <f t="shared" si="4"/>
        <v>0</v>
      </c>
      <c r="U96" s="357">
        <f t="shared" si="4"/>
        <v>0</v>
      </c>
      <c r="V96" s="357">
        <f t="shared" si="3"/>
        <v>0</v>
      </c>
      <c r="W96" s="357">
        <f t="shared" si="3"/>
        <v>0</v>
      </c>
      <c r="X96" s="357">
        <f t="shared" si="3"/>
        <v>0</v>
      </c>
      <c r="Y96" s="357">
        <f t="shared" si="3"/>
        <v>0</v>
      </c>
      <c r="Z96" s="357">
        <f t="shared" si="3"/>
        <v>0</v>
      </c>
    </row>
    <row r="97" spans="1:26" ht="14.5" x14ac:dyDescent="0.35">
      <c r="A97" s="356">
        <f>'2E Typical Perskamer'!C97</f>
        <v>0</v>
      </c>
      <c r="B97" s="356">
        <f>'2E Typical Perskamer'!D97</f>
        <v>0</v>
      </c>
      <c r="C97" s="356" t="str">
        <f>'2E Typical Perskamer'!E97</f>
        <v>component 93</v>
      </c>
      <c r="D97" s="532">
        <f>'2E Typical Perskamer'!K97</f>
        <v>0</v>
      </c>
      <c r="E97" s="39"/>
      <c r="F97" s="510"/>
      <c r="G97" s="510"/>
      <c r="H97" s="510"/>
      <c r="I97" s="510"/>
      <c r="J97" s="510"/>
      <c r="K97" s="510"/>
      <c r="L97" s="510"/>
      <c r="M97" s="510"/>
      <c r="N97" s="510"/>
      <c r="O97" s="510"/>
      <c r="Q97" s="357">
        <f t="shared" si="4"/>
        <v>0</v>
      </c>
      <c r="R97" s="357">
        <f t="shared" si="4"/>
        <v>0</v>
      </c>
      <c r="S97" s="357">
        <f t="shared" si="4"/>
        <v>0</v>
      </c>
      <c r="T97" s="357">
        <f t="shared" si="4"/>
        <v>0</v>
      </c>
      <c r="U97" s="357">
        <f t="shared" si="4"/>
        <v>0</v>
      </c>
      <c r="V97" s="357">
        <f t="shared" si="3"/>
        <v>0</v>
      </c>
      <c r="W97" s="357">
        <f t="shared" si="3"/>
        <v>0</v>
      </c>
      <c r="X97" s="357">
        <f t="shared" si="3"/>
        <v>0</v>
      </c>
      <c r="Y97" s="357">
        <f t="shared" si="3"/>
        <v>0</v>
      </c>
      <c r="Z97" s="357">
        <f t="shared" si="3"/>
        <v>0</v>
      </c>
    </row>
    <row r="98" spans="1:26" ht="14.5" x14ac:dyDescent="0.35">
      <c r="A98" s="356">
        <f>'2E Typical Perskamer'!C98</f>
        <v>0</v>
      </c>
      <c r="B98" s="356">
        <f>'2E Typical Perskamer'!D98</f>
        <v>0</v>
      </c>
      <c r="C98" s="356" t="str">
        <f>'2E Typical Perskamer'!E98</f>
        <v>component 94</v>
      </c>
      <c r="D98" s="532">
        <f>'2E Typical Perskamer'!K98</f>
        <v>0</v>
      </c>
      <c r="E98" s="39"/>
      <c r="F98" s="510"/>
      <c r="G98" s="510"/>
      <c r="H98" s="510"/>
      <c r="I98" s="510"/>
      <c r="J98" s="510"/>
      <c r="K98" s="510"/>
      <c r="L98" s="510"/>
      <c r="M98" s="510"/>
      <c r="N98" s="510"/>
      <c r="O98" s="510"/>
      <c r="Q98" s="357">
        <f t="shared" si="4"/>
        <v>0</v>
      </c>
      <c r="R98" s="357">
        <f t="shared" si="4"/>
        <v>0</v>
      </c>
      <c r="S98" s="357">
        <f t="shared" si="4"/>
        <v>0</v>
      </c>
      <c r="T98" s="357">
        <f t="shared" si="4"/>
        <v>0</v>
      </c>
      <c r="U98" s="357">
        <f t="shared" si="4"/>
        <v>0</v>
      </c>
      <c r="V98" s="357">
        <f t="shared" si="3"/>
        <v>0</v>
      </c>
      <c r="W98" s="357">
        <f t="shared" si="3"/>
        <v>0</v>
      </c>
      <c r="X98" s="357">
        <f t="shared" si="3"/>
        <v>0</v>
      </c>
      <c r="Y98" s="357">
        <f t="shared" si="3"/>
        <v>0</v>
      </c>
      <c r="Z98" s="357">
        <f t="shared" si="3"/>
        <v>0</v>
      </c>
    </row>
    <row r="99" spans="1:26" ht="14.5" x14ac:dyDescent="0.35">
      <c r="A99" s="356">
        <f>'2E Typical Perskamer'!C99</f>
        <v>0</v>
      </c>
      <c r="B99" s="356">
        <f>'2E Typical Perskamer'!D99</f>
        <v>0</v>
      </c>
      <c r="C99" s="356" t="str">
        <f>'2E Typical Perskamer'!E99</f>
        <v>component 95</v>
      </c>
      <c r="D99" s="532">
        <f>'2E Typical Perskamer'!K99</f>
        <v>0</v>
      </c>
      <c r="E99" s="39"/>
      <c r="F99" s="510"/>
      <c r="G99" s="510"/>
      <c r="H99" s="510"/>
      <c r="I99" s="510"/>
      <c r="J99" s="510"/>
      <c r="K99" s="510"/>
      <c r="L99" s="510"/>
      <c r="M99" s="510"/>
      <c r="N99" s="510"/>
      <c r="O99" s="510"/>
      <c r="Q99" s="357">
        <f t="shared" si="4"/>
        <v>0</v>
      </c>
      <c r="R99" s="357">
        <f t="shared" si="4"/>
        <v>0</v>
      </c>
      <c r="S99" s="357">
        <f t="shared" si="4"/>
        <v>0</v>
      </c>
      <c r="T99" s="357">
        <f t="shared" si="4"/>
        <v>0</v>
      </c>
      <c r="U99" s="357">
        <f t="shared" si="4"/>
        <v>0</v>
      </c>
      <c r="V99" s="357">
        <f t="shared" si="3"/>
        <v>0</v>
      </c>
      <c r="W99" s="357">
        <f t="shared" si="3"/>
        <v>0</v>
      </c>
      <c r="X99" s="357">
        <f t="shared" si="3"/>
        <v>0</v>
      </c>
      <c r="Y99" s="357">
        <f t="shared" si="3"/>
        <v>0</v>
      </c>
      <c r="Z99" s="357">
        <f t="shared" si="3"/>
        <v>0</v>
      </c>
    </row>
    <row r="100" spans="1:26" ht="14.5" x14ac:dyDescent="0.35">
      <c r="A100" s="356">
        <f>'2E Typical Perskamer'!C100</f>
        <v>0</v>
      </c>
      <c r="B100" s="356">
        <f>'2E Typical Perskamer'!D100</f>
        <v>0</v>
      </c>
      <c r="C100" s="356" t="str">
        <f>'2E Typical Perskamer'!E100</f>
        <v>component 96</v>
      </c>
      <c r="D100" s="532">
        <f>'2E Typical Perskamer'!K100</f>
        <v>0</v>
      </c>
      <c r="E100" s="39"/>
      <c r="F100" s="510"/>
      <c r="G100" s="510"/>
      <c r="H100" s="510"/>
      <c r="I100" s="510"/>
      <c r="J100" s="510"/>
      <c r="K100" s="510"/>
      <c r="L100" s="510"/>
      <c r="M100" s="510"/>
      <c r="N100" s="510"/>
      <c r="O100" s="510"/>
      <c r="Q100" s="357">
        <f t="shared" si="4"/>
        <v>0</v>
      </c>
      <c r="R100" s="357">
        <f t="shared" si="4"/>
        <v>0</v>
      </c>
      <c r="S100" s="357">
        <f t="shared" si="4"/>
        <v>0</v>
      </c>
      <c r="T100" s="357">
        <f t="shared" si="4"/>
        <v>0</v>
      </c>
      <c r="U100" s="357">
        <f t="shared" si="4"/>
        <v>0</v>
      </c>
      <c r="V100" s="357">
        <f t="shared" si="3"/>
        <v>0</v>
      </c>
      <c r="W100" s="357">
        <f t="shared" si="3"/>
        <v>0</v>
      </c>
      <c r="X100" s="357">
        <f t="shared" si="3"/>
        <v>0</v>
      </c>
      <c r="Y100" s="357">
        <f t="shared" si="3"/>
        <v>0</v>
      </c>
      <c r="Z100" s="357">
        <f t="shared" si="3"/>
        <v>0</v>
      </c>
    </row>
    <row r="101" spans="1:26" ht="14.5" x14ac:dyDescent="0.35">
      <c r="A101" s="356">
        <f>'2E Typical Perskamer'!C101</f>
        <v>0</v>
      </c>
      <c r="B101" s="356">
        <f>'2E Typical Perskamer'!D101</f>
        <v>0</v>
      </c>
      <c r="C101" s="356" t="str">
        <f>'2E Typical Perskamer'!E101</f>
        <v>component 97</v>
      </c>
      <c r="D101" s="532">
        <f>'2E Typical Perskamer'!K101</f>
        <v>0</v>
      </c>
      <c r="E101" s="39"/>
      <c r="F101" s="510"/>
      <c r="G101" s="510"/>
      <c r="H101" s="510"/>
      <c r="I101" s="510"/>
      <c r="J101" s="510"/>
      <c r="K101" s="510"/>
      <c r="L101" s="510"/>
      <c r="M101" s="510"/>
      <c r="N101" s="510"/>
      <c r="O101" s="510"/>
      <c r="Q101" s="357">
        <f t="shared" ref="Q101:Z126" si="5">$D101*F101</f>
        <v>0</v>
      </c>
      <c r="R101" s="357">
        <f t="shared" si="5"/>
        <v>0</v>
      </c>
      <c r="S101" s="357">
        <f t="shared" si="5"/>
        <v>0</v>
      </c>
      <c r="T101" s="357">
        <f t="shared" si="5"/>
        <v>0</v>
      </c>
      <c r="U101" s="357">
        <f t="shared" si="5"/>
        <v>0</v>
      </c>
      <c r="V101" s="357">
        <f t="shared" si="5"/>
        <v>0</v>
      </c>
      <c r="W101" s="357">
        <f t="shared" si="5"/>
        <v>0</v>
      </c>
      <c r="X101" s="357">
        <f t="shared" si="5"/>
        <v>0</v>
      </c>
      <c r="Y101" s="357">
        <f t="shared" si="5"/>
        <v>0</v>
      </c>
      <c r="Z101" s="357">
        <f t="shared" si="5"/>
        <v>0</v>
      </c>
    </row>
    <row r="102" spans="1:26" ht="14.5" x14ac:dyDescent="0.35">
      <c r="A102" s="356">
        <f>'2E Typical Perskamer'!C102</f>
        <v>0</v>
      </c>
      <c r="B102" s="356">
        <f>'2E Typical Perskamer'!D102</f>
        <v>0</v>
      </c>
      <c r="C102" s="356" t="str">
        <f>'2E Typical Perskamer'!E102</f>
        <v>component 98</v>
      </c>
      <c r="D102" s="532">
        <f>'2E Typical Perskamer'!K102</f>
        <v>0</v>
      </c>
      <c r="E102" s="39"/>
      <c r="F102" s="510"/>
      <c r="G102" s="510"/>
      <c r="H102" s="510"/>
      <c r="I102" s="510"/>
      <c r="J102" s="510"/>
      <c r="K102" s="510"/>
      <c r="L102" s="510"/>
      <c r="M102" s="510"/>
      <c r="N102" s="510"/>
      <c r="O102" s="510"/>
      <c r="Q102" s="357">
        <f t="shared" si="5"/>
        <v>0</v>
      </c>
      <c r="R102" s="357">
        <f t="shared" si="5"/>
        <v>0</v>
      </c>
      <c r="S102" s="357">
        <f t="shared" si="5"/>
        <v>0</v>
      </c>
      <c r="T102" s="357">
        <f t="shared" si="5"/>
        <v>0</v>
      </c>
      <c r="U102" s="357">
        <f t="shared" si="5"/>
        <v>0</v>
      </c>
      <c r="V102" s="357">
        <f t="shared" si="5"/>
        <v>0</v>
      </c>
      <c r="W102" s="357">
        <f t="shared" si="5"/>
        <v>0</v>
      </c>
      <c r="X102" s="357">
        <f t="shared" si="5"/>
        <v>0</v>
      </c>
      <c r="Y102" s="357">
        <f t="shared" si="5"/>
        <v>0</v>
      </c>
      <c r="Z102" s="357">
        <f t="shared" si="5"/>
        <v>0</v>
      </c>
    </row>
    <row r="103" spans="1:26" ht="14.5" x14ac:dyDescent="0.35">
      <c r="A103" s="356">
        <f>'2E Typical Perskamer'!C103</f>
        <v>0</v>
      </c>
      <c r="B103" s="356">
        <f>'2E Typical Perskamer'!D103</f>
        <v>0</v>
      </c>
      <c r="C103" s="356" t="str">
        <f>'2E Typical Perskamer'!E103</f>
        <v>component 99</v>
      </c>
      <c r="D103" s="532">
        <f>'2E Typical Perskamer'!K103</f>
        <v>0</v>
      </c>
      <c r="E103" s="39"/>
      <c r="F103" s="510"/>
      <c r="G103" s="510"/>
      <c r="H103" s="510"/>
      <c r="I103" s="510"/>
      <c r="J103" s="510"/>
      <c r="K103" s="510"/>
      <c r="L103" s="510"/>
      <c r="M103" s="510"/>
      <c r="N103" s="510"/>
      <c r="O103" s="510"/>
      <c r="Q103" s="357">
        <f t="shared" si="5"/>
        <v>0</v>
      </c>
      <c r="R103" s="357">
        <f t="shared" si="5"/>
        <v>0</v>
      </c>
      <c r="S103" s="357">
        <f t="shared" si="5"/>
        <v>0</v>
      </c>
      <c r="T103" s="357">
        <f t="shared" si="5"/>
        <v>0</v>
      </c>
      <c r="U103" s="357">
        <f t="shared" si="5"/>
        <v>0</v>
      </c>
      <c r="V103" s="357">
        <f t="shared" si="5"/>
        <v>0</v>
      </c>
      <c r="W103" s="357">
        <f t="shared" si="5"/>
        <v>0</v>
      </c>
      <c r="X103" s="357">
        <f t="shared" si="5"/>
        <v>0</v>
      </c>
      <c r="Y103" s="357">
        <f t="shared" si="5"/>
        <v>0</v>
      </c>
      <c r="Z103" s="357">
        <f t="shared" si="5"/>
        <v>0</v>
      </c>
    </row>
    <row r="104" spans="1:26" ht="14.5" x14ac:dyDescent="0.35">
      <c r="A104" s="356">
        <f>'2E Typical Perskamer'!C104</f>
        <v>0</v>
      </c>
      <c r="B104" s="356">
        <f>'2E Typical Perskamer'!D104</f>
        <v>0</v>
      </c>
      <c r="C104" s="356" t="str">
        <f>'2E Typical Perskamer'!E104</f>
        <v>component 100</v>
      </c>
      <c r="D104" s="532">
        <f>'2E Typical Perskamer'!K104</f>
        <v>0</v>
      </c>
      <c r="E104" s="39"/>
      <c r="F104" s="510"/>
      <c r="G104" s="510"/>
      <c r="H104" s="510"/>
      <c r="I104" s="510"/>
      <c r="J104" s="510"/>
      <c r="K104" s="510"/>
      <c r="L104" s="510"/>
      <c r="M104" s="510"/>
      <c r="N104" s="510"/>
      <c r="O104" s="510"/>
      <c r="Q104" s="357">
        <f t="shared" si="5"/>
        <v>0</v>
      </c>
      <c r="R104" s="357">
        <f t="shared" si="5"/>
        <v>0</v>
      </c>
      <c r="S104" s="357">
        <f t="shared" si="5"/>
        <v>0</v>
      </c>
      <c r="T104" s="357">
        <f t="shared" si="5"/>
        <v>0</v>
      </c>
      <c r="U104" s="357">
        <f t="shared" si="5"/>
        <v>0</v>
      </c>
      <c r="V104" s="357">
        <f t="shared" si="5"/>
        <v>0</v>
      </c>
      <c r="W104" s="357">
        <f t="shared" si="5"/>
        <v>0</v>
      </c>
      <c r="X104" s="357">
        <f t="shared" si="5"/>
        <v>0</v>
      </c>
      <c r="Y104" s="357">
        <f t="shared" si="5"/>
        <v>0</v>
      </c>
      <c r="Z104" s="357">
        <f t="shared" si="5"/>
        <v>0</v>
      </c>
    </row>
    <row r="105" spans="1:26" ht="14.5" x14ac:dyDescent="0.35">
      <c r="A105" s="356">
        <f>'2E Typical Perskamer'!C105</f>
        <v>0</v>
      </c>
      <c r="B105" s="356">
        <f>'2E Typical Perskamer'!D105</f>
        <v>0</v>
      </c>
      <c r="C105" s="356" t="str">
        <f>'2E Typical Perskamer'!E105</f>
        <v>component 101</v>
      </c>
      <c r="D105" s="532">
        <f>'2E Typical Perskamer'!K105</f>
        <v>0</v>
      </c>
      <c r="E105" s="39"/>
      <c r="F105" s="510"/>
      <c r="G105" s="510"/>
      <c r="H105" s="510"/>
      <c r="I105" s="510"/>
      <c r="J105" s="510"/>
      <c r="K105" s="510"/>
      <c r="L105" s="510"/>
      <c r="M105" s="510"/>
      <c r="N105" s="510"/>
      <c r="O105" s="510"/>
      <c r="Q105" s="357">
        <f t="shared" si="5"/>
        <v>0</v>
      </c>
      <c r="R105" s="357">
        <f t="shared" si="5"/>
        <v>0</v>
      </c>
      <c r="S105" s="357">
        <f t="shared" si="5"/>
        <v>0</v>
      </c>
      <c r="T105" s="357">
        <f t="shared" si="5"/>
        <v>0</v>
      </c>
      <c r="U105" s="357">
        <f t="shared" si="5"/>
        <v>0</v>
      </c>
      <c r="V105" s="357">
        <f t="shared" si="5"/>
        <v>0</v>
      </c>
      <c r="W105" s="357">
        <f t="shared" si="5"/>
        <v>0</v>
      </c>
      <c r="X105" s="357">
        <f t="shared" si="5"/>
        <v>0</v>
      </c>
      <c r="Y105" s="357">
        <f t="shared" si="5"/>
        <v>0</v>
      </c>
      <c r="Z105" s="357">
        <f t="shared" si="5"/>
        <v>0</v>
      </c>
    </row>
    <row r="106" spans="1:26" ht="14.5" x14ac:dyDescent="0.35">
      <c r="A106" s="356">
        <f>'2E Typical Perskamer'!C106</f>
        <v>0</v>
      </c>
      <c r="B106" s="356">
        <f>'2E Typical Perskamer'!D106</f>
        <v>0</v>
      </c>
      <c r="C106" s="356" t="str">
        <f>'2E Typical Perskamer'!E106</f>
        <v>component 102</v>
      </c>
      <c r="D106" s="532">
        <f>'2E Typical Perskamer'!K106</f>
        <v>0</v>
      </c>
      <c r="E106" s="39"/>
      <c r="F106" s="510"/>
      <c r="G106" s="510"/>
      <c r="H106" s="510"/>
      <c r="I106" s="510"/>
      <c r="J106" s="510"/>
      <c r="K106" s="510"/>
      <c r="L106" s="510"/>
      <c r="M106" s="510"/>
      <c r="N106" s="510"/>
      <c r="O106" s="510"/>
      <c r="Q106" s="357">
        <f t="shared" si="5"/>
        <v>0</v>
      </c>
      <c r="R106" s="357">
        <f t="shared" si="5"/>
        <v>0</v>
      </c>
      <c r="S106" s="357">
        <f t="shared" si="5"/>
        <v>0</v>
      </c>
      <c r="T106" s="357">
        <f t="shared" si="5"/>
        <v>0</v>
      </c>
      <c r="U106" s="357">
        <f t="shared" si="5"/>
        <v>0</v>
      </c>
      <c r="V106" s="357">
        <f t="shared" si="5"/>
        <v>0</v>
      </c>
      <c r="W106" s="357">
        <f t="shared" si="5"/>
        <v>0</v>
      </c>
      <c r="X106" s="357">
        <f t="shared" si="5"/>
        <v>0</v>
      </c>
      <c r="Y106" s="357">
        <f t="shared" si="5"/>
        <v>0</v>
      </c>
      <c r="Z106" s="357">
        <f t="shared" si="5"/>
        <v>0</v>
      </c>
    </row>
    <row r="107" spans="1:26" ht="14.5" x14ac:dyDescent="0.35">
      <c r="A107" s="356">
        <f>'2E Typical Perskamer'!C107</f>
        <v>0</v>
      </c>
      <c r="B107" s="356">
        <f>'2E Typical Perskamer'!D107</f>
        <v>0</v>
      </c>
      <c r="C107" s="356" t="str">
        <f>'2E Typical Perskamer'!E107</f>
        <v>component 103</v>
      </c>
      <c r="D107" s="532">
        <f>'2E Typical Perskamer'!K107</f>
        <v>0</v>
      </c>
      <c r="E107" s="39"/>
      <c r="F107" s="510"/>
      <c r="G107" s="510"/>
      <c r="H107" s="510"/>
      <c r="I107" s="510"/>
      <c r="J107" s="510"/>
      <c r="K107" s="510"/>
      <c r="L107" s="510"/>
      <c r="M107" s="510"/>
      <c r="N107" s="510"/>
      <c r="O107" s="510"/>
      <c r="Q107" s="357">
        <f t="shared" si="5"/>
        <v>0</v>
      </c>
      <c r="R107" s="357">
        <f t="shared" si="5"/>
        <v>0</v>
      </c>
      <c r="S107" s="357">
        <f t="shared" si="5"/>
        <v>0</v>
      </c>
      <c r="T107" s="357">
        <f t="shared" si="5"/>
        <v>0</v>
      </c>
      <c r="U107" s="357">
        <f t="shared" si="5"/>
        <v>0</v>
      </c>
      <c r="V107" s="357">
        <f t="shared" si="5"/>
        <v>0</v>
      </c>
      <c r="W107" s="357">
        <f t="shared" si="5"/>
        <v>0</v>
      </c>
      <c r="X107" s="357">
        <f t="shared" si="5"/>
        <v>0</v>
      </c>
      <c r="Y107" s="357">
        <f t="shared" si="5"/>
        <v>0</v>
      </c>
      <c r="Z107" s="357">
        <f t="shared" si="5"/>
        <v>0</v>
      </c>
    </row>
    <row r="108" spans="1:26" ht="14.5" x14ac:dyDescent="0.35">
      <c r="A108" s="356">
        <f>'2E Typical Perskamer'!C108</f>
        <v>0</v>
      </c>
      <c r="B108" s="356">
        <f>'2E Typical Perskamer'!D108</f>
        <v>0</v>
      </c>
      <c r="C108" s="356" t="str">
        <f>'2E Typical Perskamer'!E108</f>
        <v>component 104</v>
      </c>
      <c r="D108" s="532">
        <f>'2E Typical Perskamer'!K108</f>
        <v>0</v>
      </c>
      <c r="E108" s="39"/>
      <c r="F108" s="510"/>
      <c r="G108" s="510"/>
      <c r="H108" s="510"/>
      <c r="I108" s="510"/>
      <c r="J108" s="510"/>
      <c r="K108" s="510"/>
      <c r="L108" s="510"/>
      <c r="M108" s="510"/>
      <c r="N108" s="510"/>
      <c r="O108" s="510"/>
      <c r="Q108" s="357">
        <f t="shared" si="5"/>
        <v>0</v>
      </c>
      <c r="R108" s="357">
        <f t="shared" si="5"/>
        <v>0</v>
      </c>
      <c r="S108" s="357">
        <f t="shared" si="5"/>
        <v>0</v>
      </c>
      <c r="T108" s="357">
        <f t="shared" si="5"/>
        <v>0</v>
      </c>
      <c r="U108" s="357">
        <f t="shared" si="5"/>
        <v>0</v>
      </c>
      <c r="V108" s="357">
        <f t="shared" si="5"/>
        <v>0</v>
      </c>
      <c r="W108" s="357">
        <f t="shared" si="5"/>
        <v>0</v>
      </c>
      <c r="X108" s="357">
        <f t="shared" si="5"/>
        <v>0</v>
      </c>
      <c r="Y108" s="357">
        <f t="shared" si="5"/>
        <v>0</v>
      </c>
      <c r="Z108" s="357">
        <f t="shared" si="5"/>
        <v>0</v>
      </c>
    </row>
    <row r="109" spans="1:26" ht="14.5" x14ac:dyDescent="0.35">
      <c r="A109" s="356">
        <f>'2E Typical Perskamer'!C109</f>
        <v>0</v>
      </c>
      <c r="B109" s="356">
        <f>'2E Typical Perskamer'!D109</f>
        <v>0</v>
      </c>
      <c r="C109" s="356" t="str">
        <f>'2E Typical Perskamer'!E109</f>
        <v>component 105</v>
      </c>
      <c r="D109" s="532">
        <f>'2E Typical Perskamer'!K109</f>
        <v>0</v>
      </c>
      <c r="E109" s="39"/>
      <c r="F109" s="510"/>
      <c r="G109" s="510"/>
      <c r="H109" s="510"/>
      <c r="I109" s="510"/>
      <c r="J109" s="510"/>
      <c r="K109" s="510"/>
      <c r="L109" s="510"/>
      <c r="M109" s="510"/>
      <c r="N109" s="510"/>
      <c r="O109" s="510"/>
      <c r="Q109" s="357">
        <f t="shared" si="5"/>
        <v>0</v>
      </c>
      <c r="R109" s="357">
        <f t="shared" si="5"/>
        <v>0</v>
      </c>
      <c r="S109" s="357">
        <f t="shared" si="5"/>
        <v>0</v>
      </c>
      <c r="T109" s="357">
        <f t="shared" si="5"/>
        <v>0</v>
      </c>
      <c r="U109" s="357">
        <f t="shared" si="5"/>
        <v>0</v>
      </c>
      <c r="V109" s="357">
        <f t="shared" si="5"/>
        <v>0</v>
      </c>
      <c r="W109" s="357">
        <f t="shared" si="5"/>
        <v>0</v>
      </c>
      <c r="X109" s="357">
        <f t="shared" si="5"/>
        <v>0</v>
      </c>
      <c r="Y109" s="357">
        <f t="shared" si="5"/>
        <v>0</v>
      </c>
      <c r="Z109" s="357">
        <f t="shared" si="5"/>
        <v>0</v>
      </c>
    </row>
    <row r="110" spans="1:26" ht="14.5" x14ac:dyDescent="0.35">
      <c r="A110" s="356">
        <f>'2E Typical Perskamer'!C110</f>
        <v>0</v>
      </c>
      <c r="B110" s="356">
        <f>'2E Typical Perskamer'!D110</f>
        <v>0</v>
      </c>
      <c r="C110" s="356" t="str">
        <f>'2E Typical Perskamer'!E110</f>
        <v>component 106</v>
      </c>
      <c r="D110" s="532">
        <f>'2E Typical Perskamer'!K110</f>
        <v>0</v>
      </c>
      <c r="E110" s="39"/>
      <c r="F110" s="510"/>
      <c r="G110" s="510"/>
      <c r="H110" s="510"/>
      <c r="I110" s="510"/>
      <c r="J110" s="510"/>
      <c r="K110" s="510"/>
      <c r="L110" s="510"/>
      <c r="M110" s="510"/>
      <c r="N110" s="510"/>
      <c r="O110" s="510"/>
      <c r="Q110" s="357">
        <f t="shared" si="5"/>
        <v>0</v>
      </c>
      <c r="R110" s="357">
        <f t="shared" si="5"/>
        <v>0</v>
      </c>
      <c r="S110" s="357">
        <f t="shared" si="5"/>
        <v>0</v>
      </c>
      <c r="T110" s="357">
        <f t="shared" si="5"/>
        <v>0</v>
      </c>
      <c r="U110" s="357">
        <f t="shared" si="5"/>
        <v>0</v>
      </c>
      <c r="V110" s="357">
        <f t="shared" si="5"/>
        <v>0</v>
      </c>
      <c r="W110" s="357">
        <f t="shared" si="5"/>
        <v>0</v>
      </c>
      <c r="X110" s="357">
        <f t="shared" si="5"/>
        <v>0</v>
      </c>
      <c r="Y110" s="357">
        <f t="shared" si="5"/>
        <v>0</v>
      </c>
      <c r="Z110" s="357">
        <f t="shared" si="5"/>
        <v>0</v>
      </c>
    </row>
    <row r="111" spans="1:26" ht="14.5" x14ac:dyDescent="0.35">
      <c r="A111" s="356">
        <f>'2E Typical Perskamer'!C111</f>
        <v>0</v>
      </c>
      <c r="B111" s="356">
        <f>'2E Typical Perskamer'!D111</f>
        <v>0</v>
      </c>
      <c r="C111" s="356" t="str">
        <f>'2E Typical Perskamer'!E111</f>
        <v>component 107</v>
      </c>
      <c r="D111" s="532">
        <f>'2E Typical Perskamer'!K111</f>
        <v>0</v>
      </c>
      <c r="E111" s="39"/>
      <c r="F111" s="510"/>
      <c r="G111" s="510"/>
      <c r="H111" s="510"/>
      <c r="I111" s="510"/>
      <c r="J111" s="510"/>
      <c r="K111" s="510"/>
      <c r="L111" s="510"/>
      <c r="M111" s="510"/>
      <c r="N111" s="510"/>
      <c r="O111" s="510"/>
      <c r="Q111" s="357">
        <f t="shared" si="5"/>
        <v>0</v>
      </c>
      <c r="R111" s="357">
        <f t="shared" si="5"/>
        <v>0</v>
      </c>
      <c r="S111" s="357">
        <f t="shared" si="5"/>
        <v>0</v>
      </c>
      <c r="T111" s="357">
        <f t="shared" si="5"/>
        <v>0</v>
      </c>
      <c r="U111" s="357">
        <f t="shared" si="5"/>
        <v>0</v>
      </c>
      <c r="V111" s="357">
        <f t="shared" si="5"/>
        <v>0</v>
      </c>
      <c r="W111" s="357">
        <f t="shared" si="5"/>
        <v>0</v>
      </c>
      <c r="X111" s="357">
        <f t="shared" si="5"/>
        <v>0</v>
      </c>
      <c r="Y111" s="357">
        <f t="shared" si="5"/>
        <v>0</v>
      </c>
      <c r="Z111" s="357">
        <f t="shared" si="5"/>
        <v>0</v>
      </c>
    </row>
    <row r="112" spans="1:26" ht="14.5" x14ac:dyDescent="0.35">
      <c r="A112" s="356">
        <f>'2E Typical Perskamer'!C112</f>
        <v>0</v>
      </c>
      <c r="B112" s="356">
        <f>'2E Typical Perskamer'!D112</f>
        <v>0</v>
      </c>
      <c r="C112" s="356" t="str">
        <f>'2E Typical Perskamer'!E112</f>
        <v>component 108</v>
      </c>
      <c r="D112" s="532">
        <f>'2E Typical Perskamer'!K112</f>
        <v>0</v>
      </c>
      <c r="E112" s="39"/>
      <c r="F112" s="510"/>
      <c r="G112" s="510"/>
      <c r="H112" s="510"/>
      <c r="I112" s="510"/>
      <c r="J112" s="510"/>
      <c r="K112" s="510"/>
      <c r="L112" s="510"/>
      <c r="M112" s="510"/>
      <c r="N112" s="510"/>
      <c r="O112" s="510"/>
      <c r="Q112" s="357">
        <f t="shared" si="5"/>
        <v>0</v>
      </c>
      <c r="R112" s="357">
        <f t="shared" si="5"/>
        <v>0</v>
      </c>
      <c r="S112" s="357">
        <f t="shared" si="5"/>
        <v>0</v>
      </c>
      <c r="T112" s="357">
        <f t="shared" si="5"/>
        <v>0</v>
      </c>
      <c r="U112" s="357">
        <f t="shared" si="5"/>
        <v>0</v>
      </c>
      <c r="V112" s="357">
        <f t="shared" si="5"/>
        <v>0</v>
      </c>
      <c r="W112" s="357">
        <f t="shared" si="5"/>
        <v>0</v>
      </c>
      <c r="X112" s="357">
        <f t="shared" si="5"/>
        <v>0</v>
      </c>
      <c r="Y112" s="357">
        <f t="shared" si="5"/>
        <v>0</v>
      </c>
      <c r="Z112" s="357">
        <f t="shared" si="5"/>
        <v>0</v>
      </c>
    </row>
    <row r="113" spans="1:26" ht="14.5" x14ac:dyDescent="0.35">
      <c r="A113" s="356">
        <f>'2E Typical Perskamer'!C113</f>
        <v>0</v>
      </c>
      <c r="B113" s="356">
        <f>'2E Typical Perskamer'!D113</f>
        <v>0</v>
      </c>
      <c r="C113" s="356" t="str">
        <f>'2E Typical Perskamer'!E113</f>
        <v>component 109</v>
      </c>
      <c r="D113" s="532">
        <f>'2E Typical Perskamer'!K113</f>
        <v>0</v>
      </c>
      <c r="E113" s="39"/>
      <c r="F113" s="510"/>
      <c r="G113" s="510"/>
      <c r="H113" s="510"/>
      <c r="I113" s="510"/>
      <c r="J113" s="510"/>
      <c r="K113" s="510"/>
      <c r="L113" s="510"/>
      <c r="M113" s="510"/>
      <c r="N113" s="510"/>
      <c r="O113" s="510"/>
      <c r="Q113" s="357">
        <f t="shared" si="5"/>
        <v>0</v>
      </c>
      <c r="R113" s="357">
        <f t="shared" si="5"/>
        <v>0</v>
      </c>
      <c r="S113" s="357">
        <f t="shared" si="5"/>
        <v>0</v>
      </c>
      <c r="T113" s="357">
        <f t="shared" si="5"/>
        <v>0</v>
      </c>
      <c r="U113" s="357">
        <f t="shared" si="5"/>
        <v>0</v>
      </c>
      <c r="V113" s="357">
        <f t="shared" si="5"/>
        <v>0</v>
      </c>
      <c r="W113" s="357">
        <f t="shared" si="5"/>
        <v>0</v>
      </c>
      <c r="X113" s="357">
        <f t="shared" si="5"/>
        <v>0</v>
      </c>
      <c r="Y113" s="357">
        <f t="shared" si="5"/>
        <v>0</v>
      </c>
      <c r="Z113" s="357">
        <f t="shared" si="5"/>
        <v>0</v>
      </c>
    </row>
    <row r="114" spans="1:26" ht="14.5" x14ac:dyDescent="0.35">
      <c r="A114" s="356">
        <f>'2E Typical Perskamer'!C114</f>
        <v>0</v>
      </c>
      <c r="B114" s="356">
        <f>'2E Typical Perskamer'!D114</f>
        <v>0</v>
      </c>
      <c r="C114" s="356" t="str">
        <f>'2E Typical Perskamer'!E114</f>
        <v>component 110</v>
      </c>
      <c r="D114" s="532">
        <f>'2E Typical Perskamer'!K114</f>
        <v>0</v>
      </c>
      <c r="E114" s="39"/>
      <c r="F114" s="510"/>
      <c r="G114" s="510"/>
      <c r="H114" s="510"/>
      <c r="I114" s="510"/>
      <c r="J114" s="510"/>
      <c r="K114" s="510"/>
      <c r="L114" s="510"/>
      <c r="M114" s="510"/>
      <c r="N114" s="510"/>
      <c r="O114" s="510"/>
      <c r="Q114" s="357">
        <f t="shared" si="5"/>
        <v>0</v>
      </c>
      <c r="R114" s="357">
        <f t="shared" si="5"/>
        <v>0</v>
      </c>
      <c r="S114" s="357">
        <f t="shared" si="5"/>
        <v>0</v>
      </c>
      <c r="T114" s="357">
        <f t="shared" si="5"/>
        <v>0</v>
      </c>
      <c r="U114" s="357">
        <f t="shared" si="5"/>
        <v>0</v>
      </c>
      <c r="V114" s="357">
        <f t="shared" si="5"/>
        <v>0</v>
      </c>
      <c r="W114" s="357">
        <f t="shared" si="5"/>
        <v>0</v>
      </c>
      <c r="X114" s="357">
        <f t="shared" si="5"/>
        <v>0</v>
      </c>
      <c r="Y114" s="357">
        <f t="shared" si="5"/>
        <v>0</v>
      </c>
      <c r="Z114" s="357">
        <f t="shared" si="5"/>
        <v>0</v>
      </c>
    </row>
    <row r="115" spans="1:26" ht="14.5" x14ac:dyDescent="0.35">
      <c r="A115" s="356">
        <f>'2E Typical Perskamer'!C115</f>
        <v>0</v>
      </c>
      <c r="B115" s="356">
        <f>'2E Typical Perskamer'!D115</f>
        <v>0</v>
      </c>
      <c r="C115" s="356" t="str">
        <f>'2E Typical Perskamer'!E115</f>
        <v>component 111</v>
      </c>
      <c r="D115" s="532">
        <f>'2E Typical Perskamer'!K115</f>
        <v>0</v>
      </c>
      <c r="E115" s="39"/>
      <c r="F115" s="510"/>
      <c r="G115" s="510"/>
      <c r="H115" s="510"/>
      <c r="I115" s="510"/>
      <c r="J115" s="510"/>
      <c r="K115" s="510"/>
      <c r="L115" s="510"/>
      <c r="M115" s="510"/>
      <c r="N115" s="510"/>
      <c r="O115" s="510"/>
      <c r="Q115" s="357">
        <f t="shared" si="5"/>
        <v>0</v>
      </c>
      <c r="R115" s="357">
        <f t="shared" si="5"/>
        <v>0</v>
      </c>
      <c r="S115" s="357">
        <f t="shared" si="5"/>
        <v>0</v>
      </c>
      <c r="T115" s="357">
        <f t="shared" si="5"/>
        <v>0</v>
      </c>
      <c r="U115" s="357">
        <f t="shared" si="5"/>
        <v>0</v>
      </c>
      <c r="V115" s="357">
        <f t="shared" si="5"/>
        <v>0</v>
      </c>
      <c r="W115" s="357">
        <f t="shared" si="5"/>
        <v>0</v>
      </c>
      <c r="X115" s="357">
        <f t="shared" si="5"/>
        <v>0</v>
      </c>
      <c r="Y115" s="357">
        <f t="shared" si="5"/>
        <v>0</v>
      </c>
      <c r="Z115" s="357">
        <f t="shared" si="5"/>
        <v>0</v>
      </c>
    </row>
    <row r="116" spans="1:26" ht="14.5" x14ac:dyDescent="0.35">
      <c r="A116" s="356">
        <f>'2E Typical Perskamer'!C116</f>
        <v>0</v>
      </c>
      <c r="B116" s="356">
        <f>'2E Typical Perskamer'!D116</f>
        <v>0</v>
      </c>
      <c r="C116" s="356" t="str">
        <f>'2E Typical Perskamer'!E116</f>
        <v>component 112</v>
      </c>
      <c r="D116" s="532">
        <f>'2E Typical Perskamer'!K116</f>
        <v>0</v>
      </c>
      <c r="E116" s="39"/>
      <c r="F116" s="510"/>
      <c r="G116" s="510"/>
      <c r="H116" s="510"/>
      <c r="I116" s="510"/>
      <c r="J116" s="510"/>
      <c r="K116" s="510"/>
      <c r="L116" s="510"/>
      <c r="M116" s="510"/>
      <c r="N116" s="510"/>
      <c r="O116" s="510"/>
      <c r="Q116" s="357">
        <f t="shared" si="5"/>
        <v>0</v>
      </c>
      <c r="R116" s="357">
        <f t="shared" si="5"/>
        <v>0</v>
      </c>
      <c r="S116" s="357">
        <f t="shared" si="5"/>
        <v>0</v>
      </c>
      <c r="T116" s="357">
        <f t="shared" si="5"/>
        <v>0</v>
      </c>
      <c r="U116" s="357">
        <f t="shared" si="5"/>
        <v>0</v>
      </c>
      <c r="V116" s="357">
        <f t="shared" si="5"/>
        <v>0</v>
      </c>
      <c r="W116" s="357">
        <f t="shared" si="5"/>
        <v>0</v>
      </c>
      <c r="X116" s="357">
        <f t="shared" si="5"/>
        <v>0</v>
      </c>
      <c r="Y116" s="357">
        <f t="shared" si="5"/>
        <v>0</v>
      </c>
      <c r="Z116" s="357">
        <f t="shared" si="5"/>
        <v>0</v>
      </c>
    </row>
    <row r="117" spans="1:26" ht="14.5" x14ac:dyDescent="0.35">
      <c r="A117" s="356">
        <f>'2E Typical Perskamer'!C117</f>
        <v>0</v>
      </c>
      <c r="B117" s="356">
        <f>'2E Typical Perskamer'!D117</f>
        <v>0</v>
      </c>
      <c r="C117" s="356" t="str">
        <f>'2E Typical Perskamer'!E117</f>
        <v>component 113</v>
      </c>
      <c r="D117" s="532">
        <f>'2E Typical Perskamer'!K117</f>
        <v>0</v>
      </c>
      <c r="E117" s="39"/>
      <c r="F117" s="510"/>
      <c r="G117" s="510"/>
      <c r="H117" s="510"/>
      <c r="I117" s="510"/>
      <c r="J117" s="510"/>
      <c r="K117" s="510"/>
      <c r="L117" s="510"/>
      <c r="M117" s="510"/>
      <c r="N117" s="510"/>
      <c r="O117" s="510"/>
      <c r="Q117" s="357">
        <f t="shared" si="5"/>
        <v>0</v>
      </c>
      <c r="R117" s="357">
        <f t="shared" si="5"/>
        <v>0</v>
      </c>
      <c r="S117" s="357">
        <f t="shared" si="5"/>
        <v>0</v>
      </c>
      <c r="T117" s="357">
        <f t="shared" si="5"/>
        <v>0</v>
      </c>
      <c r="U117" s="357">
        <f t="shared" si="5"/>
        <v>0</v>
      </c>
      <c r="V117" s="357">
        <f t="shared" si="5"/>
        <v>0</v>
      </c>
      <c r="W117" s="357">
        <f t="shared" si="5"/>
        <v>0</v>
      </c>
      <c r="X117" s="357">
        <f t="shared" si="5"/>
        <v>0</v>
      </c>
      <c r="Y117" s="357">
        <f t="shared" si="5"/>
        <v>0</v>
      </c>
      <c r="Z117" s="357">
        <f t="shared" si="5"/>
        <v>0</v>
      </c>
    </row>
    <row r="118" spans="1:26" ht="14.5" x14ac:dyDescent="0.35">
      <c r="A118" s="356">
        <f>'2E Typical Perskamer'!C118</f>
        <v>0</v>
      </c>
      <c r="B118" s="356">
        <f>'2E Typical Perskamer'!D118</f>
        <v>0</v>
      </c>
      <c r="C118" s="356" t="str">
        <f>'2E Typical Perskamer'!E118</f>
        <v>component 114</v>
      </c>
      <c r="D118" s="532">
        <f>'2E Typical Perskamer'!K118</f>
        <v>0</v>
      </c>
      <c r="E118" s="39"/>
      <c r="F118" s="510"/>
      <c r="G118" s="510"/>
      <c r="H118" s="510"/>
      <c r="I118" s="510"/>
      <c r="J118" s="510"/>
      <c r="K118" s="510"/>
      <c r="L118" s="510"/>
      <c r="M118" s="510"/>
      <c r="N118" s="510"/>
      <c r="O118" s="510"/>
      <c r="Q118" s="357">
        <f t="shared" si="5"/>
        <v>0</v>
      </c>
      <c r="R118" s="357">
        <f t="shared" si="5"/>
        <v>0</v>
      </c>
      <c r="S118" s="357">
        <f t="shared" si="5"/>
        <v>0</v>
      </c>
      <c r="T118" s="357">
        <f t="shared" si="5"/>
        <v>0</v>
      </c>
      <c r="U118" s="357">
        <f t="shared" si="5"/>
        <v>0</v>
      </c>
      <c r="V118" s="357">
        <f t="shared" si="5"/>
        <v>0</v>
      </c>
      <c r="W118" s="357">
        <f t="shared" si="5"/>
        <v>0</v>
      </c>
      <c r="X118" s="357">
        <f t="shared" si="5"/>
        <v>0</v>
      </c>
      <c r="Y118" s="357">
        <f t="shared" si="5"/>
        <v>0</v>
      </c>
      <c r="Z118" s="357">
        <f t="shared" si="5"/>
        <v>0</v>
      </c>
    </row>
    <row r="119" spans="1:26" ht="14.5" x14ac:dyDescent="0.35">
      <c r="A119" s="356">
        <f>'2E Typical Perskamer'!C119</f>
        <v>0</v>
      </c>
      <c r="B119" s="356">
        <f>'2E Typical Perskamer'!D119</f>
        <v>0</v>
      </c>
      <c r="C119" s="356" t="str">
        <f>'2E Typical Perskamer'!E119</f>
        <v>component 115</v>
      </c>
      <c r="D119" s="532">
        <f>'2E Typical Perskamer'!K119</f>
        <v>0</v>
      </c>
      <c r="E119" s="39"/>
      <c r="F119" s="510"/>
      <c r="G119" s="510"/>
      <c r="H119" s="510"/>
      <c r="I119" s="510"/>
      <c r="J119" s="510"/>
      <c r="K119" s="510"/>
      <c r="L119" s="510"/>
      <c r="M119" s="510"/>
      <c r="N119" s="510"/>
      <c r="O119" s="510"/>
      <c r="Q119" s="357">
        <f t="shared" si="5"/>
        <v>0</v>
      </c>
      <c r="R119" s="357">
        <f t="shared" si="5"/>
        <v>0</v>
      </c>
      <c r="S119" s="357">
        <f t="shared" si="5"/>
        <v>0</v>
      </c>
      <c r="T119" s="357">
        <f t="shared" si="5"/>
        <v>0</v>
      </c>
      <c r="U119" s="357">
        <f t="shared" si="5"/>
        <v>0</v>
      </c>
      <c r="V119" s="357">
        <f t="shared" si="5"/>
        <v>0</v>
      </c>
      <c r="W119" s="357">
        <f t="shared" si="5"/>
        <v>0</v>
      </c>
      <c r="X119" s="357">
        <f t="shared" si="5"/>
        <v>0</v>
      </c>
      <c r="Y119" s="357">
        <f t="shared" si="5"/>
        <v>0</v>
      </c>
      <c r="Z119" s="357">
        <f t="shared" si="5"/>
        <v>0</v>
      </c>
    </row>
    <row r="120" spans="1:26" ht="14.5" x14ac:dyDescent="0.35">
      <c r="A120" s="356">
        <f>'2E Typical Perskamer'!C120</f>
        <v>0</v>
      </c>
      <c r="B120" s="356">
        <f>'2E Typical Perskamer'!D120</f>
        <v>0</v>
      </c>
      <c r="C120" s="356" t="str">
        <f>'2E Typical Perskamer'!E120</f>
        <v>component 116</v>
      </c>
      <c r="D120" s="532">
        <f>'2E Typical Perskamer'!K120</f>
        <v>0</v>
      </c>
      <c r="E120" s="39"/>
      <c r="F120" s="510"/>
      <c r="G120" s="510"/>
      <c r="H120" s="510"/>
      <c r="I120" s="510"/>
      <c r="J120" s="510"/>
      <c r="K120" s="510"/>
      <c r="L120" s="510"/>
      <c r="M120" s="510"/>
      <c r="N120" s="510"/>
      <c r="O120" s="510"/>
      <c r="Q120" s="357">
        <f t="shared" si="5"/>
        <v>0</v>
      </c>
      <c r="R120" s="357">
        <f t="shared" si="5"/>
        <v>0</v>
      </c>
      <c r="S120" s="357">
        <f t="shared" si="5"/>
        <v>0</v>
      </c>
      <c r="T120" s="357">
        <f t="shared" si="5"/>
        <v>0</v>
      </c>
      <c r="U120" s="357">
        <f t="shared" si="5"/>
        <v>0</v>
      </c>
      <c r="V120" s="357">
        <f t="shared" si="5"/>
        <v>0</v>
      </c>
      <c r="W120" s="357">
        <f t="shared" si="5"/>
        <v>0</v>
      </c>
      <c r="X120" s="357">
        <f t="shared" si="5"/>
        <v>0</v>
      </c>
      <c r="Y120" s="357">
        <f t="shared" si="5"/>
        <v>0</v>
      </c>
      <c r="Z120" s="357">
        <f t="shared" si="5"/>
        <v>0</v>
      </c>
    </row>
    <row r="121" spans="1:26" ht="14.5" x14ac:dyDescent="0.35">
      <c r="A121" s="356">
        <f>'2E Typical Perskamer'!C121</f>
        <v>0</v>
      </c>
      <c r="B121" s="356">
        <f>'2E Typical Perskamer'!D121</f>
        <v>0</v>
      </c>
      <c r="C121" s="356" t="str">
        <f>'2E Typical Perskamer'!E121</f>
        <v>component 117</v>
      </c>
      <c r="D121" s="532">
        <f>'2E Typical Perskamer'!K121</f>
        <v>0</v>
      </c>
      <c r="E121" s="39"/>
      <c r="F121" s="510"/>
      <c r="G121" s="510"/>
      <c r="H121" s="510"/>
      <c r="I121" s="510"/>
      <c r="J121" s="510"/>
      <c r="K121" s="510"/>
      <c r="L121" s="510"/>
      <c r="M121" s="510"/>
      <c r="N121" s="510"/>
      <c r="O121" s="510"/>
      <c r="Q121" s="357">
        <f t="shared" si="5"/>
        <v>0</v>
      </c>
      <c r="R121" s="357">
        <f t="shared" si="5"/>
        <v>0</v>
      </c>
      <c r="S121" s="357">
        <f t="shared" si="5"/>
        <v>0</v>
      </c>
      <c r="T121" s="357">
        <f t="shared" si="5"/>
        <v>0</v>
      </c>
      <c r="U121" s="357">
        <f t="shared" si="5"/>
        <v>0</v>
      </c>
      <c r="V121" s="357">
        <f t="shared" si="5"/>
        <v>0</v>
      </c>
      <c r="W121" s="357">
        <f t="shared" si="5"/>
        <v>0</v>
      </c>
      <c r="X121" s="357">
        <f t="shared" si="5"/>
        <v>0</v>
      </c>
      <c r="Y121" s="357">
        <f t="shared" si="5"/>
        <v>0</v>
      </c>
      <c r="Z121" s="357">
        <f t="shared" si="5"/>
        <v>0</v>
      </c>
    </row>
    <row r="122" spans="1:26" ht="14.5" x14ac:dyDescent="0.35">
      <c r="A122" s="356">
        <f>'2E Typical Perskamer'!C122</f>
        <v>0</v>
      </c>
      <c r="B122" s="356">
        <f>'2E Typical Perskamer'!D122</f>
        <v>0</v>
      </c>
      <c r="C122" s="356" t="str">
        <f>'2E Typical Perskamer'!E122</f>
        <v>component 118</v>
      </c>
      <c r="D122" s="532">
        <f>'2E Typical Perskamer'!K122</f>
        <v>0</v>
      </c>
      <c r="E122" s="39"/>
      <c r="F122" s="510"/>
      <c r="G122" s="510"/>
      <c r="H122" s="510"/>
      <c r="I122" s="510"/>
      <c r="J122" s="510"/>
      <c r="K122" s="510"/>
      <c r="L122" s="510"/>
      <c r="M122" s="510"/>
      <c r="N122" s="510"/>
      <c r="O122" s="510"/>
      <c r="Q122" s="357">
        <f t="shared" si="5"/>
        <v>0</v>
      </c>
      <c r="R122" s="357">
        <f t="shared" si="5"/>
        <v>0</v>
      </c>
      <c r="S122" s="357">
        <f t="shared" si="5"/>
        <v>0</v>
      </c>
      <c r="T122" s="357">
        <f t="shared" si="5"/>
        <v>0</v>
      </c>
      <c r="U122" s="357">
        <f t="shared" si="5"/>
        <v>0</v>
      </c>
      <c r="V122" s="357">
        <f t="shared" si="5"/>
        <v>0</v>
      </c>
      <c r="W122" s="357">
        <f t="shared" si="5"/>
        <v>0</v>
      </c>
      <c r="X122" s="357">
        <f t="shared" si="5"/>
        <v>0</v>
      </c>
      <c r="Y122" s="357">
        <f t="shared" si="5"/>
        <v>0</v>
      </c>
      <c r="Z122" s="357">
        <f t="shared" si="5"/>
        <v>0</v>
      </c>
    </row>
    <row r="123" spans="1:26" ht="14.5" x14ac:dyDescent="0.35">
      <c r="A123" s="356">
        <f>'2E Typical Perskamer'!C123</f>
        <v>0</v>
      </c>
      <c r="B123" s="356">
        <f>'2E Typical Perskamer'!D123</f>
        <v>0</v>
      </c>
      <c r="C123" s="356" t="str">
        <f>'2E Typical Perskamer'!E123</f>
        <v>component 119</v>
      </c>
      <c r="D123" s="532">
        <f>'2E Typical Perskamer'!K123</f>
        <v>0</v>
      </c>
      <c r="E123" s="39"/>
      <c r="F123" s="510"/>
      <c r="G123" s="510"/>
      <c r="H123" s="510"/>
      <c r="I123" s="510"/>
      <c r="J123" s="510"/>
      <c r="K123" s="510"/>
      <c r="L123" s="510"/>
      <c r="M123" s="510"/>
      <c r="N123" s="510"/>
      <c r="O123" s="510"/>
      <c r="Q123" s="357">
        <f t="shared" si="5"/>
        <v>0</v>
      </c>
      <c r="R123" s="357">
        <f t="shared" si="5"/>
        <v>0</v>
      </c>
      <c r="S123" s="357">
        <f t="shared" si="5"/>
        <v>0</v>
      </c>
      <c r="T123" s="357">
        <f t="shared" si="5"/>
        <v>0</v>
      </c>
      <c r="U123" s="357">
        <f t="shared" si="5"/>
        <v>0</v>
      </c>
      <c r="V123" s="357">
        <f t="shared" si="5"/>
        <v>0</v>
      </c>
      <c r="W123" s="357">
        <f t="shared" si="5"/>
        <v>0</v>
      </c>
      <c r="X123" s="357">
        <f t="shared" si="5"/>
        <v>0</v>
      </c>
      <c r="Y123" s="357">
        <f t="shared" si="5"/>
        <v>0</v>
      </c>
      <c r="Z123" s="357">
        <f t="shared" si="5"/>
        <v>0</v>
      </c>
    </row>
    <row r="124" spans="1:26" ht="14.5" x14ac:dyDescent="0.35">
      <c r="A124" s="356">
        <f>'2E Typical Perskamer'!C124</f>
        <v>0</v>
      </c>
      <c r="B124" s="356">
        <f>'2E Typical Perskamer'!D124</f>
        <v>0</v>
      </c>
      <c r="C124" s="356" t="str">
        <f>'2E Typical Perskamer'!E124</f>
        <v>component 120</v>
      </c>
      <c r="D124" s="532">
        <f>'2E Typical Perskamer'!K124</f>
        <v>0</v>
      </c>
      <c r="E124" s="39"/>
      <c r="F124" s="510"/>
      <c r="G124" s="510"/>
      <c r="H124" s="510"/>
      <c r="I124" s="510"/>
      <c r="J124" s="510"/>
      <c r="K124" s="510"/>
      <c r="L124" s="510"/>
      <c r="M124" s="510"/>
      <c r="N124" s="510"/>
      <c r="O124" s="510"/>
      <c r="Q124" s="357">
        <f t="shared" si="5"/>
        <v>0</v>
      </c>
      <c r="R124" s="357">
        <f t="shared" si="5"/>
        <v>0</v>
      </c>
      <c r="S124" s="357">
        <f t="shared" si="5"/>
        <v>0</v>
      </c>
      <c r="T124" s="357">
        <f t="shared" si="5"/>
        <v>0</v>
      </c>
      <c r="U124" s="357">
        <f t="shared" si="5"/>
        <v>0</v>
      </c>
      <c r="V124" s="357">
        <f t="shared" si="5"/>
        <v>0</v>
      </c>
      <c r="W124" s="357">
        <f t="shared" si="5"/>
        <v>0</v>
      </c>
      <c r="X124" s="357">
        <f t="shared" si="5"/>
        <v>0</v>
      </c>
      <c r="Y124" s="357">
        <f t="shared" si="5"/>
        <v>0</v>
      </c>
      <c r="Z124" s="357">
        <f t="shared" si="5"/>
        <v>0</v>
      </c>
    </row>
    <row r="125" spans="1:26" ht="14.5" x14ac:dyDescent="0.35">
      <c r="A125" s="356">
        <f>'2E Typical Perskamer'!C125</f>
        <v>0</v>
      </c>
      <c r="B125" s="356">
        <f>'2E Typical Perskamer'!D125</f>
        <v>0</v>
      </c>
      <c r="C125" s="356" t="str">
        <f>'2E Typical Perskamer'!E125</f>
        <v>component 121</v>
      </c>
      <c r="D125" s="532">
        <f>'2E Typical Perskamer'!K125</f>
        <v>0</v>
      </c>
      <c r="E125" s="39"/>
      <c r="F125" s="510"/>
      <c r="G125" s="510"/>
      <c r="H125" s="510"/>
      <c r="I125" s="510"/>
      <c r="J125" s="510"/>
      <c r="K125" s="510"/>
      <c r="L125" s="510"/>
      <c r="M125" s="510"/>
      <c r="N125" s="510"/>
      <c r="O125" s="510"/>
      <c r="Q125" s="357">
        <f t="shared" si="5"/>
        <v>0</v>
      </c>
      <c r="R125" s="357">
        <f t="shared" si="5"/>
        <v>0</v>
      </c>
      <c r="S125" s="357">
        <f t="shared" si="5"/>
        <v>0</v>
      </c>
      <c r="T125" s="357">
        <f t="shared" si="5"/>
        <v>0</v>
      </c>
      <c r="U125" s="357">
        <f t="shared" si="5"/>
        <v>0</v>
      </c>
      <c r="V125" s="357">
        <f t="shared" si="5"/>
        <v>0</v>
      </c>
      <c r="W125" s="357">
        <f t="shared" si="5"/>
        <v>0</v>
      </c>
      <c r="X125" s="357">
        <f t="shared" si="5"/>
        <v>0</v>
      </c>
      <c r="Y125" s="357">
        <f t="shared" si="5"/>
        <v>0</v>
      </c>
      <c r="Z125" s="357">
        <f t="shared" si="5"/>
        <v>0</v>
      </c>
    </row>
    <row r="126" spans="1:26" ht="14.5" x14ac:dyDescent="0.35">
      <c r="A126" s="356">
        <f>'2E Typical Perskamer'!C126</f>
        <v>0</v>
      </c>
      <c r="B126" s="356">
        <f>'2E Typical Perskamer'!D126</f>
        <v>0</v>
      </c>
      <c r="C126" s="356" t="str">
        <f>'2E Typical Perskamer'!E126</f>
        <v>component 122</v>
      </c>
      <c r="D126" s="532">
        <f>'2E Typical Perskamer'!K126</f>
        <v>0</v>
      </c>
      <c r="E126" s="39"/>
      <c r="F126" s="510"/>
      <c r="G126" s="510"/>
      <c r="H126" s="510"/>
      <c r="I126" s="510"/>
      <c r="J126" s="510"/>
      <c r="K126" s="510"/>
      <c r="L126" s="510"/>
      <c r="M126" s="510"/>
      <c r="N126" s="510"/>
      <c r="O126" s="510"/>
      <c r="Q126" s="357">
        <f t="shared" si="5"/>
        <v>0</v>
      </c>
      <c r="R126" s="357">
        <f t="shared" si="5"/>
        <v>0</v>
      </c>
      <c r="S126" s="357">
        <f t="shared" si="5"/>
        <v>0</v>
      </c>
      <c r="T126" s="357">
        <f t="shared" si="5"/>
        <v>0</v>
      </c>
      <c r="U126" s="357">
        <f t="shared" si="5"/>
        <v>0</v>
      </c>
      <c r="V126" s="357">
        <f t="shared" ref="V126:Z176" si="6">$D126*K126</f>
        <v>0</v>
      </c>
      <c r="W126" s="357">
        <f t="shared" si="6"/>
        <v>0</v>
      </c>
      <c r="X126" s="357">
        <f t="shared" si="6"/>
        <v>0</v>
      </c>
      <c r="Y126" s="357">
        <f t="shared" si="6"/>
        <v>0</v>
      </c>
      <c r="Z126" s="357">
        <f t="shared" si="6"/>
        <v>0</v>
      </c>
    </row>
    <row r="127" spans="1:26" ht="14.5" x14ac:dyDescent="0.35">
      <c r="A127" s="356">
        <f>'2E Typical Perskamer'!C127</f>
        <v>0</v>
      </c>
      <c r="B127" s="356">
        <f>'2E Typical Perskamer'!D127</f>
        <v>0</v>
      </c>
      <c r="C127" s="356" t="str">
        <f>'2E Typical Perskamer'!E127</f>
        <v>component 123</v>
      </c>
      <c r="D127" s="532">
        <f>'2E Typical Perskamer'!K127</f>
        <v>0</v>
      </c>
      <c r="E127" s="39"/>
      <c r="F127" s="510"/>
      <c r="G127" s="510"/>
      <c r="H127" s="510"/>
      <c r="I127" s="510"/>
      <c r="J127" s="510"/>
      <c r="K127" s="510"/>
      <c r="L127" s="510"/>
      <c r="M127" s="510"/>
      <c r="N127" s="510"/>
      <c r="O127" s="510"/>
      <c r="Q127" s="357">
        <f t="shared" ref="Q127:U177" si="7">$D127*F127</f>
        <v>0</v>
      </c>
      <c r="R127" s="357">
        <f t="shared" si="7"/>
        <v>0</v>
      </c>
      <c r="S127" s="357">
        <f t="shared" si="7"/>
        <v>0</v>
      </c>
      <c r="T127" s="357">
        <f t="shared" si="7"/>
        <v>0</v>
      </c>
      <c r="U127" s="357">
        <f t="shared" si="7"/>
        <v>0</v>
      </c>
      <c r="V127" s="357">
        <f t="shared" si="6"/>
        <v>0</v>
      </c>
      <c r="W127" s="357">
        <f t="shared" si="6"/>
        <v>0</v>
      </c>
      <c r="X127" s="357">
        <f t="shared" si="6"/>
        <v>0</v>
      </c>
      <c r="Y127" s="357">
        <f t="shared" si="6"/>
        <v>0</v>
      </c>
      <c r="Z127" s="357">
        <f t="shared" si="6"/>
        <v>0</v>
      </c>
    </row>
    <row r="128" spans="1:26" ht="14.5" x14ac:dyDescent="0.35">
      <c r="A128" s="356">
        <f>'2E Typical Perskamer'!C128</f>
        <v>0</v>
      </c>
      <c r="B128" s="356">
        <f>'2E Typical Perskamer'!D128</f>
        <v>0</v>
      </c>
      <c r="C128" s="356" t="str">
        <f>'2E Typical Perskamer'!E128</f>
        <v>component 124</v>
      </c>
      <c r="D128" s="532">
        <f>'2E Typical Perskamer'!K128</f>
        <v>0</v>
      </c>
      <c r="E128" s="39"/>
      <c r="F128" s="510"/>
      <c r="G128" s="510"/>
      <c r="H128" s="510"/>
      <c r="I128" s="510"/>
      <c r="J128" s="510"/>
      <c r="K128" s="510"/>
      <c r="L128" s="510"/>
      <c r="M128" s="510"/>
      <c r="N128" s="510"/>
      <c r="O128" s="510"/>
      <c r="Q128" s="357">
        <f t="shared" si="7"/>
        <v>0</v>
      </c>
      <c r="R128" s="357">
        <f t="shared" si="7"/>
        <v>0</v>
      </c>
      <c r="S128" s="357">
        <f t="shared" si="7"/>
        <v>0</v>
      </c>
      <c r="T128" s="357">
        <f t="shared" si="7"/>
        <v>0</v>
      </c>
      <c r="U128" s="357">
        <f t="shared" si="7"/>
        <v>0</v>
      </c>
      <c r="V128" s="357">
        <f t="shared" si="6"/>
        <v>0</v>
      </c>
      <c r="W128" s="357">
        <f t="shared" si="6"/>
        <v>0</v>
      </c>
      <c r="X128" s="357">
        <f t="shared" si="6"/>
        <v>0</v>
      </c>
      <c r="Y128" s="357">
        <f t="shared" si="6"/>
        <v>0</v>
      </c>
      <c r="Z128" s="357">
        <f t="shared" si="6"/>
        <v>0</v>
      </c>
    </row>
    <row r="129" spans="1:26" ht="14.5" x14ac:dyDescent="0.35">
      <c r="A129" s="356">
        <f>'2E Typical Perskamer'!C129</f>
        <v>0</v>
      </c>
      <c r="B129" s="356">
        <f>'2E Typical Perskamer'!D129</f>
        <v>0</v>
      </c>
      <c r="C129" s="356" t="str">
        <f>'2E Typical Perskamer'!E129</f>
        <v>component 125</v>
      </c>
      <c r="D129" s="532">
        <f>'2E Typical Perskamer'!K129</f>
        <v>0</v>
      </c>
      <c r="E129" s="39"/>
      <c r="F129" s="510"/>
      <c r="G129" s="510"/>
      <c r="H129" s="510"/>
      <c r="I129" s="510"/>
      <c r="J129" s="510"/>
      <c r="K129" s="510"/>
      <c r="L129" s="510"/>
      <c r="M129" s="510"/>
      <c r="N129" s="510"/>
      <c r="O129" s="510"/>
      <c r="Q129" s="357">
        <f t="shared" si="7"/>
        <v>0</v>
      </c>
      <c r="R129" s="357">
        <f t="shared" si="7"/>
        <v>0</v>
      </c>
      <c r="S129" s="357">
        <f t="shared" si="7"/>
        <v>0</v>
      </c>
      <c r="T129" s="357">
        <f t="shared" si="7"/>
        <v>0</v>
      </c>
      <c r="U129" s="357">
        <f t="shared" si="7"/>
        <v>0</v>
      </c>
      <c r="V129" s="357">
        <f t="shared" si="6"/>
        <v>0</v>
      </c>
      <c r="W129" s="357">
        <f t="shared" si="6"/>
        <v>0</v>
      </c>
      <c r="X129" s="357">
        <f t="shared" si="6"/>
        <v>0</v>
      </c>
      <c r="Y129" s="357">
        <f t="shared" si="6"/>
        <v>0</v>
      </c>
      <c r="Z129" s="357">
        <f t="shared" si="6"/>
        <v>0</v>
      </c>
    </row>
    <row r="130" spans="1:26" ht="14.5" x14ac:dyDescent="0.35">
      <c r="A130" s="356">
        <f>'2E Typical Perskamer'!C130</f>
        <v>0</v>
      </c>
      <c r="B130" s="356">
        <f>'2E Typical Perskamer'!D130</f>
        <v>0</v>
      </c>
      <c r="C130" s="356" t="str">
        <f>'2E Typical Perskamer'!E130</f>
        <v>component 126</v>
      </c>
      <c r="D130" s="532">
        <f>'2E Typical Perskamer'!K130</f>
        <v>0</v>
      </c>
      <c r="E130" s="39"/>
      <c r="F130" s="510"/>
      <c r="G130" s="510"/>
      <c r="H130" s="510"/>
      <c r="I130" s="510"/>
      <c r="J130" s="510"/>
      <c r="K130" s="510"/>
      <c r="L130" s="510"/>
      <c r="M130" s="510"/>
      <c r="N130" s="510"/>
      <c r="O130" s="510"/>
      <c r="Q130" s="357">
        <f t="shared" si="7"/>
        <v>0</v>
      </c>
      <c r="R130" s="357">
        <f t="shared" si="7"/>
        <v>0</v>
      </c>
      <c r="S130" s="357">
        <f t="shared" si="7"/>
        <v>0</v>
      </c>
      <c r="T130" s="357">
        <f t="shared" si="7"/>
        <v>0</v>
      </c>
      <c r="U130" s="357">
        <f t="shared" si="7"/>
        <v>0</v>
      </c>
      <c r="V130" s="357">
        <f t="shared" si="6"/>
        <v>0</v>
      </c>
      <c r="W130" s="357">
        <f t="shared" si="6"/>
        <v>0</v>
      </c>
      <c r="X130" s="357">
        <f t="shared" si="6"/>
        <v>0</v>
      </c>
      <c r="Y130" s="357">
        <f t="shared" si="6"/>
        <v>0</v>
      </c>
      <c r="Z130" s="357">
        <f t="shared" si="6"/>
        <v>0</v>
      </c>
    </row>
    <row r="131" spans="1:26" ht="14.5" x14ac:dyDescent="0.35">
      <c r="A131" s="356">
        <f>'2E Typical Perskamer'!C131</f>
        <v>0</v>
      </c>
      <c r="B131" s="356">
        <f>'2E Typical Perskamer'!D131</f>
        <v>0</v>
      </c>
      <c r="C131" s="356" t="str">
        <f>'2E Typical Perskamer'!E131</f>
        <v>component 127</v>
      </c>
      <c r="D131" s="532">
        <f>'2E Typical Perskamer'!K131</f>
        <v>0</v>
      </c>
      <c r="E131" s="39"/>
      <c r="F131" s="510"/>
      <c r="G131" s="510"/>
      <c r="H131" s="510"/>
      <c r="I131" s="510"/>
      <c r="J131" s="510"/>
      <c r="K131" s="510"/>
      <c r="L131" s="510"/>
      <c r="M131" s="510"/>
      <c r="N131" s="510"/>
      <c r="O131" s="510"/>
      <c r="Q131" s="357">
        <f t="shared" si="7"/>
        <v>0</v>
      </c>
      <c r="R131" s="357">
        <f t="shared" si="7"/>
        <v>0</v>
      </c>
      <c r="S131" s="357">
        <f t="shared" si="7"/>
        <v>0</v>
      </c>
      <c r="T131" s="357">
        <f t="shared" si="7"/>
        <v>0</v>
      </c>
      <c r="U131" s="357">
        <f t="shared" si="7"/>
        <v>0</v>
      </c>
      <c r="V131" s="357">
        <f t="shared" si="6"/>
        <v>0</v>
      </c>
      <c r="W131" s="357">
        <f t="shared" si="6"/>
        <v>0</v>
      </c>
      <c r="X131" s="357">
        <f t="shared" si="6"/>
        <v>0</v>
      </c>
      <c r="Y131" s="357">
        <f t="shared" si="6"/>
        <v>0</v>
      </c>
      <c r="Z131" s="357">
        <f t="shared" si="6"/>
        <v>0</v>
      </c>
    </row>
    <row r="132" spans="1:26" ht="14.5" x14ac:dyDescent="0.35">
      <c r="A132" s="356">
        <f>'2E Typical Perskamer'!C132</f>
        <v>0</v>
      </c>
      <c r="B132" s="356">
        <f>'2E Typical Perskamer'!D132</f>
        <v>0</v>
      </c>
      <c r="C132" s="356" t="str">
        <f>'2E Typical Perskamer'!E132</f>
        <v>component 128</v>
      </c>
      <c r="D132" s="532">
        <f>'2E Typical Perskamer'!K132</f>
        <v>0</v>
      </c>
      <c r="E132" s="39"/>
      <c r="F132" s="510"/>
      <c r="G132" s="510"/>
      <c r="H132" s="510"/>
      <c r="I132" s="510"/>
      <c r="J132" s="510"/>
      <c r="K132" s="510"/>
      <c r="L132" s="510"/>
      <c r="M132" s="510"/>
      <c r="N132" s="510"/>
      <c r="O132" s="510"/>
      <c r="Q132" s="357">
        <f t="shared" si="7"/>
        <v>0</v>
      </c>
      <c r="R132" s="357">
        <f t="shared" si="7"/>
        <v>0</v>
      </c>
      <c r="S132" s="357">
        <f t="shared" si="7"/>
        <v>0</v>
      </c>
      <c r="T132" s="357">
        <f t="shared" si="7"/>
        <v>0</v>
      </c>
      <c r="U132" s="357">
        <f t="shared" si="7"/>
        <v>0</v>
      </c>
      <c r="V132" s="357">
        <f t="shared" si="6"/>
        <v>0</v>
      </c>
      <c r="W132" s="357">
        <f t="shared" si="6"/>
        <v>0</v>
      </c>
      <c r="X132" s="357">
        <f t="shared" si="6"/>
        <v>0</v>
      </c>
      <c r="Y132" s="357">
        <f t="shared" si="6"/>
        <v>0</v>
      </c>
      <c r="Z132" s="357">
        <f t="shared" si="6"/>
        <v>0</v>
      </c>
    </row>
    <row r="133" spans="1:26" ht="14.5" x14ac:dyDescent="0.35">
      <c r="A133" s="356">
        <f>'2E Typical Perskamer'!C133</f>
        <v>0</v>
      </c>
      <c r="B133" s="356">
        <f>'2E Typical Perskamer'!D133</f>
        <v>0</v>
      </c>
      <c r="C133" s="356" t="str">
        <f>'2E Typical Perskamer'!E133</f>
        <v>component 129</v>
      </c>
      <c r="D133" s="532">
        <f>'2E Typical Perskamer'!K133</f>
        <v>0</v>
      </c>
      <c r="E133" s="39"/>
      <c r="F133" s="510"/>
      <c r="G133" s="510"/>
      <c r="H133" s="510"/>
      <c r="I133" s="510"/>
      <c r="J133" s="510"/>
      <c r="K133" s="510"/>
      <c r="L133" s="510"/>
      <c r="M133" s="510"/>
      <c r="N133" s="510"/>
      <c r="O133" s="510"/>
      <c r="Q133" s="357">
        <f t="shared" si="7"/>
        <v>0</v>
      </c>
      <c r="R133" s="357">
        <f t="shared" si="7"/>
        <v>0</v>
      </c>
      <c r="S133" s="357">
        <f t="shared" si="7"/>
        <v>0</v>
      </c>
      <c r="T133" s="357">
        <f t="shared" si="7"/>
        <v>0</v>
      </c>
      <c r="U133" s="357">
        <f t="shared" si="7"/>
        <v>0</v>
      </c>
      <c r="V133" s="357">
        <f t="shared" si="6"/>
        <v>0</v>
      </c>
      <c r="W133" s="357">
        <f t="shared" si="6"/>
        <v>0</v>
      </c>
      <c r="X133" s="357">
        <f t="shared" si="6"/>
        <v>0</v>
      </c>
      <c r="Y133" s="357">
        <f t="shared" si="6"/>
        <v>0</v>
      </c>
      <c r="Z133" s="357">
        <f t="shared" si="6"/>
        <v>0</v>
      </c>
    </row>
    <row r="134" spans="1:26" ht="14.5" x14ac:dyDescent="0.35">
      <c r="A134" s="356">
        <f>'2E Typical Perskamer'!C134</f>
        <v>0</v>
      </c>
      <c r="B134" s="356">
        <f>'2E Typical Perskamer'!D134</f>
        <v>0</v>
      </c>
      <c r="C134" s="356" t="str">
        <f>'2E Typical Perskamer'!E134</f>
        <v>component 130</v>
      </c>
      <c r="D134" s="532">
        <f>'2E Typical Perskamer'!K134</f>
        <v>0</v>
      </c>
      <c r="E134" s="39"/>
      <c r="F134" s="510"/>
      <c r="G134" s="510"/>
      <c r="H134" s="510"/>
      <c r="I134" s="510"/>
      <c r="J134" s="510"/>
      <c r="K134" s="510"/>
      <c r="L134" s="510"/>
      <c r="M134" s="510"/>
      <c r="N134" s="510"/>
      <c r="O134" s="510"/>
      <c r="Q134" s="357">
        <f t="shared" si="7"/>
        <v>0</v>
      </c>
      <c r="R134" s="357">
        <f t="shared" si="7"/>
        <v>0</v>
      </c>
      <c r="S134" s="357">
        <f t="shared" si="7"/>
        <v>0</v>
      </c>
      <c r="T134" s="357">
        <f t="shared" si="7"/>
        <v>0</v>
      </c>
      <c r="U134" s="357">
        <f t="shared" si="7"/>
        <v>0</v>
      </c>
      <c r="V134" s="357">
        <f t="shared" si="6"/>
        <v>0</v>
      </c>
      <c r="W134" s="357">
        <f t="shared" si="6"/>
        <v>0</v>
      </c>
      <c r="X134" s="357">
        <f t="shared" si="6"/>
        <v>0</v>
      </c>
      <c r="Y134" s="357">
        <f t="shared" si="6"/>
        <v>0</v>
      </c>
      <c r="Z134" s="357">
        <f t="shared" si="6"/>
        <v>0</v>
      </c>
    </row>
    <row r="135" spans="1:26" ht="14.5" x14ac:dyDescent="0.35">
      <c r="A135" s="356">
        <f>'2E Typical Perskamer'!C135</f>
        <v>0</v>
      </c>
      <c r="B135" s="356">
        <f>'2E Typical Perskamer'!D135</f>
        <v>0</v>
      </c>
      <c r="C135" s="356" t="str">
        <f>'2E Typical Perskamer'!E135</f>
        <v>component 131</v>
      </c>
      <c r="D135" s="532">
        <f>'2E Typical Perskamer'!K135</f>
        <v>0</v>
      </c>
      <c r="E135" s="39"/>
      <c r="F135" s="510"/>
      <c r="G135" s="510"/>
      <c r="H135" s="510"/>
      <c r="I135" s="510"/>
      <c r="J135" s="510"/>
      <c r="K135" s="510"/>
      <c r="L135" s="510"/>
      <c r="M135" s="510"/>
      <c r="N135" s="510"/>
      <c r="O135" s="510"/>
      <c r="Q135" s="357">
        <f t="shared" si="7"/>
        <v>0</v>
      </c>
      <c r="R135" s="357">
        <f t="shared" si="7"/>
        <v>0</v>
      </c>
      <c r="S135" s="357">
        <f t="shared" si="7"/>
        <v>0</v>
      </c>
      <c r="T135" s="357">
        <f t="shared" si="7"/>
        <v>0</v>
      </c>
      <c r="U135" s="357">
        <f t="shared" si="7"/>
        <v>0</v>
      </c>
      <c r="V135" s="357">
        <f t="shared" si="6"/>
        <v>0</v>
      </c>
      <c r="W135" s="357">
        <f t="shared" si="6"/>
        <v>0</v>
      </c>
      <c r="X135" s="357">
        <f t="shared" si="6"/>
        <v>0</v>
      </c>
      <c r="Y135" s="357">
        <f t="shared" si="6"/>
        <v>0</v>
      </c>
      <c r="Z135" s="357">
        <f t="shared" si="6"/>
        <v>0</v>
      </c>
    </row>
    <row r="136" spans="1:26" ht="14.5" x14ac:dyDescent="0.35">
      <c r="A136" s="356">
        <f>'2E Typical Perskamer'!C136</f>
        <v>0</v>
      </c>
      <c r="B136" s="356">
        <f>'2E Typical Perskamer'!D136</f>
        <v>0</v>
      </c>
      <c r="C136" s="356" t="str">
        <f>'2E Typical Perskamer'!E136</f>
        <v>component 132</v>
      </c>
      <c r="D136" s="532">
        <f>'2E Typical Perskamer'!K136</f>
        <v>0</v>
      </c>
      <c r="E136" s="39"/>
      <c r="F136" s="510"/>
      <c r="G136" s="510"/>
      <c r="H136" s="510"/>
      <c r="I136" s="510"/>
      <c r="J136" s="510"/>
      <c r="K136" s="510"/>
      <c r="L136" s="510"/>
      <c r="M136" s="510"/>
      <c r="N136" s="510"/>
      <c r="O136" s="510"/>
      <c r="Q136" s="357">
        <f t="shared" si="7"/>
        <v>0</v>
      </c>
      <c r="R136" s="357">
        <f t="shared" si="7"/>
        <v>0</v>
      </c>
      <c r="S136" s="357">
        <f t="shared" si="7"/>
        <v>0</v>
      </c>
      <c r="T136" s="357">
        <f t="shared" si="7"/>
        <v>0</v>
      </c>
      <c r="U136" s="357">
        <f t="shared" si="7"/>
        <v>0</v>
      </c>
      <c r="V136" s="357">
        <f t="shared" si="6"/>
        <v>0</v>
      </c>
      <c r="W136" s="357">
        <f t="shared" si="6"/>
        <v>0</v>
      </c>
      <c r="X136" s="357">
        <f t="shared" si="6"/>
        <v>0</v>
      </c>
      <c r="Y136" s="357">
        <f t="shared" si="6"/>
        <v>0</v>
      </c>
      <c r="Z136" s="357">
        <f t="shared" si="6"/>
        <v>0</v>
      </c>
    </row>
    <row r="137" spans="1:26" ht="14.5" x14ac:dyDescent="0.35">
      <c r="A137" s="356">
        <f>'2E Typical Perskamer'!C137</f>
        <v>0</v>
      </c>
      <c r="B137" s="356">
        <f>'2E Typical Perskamer'!D137</f>
        <v>0</v>
      </c>
      <c r="C137" s="356" t="str">
        <f>'2E Typical Perskamer'!E137</f>
        <v>component 133</v>
      </c>
      <c r="D137" s="532">
        <f>'2E Typical Perskamer'!K137</f>
        <v>0</v>
      </c>
      <c r="E137" s="39"/>
      <c r="F137" s="510"/>
      <c r="G137" s="510"/>
      <c r="H137" s="510"/>
      <c r="I137" s="510"/>
      <c r="J137" s="510"/>
      <c r="K137" s="510"/>
      <c r="L137" s="510"/>
      <c r="M137" s="510"/>
      <c r="N137" s="510"/>
      <c r="O137" s="510"/>
      <c r="Q137" s="357">
        <f t="shared" si="7"/>
        <v>0</v>
      </c>
      <c r="R137" s="357">
        <f t="shared" si="7"/>
        <v>0</v>
      </c>
      <c r="S137" s="357">
        <f t="shared" si="7"/>
        <v>0</v>
      </c>
      <c r="T137" s="357">
        <f t="shared" si="7"/>
        <v>0</v>
      </c>
      <c r="U137" s="357">
        <f t="shared" si="7"/>
        <v>0</v>
      </c>
      <c r="V137" s="357">
        <f t="shared" si="6"/>
        <v>0</v>
      </c>
      <c r="W137" s="357">
        <f t="shared" si="6"/>
        <v>0</v>
      </c>
      <c r="X137" s="357">
        <f t="shared" si="6"/>
        <v>0</v>
      </c>
      <c r="Y137" s="357">
        <f t="shared" si="6"/>
        <v>0</v>
      </c>
      <c r="Z137" s="357">
        <f t="shared" si="6"/>
        <v>0</v>
      </c>
    </row>
    <row r="138" spans="1:26" ht="14.5" x14ac:dyDescent="0.35">
      <c r="A138" s="356">
        <f>'2E Typical Perskamer'!C138</f>
        <v>0</v>
      </c>
      <c r="B138" s="356">
        <f>'2E Typical Perskamer'!D138</f>
        <v>0</v>
      </c>
      <c r="C138" s="356" t="str">
        <f>'2E Typical Perskamer'!E138</f>
        <v>component 134</v>
      </c>
      <c r="D138" s="532">
        <f>'2E Typical Perskamer'!K138</f>
        <v>0</v>
      </c>
      <c r="E138" s="39"/>
      <c r="F138" s="510"/>
      <c r="G138" s="510"/>
      <c r="H138" s="510"/>
      <c r="I138" s="510"/>
      <c r="J138" s="510"/>
      <c r="K138" s="510"/>
      <c r="L138" s="510"/>
      <c r="M138" s="510"/>
      <c r="N138" s="510"/>
      <c r="O138" s="510"/>
      <c r="Q138" s="357">
        <f t="shared" si="7"/>
        <v>0</v>
      </c>
      <c r="R138" s="357">
        <f t="shared" si="7"/>
        <v>0</v>
      </c>
      <c r="S138" s="357">
        <f t="shared" si="7"/>
        <v>0</v>
      </c>
      <c r="T138" s="357">
        <f t="shared" si="7"/>
        <v>0</v>
      </c>
      <c r="U138" s="357">
        <f t="shared" si="7"/>
        <v>0</v>
      </c>
      <c r="V138" s="357">
        <f t="shared" si="6"/>
        <v>0</v>
      </c>
      <c r="W138" s="357">
        <f t="shared" si="6"/>
        <v>0</v>
      </c>
      <c r="X138" s="357">
        <f t="shared" si="6"/>
        <v>0</v>
      </c>
      <c r="Y138" s="357">
        <f t="shared" si="6"/>
        <v>0</v>
      </c>
      <c r="Z138" s="357">
        <f t="shared" si="6"/>
        <v>0</v>
      </c>
    </row>
    <row r="139" spans="1:26" ht="14.5" x14ac:dyDescent="0.35">
      <c r="A139" s="356">
        <f>'2E Typical Perskamer'!C139</f>
        <v>0</v>
      </c>
      <c r="B139" s="356">
        <f>'2E Typical Perskamer'!D139</f>
        <v>0</v>
      </c>
      <c r="C139" s="356" t="str">
        <f>'2E Typical Perskamer'!E139</f>
        <v>component 135</v>
      </c>
      <c r="D139" s="532">
        <f>'2E Typical Perskamer'!K139</f>
        <v>0</v>
      </c>
      <c r="E139" s="39"/>
      <c r="F139" s="510"/>
      <c r="G139" s="510"/>
      <c r="H139" s="510"/>
      <c r="I139" s="510"/>
      <c r="J139" s="510"/>
      <c r="K139" s="510"/>
      <c r="L139" s="510"/>
      <c r="M139" s="510"/>
      <c r="N139" s="510"/>
      <c r="O139" s="510"/>
      <c r="Q139" s="357">
        <f t="shared" si="7"/>
        <v>0</v>
      </c>
      <c r="R139" s="357">
        <f t="shared" si="7"/>
        <v>0</v>
      </c>
      <c r="S139" s="357">
        <f t="shared" si="7"/>
        <v>0</v>
      </c>
      <c r="T139" s="357">
        <f t="shared" si="7"/>
        <v>0</v>
      </c>
      <c r="U139" s="357">
        <f t="shared" si="7"/>
        <v>0</v>
      </c>
      <c r="V139" s="357">
        <f t="shared" si="6"/>
        <v>0</v>
      </c>
      <c r="W139" s="357">
        <f t="shared" si="6"/>
        <v>0</v>
      </c>
      <c r="X139" s="357">
        <f t="shared" si="6"/>
        <v>0</v>
      </c>
      <c r="Y139" s="357">
        <f t="shared" si="6"/>
        <v>0</v>
      </c>
      <c r="Z139" s="357">
        <f t="shared" si="6"/>
        <v>0</v>
      </c>
    </row>
    <row r="140" spans="1:26" ht="14.5" x14ac:dyDescent="0.35">
      <c r="A140" s="356">
        <f>'2E Typical Perskamer'!C140</f>
        <v>0</v>
      </c>
      <c r="B140" s="356">
        <f>'2E Typical Perskamer'!D140</f>
        <v>0</v>
      </c>
      <c r="C140" s="356" t="str">
        <f>'2E Typical Perskamer'!E140</f>
        <v>component 136</v>
      </c>
      <c r="D140" s="532">
        <f>'2E Typical Perskamer'!K140</f>
        <v>0</v>
      </c>
      <c r="E140" s="39"/>
      <c r="F140" s="510"/>
      <c r="G140" s="510"/>
      <c r="H140" s="510"/>
      <c r="I140" s="510"/>
      <c r="J140" s="510"/>
      <c r="K140" s="510"/>
      <c r="L140" s="510"/>
      <c r="M140" s="510"/>
      <c r="N140" s="510"/>
      <c r="O140" s="510"/>
      <c r="Q140" s="357">
        <f t="shared" si="7"/>
        <v>0</v>
      </c>
      <c r="R140" s="357">
        <f t="shared" si="7"/>
        <v>0</v>
      </c>
      <c r="S140" s="357">
        <f t="shared" si="7"/>
        <v>0</v>
      </c>
      <c r="T140" s="357">
        <f t="shared" si="7"/>
        <v>0</v>
      </c>
      <c r="U140" s="357">
        <f t="shared" si="7"/>
        <v>0</v>
      </c>
      <c r="V140" s="357">
        <f t="shared" si="6"/>
        <v>0</v>
      </c>
      <c r="W140" s="357">
        <f t="shared" si="6"/>
        <v>0</v>
      </c>
      <c r="X140" s="357">
        <f t="shared" si="6"/>
        <v>0</v>
      </c>
      <c r="Y140" s="357">
        <f t="shared" si="6"/>
        <v>0</v>
      </c>
      <c r="Z140" s="357">
        <f t="shared" si="6"/>
        <v>0</v>
      </c>
    </row>
    <row r="141" spans="1:26" ht="14.5" x14ac:dyDescent="0.35">
      <c r="A141" s="356">
        <f>'2E Typical Perskamer'!C141</f>
        <v>0</v>
      </c>
      <c r="B141" s="356">
        <f>'2E Typical Perskamer'!D141</f>
        <v>0</v>
      </c>
      <c r="C141" s="356" t="str">
        <f>'2E Typical Perskamer'!E141</f>
        <v>component 137</v>
      </c>
      <c r="D141" s="532">
        <f>'2E Typical Perskamer'!K141</f>
        <v>0</v>
      </c>
      <c r="E141" s="39"/>
      <c r="F141" s="510"/>
      <c r="G141" s="510"/>
      <c r="H141" s="510"/>
      <c r="I141" s="510"/>
      <c r="J141" s="510"/>
      <c r="K141" s="510"/>
      <c r="L141" s="510"/>
      <c r="M141" s="510"/>
      <c r="N141" s="510"/>
      <c r="O141" s="510"/>
      <c r="Q141" s="357">
        <f t="shared" si="7"/>
        <v>0</v>
      </c>
      <c r="R141" s="357">
        <f t="shared" si="7"/>
        <v>0</v>
      </c>
      <c r="S141" s="357">
        <f t="shared" si="7"/>
        <v>0</v>
      </c>
      <c r="T141" s="357">
        <f t="shared" si="7"/>
        <v>0</v>
      </c>
      <c r="U141" s="357">
        <f t="shared" si="7"/>
        <v>0</v>
      </c>
      <c r="V141" s="357">
        <f t="shared" si="6"/>
        <v>0</v>
      </c>
      <c r="W141" s="357">
        <f t="shared" si="6"/>
        <v>0</v>
      </c>
      <c r="X141" s="357">
        <f t="shared" si="6"/>
        <v>0</v>
      </c>
      <c r="Y141" s="357">
        <f t="shared" si="6"/>
        <v>0</v>
      </c>
      <c r="Z141" s="357">
        <f t="shared" si="6"/>
        <v>0</v>
      </c>
    </row>
    <row r="142" spans="1:26" ht="14.5" x14ac:dyDescent="0.35">
      <c r="A142" s="356">
        <f>'2E Typical Perskamer'!C142</f>
        <v>0</v>
      </c>
      <c r="B142" s="356">
        <f>'2E Typical Perskamer'!D142</f>
        <v>0</v>
      </c>
      <c r="C142" s="356" t="str">
        <f>'2E Typical Perskamer'!E142</f>
        <v>component 138</v>
      </c>
      <c r="D142" s="532">
        <f>'2E Typical Perskamer'!K142</f>
        <v>0</v>
      </c>
      <c r="E142" s="39"/>
      <c r="F142" s="510"/>
      <c r="G142" s="510"/>
      <c r="H142" s="510"/>
      <c r="I142" s="510"/>
      <c r="J142" s="510"/>
      <c r="K142" s="510"/>
      <c r="L142" s="510"/>
      <c r="M142" s="510"/>
      <c r="N142" s="510"/>
      <c r="O142" s="510"/>
      <c r="Q142" s="357">
        <f t="shared" si="7"/>
        <v>0</v>
      </c>
      <c r="R142" s="357">
        <f t="shared" si="7"/>
        <v>0</v>
      </c>
      <c r="S142" s="357">
        <f t="shared" si="7"/>
        <v>0</v>
      </c>
      <c r="T142" s="357">
        <f t="shared" si="7"/>
        <v>0</v>
      </c>
      <c r="U142" s="357">
        <f t="shared" si="7"/>
        <v>0</v>
      </c>
      <c r="V142" s="357">
        <f t="shared" si="6"/>
        <v>0</v>
      </c>
      <c r="W142" s="357">
        <f t="shared" si="6"/>
        <v>0</v>
      </c>
      <c r="X142" s="357">
        <f t="shared" si="6"/>
        <v>0</v>
      </c>
      <c r="Y142" s="357">
        <f t="shared" si="6"/>
        <v>0</v>
      </c>
      <c r="Z142" s="357">
        <f t="shared" si="6"/>
        <v>0</v>
      </c>
    </row>
    <row r="143" spans="1:26" ht="14.5" x14ac:dyDescent="0.35">
      <c r="A143" s="356">
        <f>'2E Typical Perskamer'!C143</f>
        <v>0</v>
      </c>
      <c r="B143" s="356">
        <f>'2E Typical Perskamer'!D143</f>
        <v>0</v>
      </c>
      <c r="C143" s="356" t="str">
        <f>'2E Typical Perskamer'!E143</f>
        <v>component 139</v>
      </c>
      <c r="D143" s="532">
        <f>'2E Typical Perskamer'!K143</f>
        <v>0</v>
      </c>
      <c r="E143" s="39"/>
      <c r="F143" s="510"/>
      <c r="G143" s="510"/>
      <c r="H143" s="510"/>
      <c r="I143" s="510"/>
      <c r="J143" s="510"/>
      <c r="K143" s="510"/>
      <c r="L143" s="510"/>
      <c r="M143" s="510"/>
      <c r="N143" s="510"/>
      <c r="O143" s="510"/>
      <c r="Q143" s="357">
        <f t="shared" si="7"/>
        <v>0</v>
      </c>
      <c r="R143" s="357">
        <f t="shared" si="7"/>
        <v>0</v>
      </c>
      <c r="S143" s="357">
        <f t="shared" si="7"/>
        <v>0</v>
      </c>
      <c r="T143" s="357">
        <f t="shared" si="7"/>
        <v>0</v>
      </c>
      <c r="U143" s="357">
        <f t="shared" si="7"/>
        <v>0</v>
      </c>
      <c r="V143" s="357">
        <f t="shared" si="6"/>
        <v>0</v>
      </c>
      <c r="W143" s="357">
        <f t="shared" si="6"/>
        <v>0</v>
      </c>
      <c r="X143" s="357">
        <f t="shared" si="6"/>
        <v>0</v>
      </c>
      <c r="Y143" s="357">
        <f t="shared" si="6"/>
        <v>0</v>
      </c>
      <c r="Z143" s="357">
        <f t="shared" si="6"/>
        <v>0</v>
      </c>
    </row>
    <row r="144" spans="1:26" ht="14.5" x14ac:dyDescent="0.35">
      <c r="A144" s="356">
        <f>'2E Typical Perskamer'!C144</f>
        <v>0</v>
      </c>
      <c r="B144" s="356">
        <f>'2E Typical Perskamer'!D144</f>
        <v>0</v>
      </c>
      <c r="C144" s="356" t="str">
        <f>'2E Typical Perskamer'!E144</f>
        <v>component 140</v>
      </c>
      <c r="D144" s="532">
        <f>'2E Typical Perskamer'!K144</f>
        <v>0</v>
      </c>
      <c r="E144" s="39"/>
      <c r="F144" s="510"/>
      <c r="G144" s="510"/>
      <c r="H144" s="510"/>
      <c r="I144" s="510"/>
      <c r="J144" s="510"/>
      <c r="K144" s="510"/>
      <c r="L144" s="510"/>
      <c r="M144" s="510"/>
      <c r="N144" s="510"/>
      <c r="O144" s="510"/>
      <c r="Q144" s="357">
        <f t="shared" si="7"/>
        <v>0</v>
      </c>
      <c r="R144" s="357">
        <f t="shared" si="7"/>
        <v>0</v>
      </c>
      <c r="S144" s="357">
        <f t="shared" si="7"/>
        <v>0</v>
      </c>
      <c r="T144" s="357">
        <f t="shared" si="7"/>
        <v>0</v>
      </c>
      <c r="U144" s="357">
        <f t="shared" si="7"/>
        <v>0</v>
      </c>
      <c r="V144" s="357">
        <f t="shared" si="6"/>
        <v>0</v>
      </c>
      <c r="W144" s="357">
        <f t="shared" si="6"/>
        <v>0</v>
      </c>
      <c r="X144" s="357">
        <f t="shared" si="6"/>
        <v>0</v>
      </c>
      <c r="Y144" s="357">
        <f t="shared" si="6"/>
        <v>0</v>
      </c>
      <c r="Z144" s="357">
        <f t="shared" si="6"/>
        <v>0</v>
      </c>
    </row>
    <row r="145" spans="1:26" ht="14.5" x14ac:dyDescent="0.35">
      <c r="A145" s="356">
        <f>'2E Typical Perskamer'!C145</f>
        <v>0</v>
      </c>
      <c r="B145" s="356">
        <f>'2E Typical Perskamer'!D145</f>
        <v>0</v>
      </c>
      <c r="C145" s="356" t="str">
        <f>'2E Typical Perskamer'!E145</f>
        <v>component 141</v>
      </c>
      <c r="D145" s="532">
        <f>'2E Typical Perskamer'!K145</f>
        <v>0</v>
      </c>
      <c r="E145" s="39"/>
      <c r="F145" s="510"/>
      <c r="G145" s="510"/>
      <c r="H145" s="510"/>
      <c r="I145" s="510"/>
      <c r="J145" s="510"/>
      <c r="K145" s="510"/>
      <c r="L145" s="510"/>
      <c r="M145" s="510"/>
      <c r="N145" s="510"/>
      <c r="O145" s="510"/>
      <c r="Q145" s="357">
        <f t="shared" si="7"/>
        <v>0</v>
      </c>
      <c r="R145" s="357">
        <f t="shared" si="7"/>
        <v>0</v>
      </c>
      <c r="S145" s="357">
        <f t="shared" si="7"/>
        <v>0</v>
      </c>
      <c r="T145" s="357">
        <f t="shared" si="7"/>
        <v>0</v>
      </c>
      <c r="U145" s="357">
        <f t="shared" si="7"/>
        <v>0</v>
      </c>
      <c r="V145" s="357">
        <f t="shared" si="6"/>
        <v>0</v>
      </c>
      <c r="W145" s="357">
        <f t="shared" si="6"/>
        <v>0</v>
      </c>
      <c r="X145" s="357">
        <f t="shared" si="6"/>
        <v>0</v>
      </c>
      <c r="Y145" s="357">
        <f t="shared" si="6"/>
        <v>0</v>
      </c>
      <c r="Z145" s="357">
        <f t="shared" si="6"/>
        <v>0</v>
      </c>
    </row>
    <row r="146" spans="1:26" ht="14.5" x14ac:dyDescent="0.35">
      <c r="A146" s="356">
        <f>'2E Typical Perskamer'!C146</f>
        <v>0</v>
      </c>
      <c r="B146" s="356">
        <f>'2E Typical Perskamer'!D146</f>
        <v>0</v>
      </c>
      <c r="C146" s="356" t="str">
        <f>'2E Typical Perskamer'!E146</f>
        <v>component 142</v>
      </c>
      <c r="D146" s="532">
        <f>'2E Typical Perskamer'!K146</f>
        <v>0</v>
      </c>
      <c r="E146" s="39"/>
      <c r="F146" s="510"/>
      <c r="G146" s="510"/>
      <c r="H146" s="510"/>
      <c r="I146" s="510"/>
      <c r="J146" s="510"/>
      <c r="K146" s="510"/>
      <c r="L146" s="510"/>
      <c r="M146" s="510"/>
      <c r="N146" s="510"/>
      <c r="O146" s="510"/>
      <c r="Q146" s="357">
        <f t="shared" si="7"/>
        <v>0</v>
      </c>
      <c r="R146" s="357">
        <f t="shared" si="7"/>
        <v>0</v>
      </c>
      <c r="S146" s="357">
        <f t="shared" si="7"/>
        <v>0</v>
      </c>
      <c r="T146" s="357">
        <f t="shared" si="7"/>
        <v>0</v>
      </c>
      <c r="U146" s="357">
        <f t="shared" si="7"/>
        <v>0</v>
      </c>
      <c r="V146" s="357">
        <f t="shared" si="6"/>
        <v>0</v>
      </c>
      <c r="W146" s="357">
        <f t="shared" si="6"/>
        <v>0</v>
      </c>
      <c r="X146" s="357">
        <f t="shared" si="6"/>
        <v>0</v>
      </c>
      <c r="Y146" s="357">
        <f t="shared" si="6"/>
        <v>0</v>
      </c>
      <c r="Z146" s="357">
        <f t="shared" si="6"/>
        <v>0</v>
      </c>
    </row>
    <row r="147" spans="1:26" ht="14.5" x14ac:dyDescent="0.35">
      <c r="A147" s="356">
        <f>'2E Typical Perskamer'!C147</f>
        <v>0</v>
      </c>
      <c r="B147" s="356">
        <f>'2E Typical Perskamer'!D147</f>
        <v>0</v>
      </c>
      <c r="C147" s="356" t="str">
        <f>'2E Typical Perskamer'!E147</f>
        <v>component 143</v>
      </c>
      <c r="D147" s="532">
        <f>'2E Typical Perskamer'!K147</f>
        <v>0</v>
      </c>
      <c r="E147" s="39"/>
      <c r="F147" s="510"/>
      <c r="G147" s="510"/>
      <c r="H147" s="510"/>
      <c r="I147" s="510"/>
      <c r="J147" s="510"/>
      <c r="K147" s="510"/>
      <c r="L147" s="510"/>
      <c r="M147" s="510"/>
      <c r="N147" s="510"/>
      <c r="O147" s="510"/>
      <c r="Q147" s="357">
        <f t="shared" si="7"/>
        <v>0</v>
      </c>
      <c r="R147" s="357">
        <f t="shared" si="7"/>
        <v>0</v>
      </c>
      <c r="S147" s="357">
        <f t="shared" si="7"/>
        <v>0</v>
      </c>
      <c r="T147" s="357">
        <f t="shared" si="7"/>
        <v>0</v>
      </c>
      <c r="U147" s="357">
        <f t="shared" si="7"/>
        <v>0</v>
      </c>
      <c r="V147" s="357">
        <f t="shared" si="6"/>
        <v>0</v>
      </c>
      <c r="W147" s="357">
        <f t="shared" si="6"/>
        <v>0</v>
      </c>
      <c r="X147" s="357">
        <f t="shared" si="6"/>
        <v>0</v>
      </c>
      <c r="Y147" s="357">
        <f t="shared" si="6"/>
        <v>0</v>
      </c>
      <c r="Z147" s="357">
        <f t="shared" si="6"/>
        <v>0</v>
      </c>
    </row>
    <row r="148" spans="1:26" ht="14.5" x14ac:dyDescent="0.35">
      <c r="A148" s="356">
        <f>'2E Typical Perskamer'!C148</f>
        <v>0</v>
      </c>
      <c r="B148" s="356">
        <f>'2E Typical Perskamer'!D148</f>
        <v>0</v>
      </c>
      <c r="C148" s="356" t="str">
        <f>'2E Typical Perskamer'!E148</f>
        <v>component 144</v>
      </c>
      <c r="D148" s="532">
        <f>'2E Typical Perskamer'!K148</f>
        <v>0</v>
      </c>
      <c r="E148" s="39"/>
      <c r="F148" s="510"/>
      <c r="G148" s="510"/>
      <c r="H148" s="510"/>
      <c r="I148" s="510"/>
      <c r="J148" s="510"/>
      <c r="K148" s="510"/>
      <c r="L148" s="510"/>
      <c r="M148" s="510"/>
      <c r="N148" s="510"/>
      <c r="O148" s="510"/>
      <c r="Q148" s="357">
        <f t="shared" si="7"/>
        <v>0</v>
      </c>
      <c r="R148" s="357">
        <f t="shared" si="7"/>
        <v>0</v>
      </c>
      <c r="S148" s="357">
        <f t="shared" si="7"/>
        <v>0</v>
      </c>
      <c r="T148" s="357">
        <f t="shared" si="7"/>
        <v>0</v>
      </c>
      <c r="U148" s="357">
        <f t="shared" si="7"/>
        <v>0</v>
      </c>
      <c r="V148" s="357">
        <f t="shared" si="6"/>
        <v>0</v>
      </c>
      <c r="W148" s="357">
        <f t="shared" si="6"/>
        <v>0</v>
      </c>
      <c r="X148" s="357">
        <f t="shared" si="6"/>
        <v>0</v>
      </c>
      <c r="Y148" s="357">
        <f t="shared" si="6"/>
        <v>0</v>
      </c>
      <c r="Z148" s="357">
        <f t="shared" si="6"/>
        <v>0</v>
      </c>
    </row>
    <row r="149" spans="1:26" ht="14.5" x14ac:dyDescent="0.35">
      <c r="A149" s="356">
        <f>'2E Typical Perskamer'!C149</f>
        <v>0</v>
      </c>
      <c r="B149" s="356">
        <f>'2E Typical Perskamer'!D149</f>
        <v>0</v>
      </c>
      <c r="C149" s="356" t="str">
        <f>'2E Typical Perskamer'!E149</f>
        <v>component 145</v>
      </c>
      <c r="D149" s="532">
        <f>'2E Typical Perskamer'!K149</f>
        <v>0</v>
      </c>
      <c r="E149" s="39"/>
      <c r="F149" s="510"/>
      <c r="G149" s="510"/>
      <c r="H149" s="510"/>
      <c r="I149" s="510"/>
      <c r="J149" s="510"/>
      <c r="K149" s="510"/>
      <c r="L149" s="510"/>
      <c r="M149" s="510"/>
      <c r="N149" s="510"/>
      <c r="O149" s="510"/>
      <c r="Q149" s="357">
        <f t="shared" si="7"/>
        <v>0</v>
      </c>
      <c r="R149" s="357">
        <f t="shared" si="7"/>
        <v>0</v>
      </c>
      <c r="S149" s="357">
        <f t="shared" si="7"/>
        <v>0</v>
      </c>
      <c r="T149" s="357">
        <f t="shared" si="7"/>
        <v>0</v>
      </c>
      <c r="U149" s="357">
        <f t="shared" si="7"/>
        <v>0</v>
      </c>
      <c r="V149" s="357">
        <f t="shared" si="6"/>
        <v>0</v>
      </c>
      <c r="W149" s="357">
        <f t="shared" si="6"/>
        <v>0</v>
      </c>
      <c r="X149" s="357">
        <f t="shared" si="6"/>
        <v>0</v>
      </c>
      <c r="Y149" s="357">
        <f t="shared" si="6"/>
        <v>0</v>
      </c>
      <c r="Z149" s="357">
        <f t="shared" si="6"/>
        <v>0</v>
      </c>
    </row>
    <row r="150" spans="1:26" ht="14.5" x14ac:dyDescent="0.35">
      <c r="A150" s="356">
        <f>'2E Typical Perskamer'!C150</f>
        <v>0</v>
      </c>
      <c r="B150" s="356">
        <f>'2E Typical Perskamer'!D150</f>
        <v>0</v>
      </c>
      <c r="C150" s="356" t="str">
        <f>'2E Typical Perskamer'!E150</f>
        <v>component 146</v>
      </c>
      <c r="D150" s="532">
        <f>'2E Typical Perskamer'!K150</f>
        <v>0</v>
      </c>
      <c r="E150" s="39"/>
      <c r="F150" s="510"/>
      <c r="G150" s="510"/>
      <c r="H150" s="510"/>
      <c r="I150" s="510"/>
      <c r="J150" s="510"/>
      <c r="K150" s="510"/>
      <c r="L150" s="510"/>
      <c r="M150" s="510"/>
      <c r="N150" s="510"/>
      <c r="O150" s="510"/>
      <c r="Q150" s="357">
        <f t="shared" si="7"/>
        <v>0</v>
      </c>
      <c r="R150" s="357">
        <f t="shared" si="7"/>
        <v>0</v>
      </c>
      <c r="S150" s="357">
        <f t="shared" si="7"/>
        <v>0</v>
      </c>
      <c r="T150" s="357">
        <f t="shared" si="7"/>
        <v>0</v>
      </c>
      <c r="U150" s="357">
        <f t="shared" si="7"/>
        <v>0</v>
      </c>
      <c r="V150" s="357">
        <f t="shared" si="6"/>
        <v>0</v>
      </c>
      <c r="W150" s="357">
        <f t="shared" si="6"/>
        <v>0</v>
      </c>
      <c r="X150" s="357">
        <f t="shared" si="6"/>
        <v>0</v>
      </c>
      <c r="Y150" s="357">
        <f t="shared" si="6"/>
        <v>0</v>
      </c>
      <c r="Z150" s="357">
        <f t="shared" si="6"/>
        <v>0</v>
      </c>
    </row>
    <row r="151" spans="1:26" ht="14.5" x14ac:dyDescent="0.35">
      <c r="A151" s="356">
        <f>'2E Typical Perskamer'!C151</f>
        <v>0</v>
      </c>
      <c r="B151" s="356">
        <f>'2E Typical Perskamer'!D151</f>
        <v>0</v>
      </c>
      <c r="C151" s="356" t="str">
        <f>'2E Typical Perskamer'!E151</f>
        <v>component 147</v>
      </c>
      <c r="D151" s="532">
        <f>'2E Typical Perskamer'!K151</f>
        <v>0</v>
      </c>
      <c r="E151" s="39"/>
      <c r="F151" s="510"/>
      <c r="G151" s="510"/>
      <c r="H151" s="510"/>
      <c r="I151" s="510"/>
      <c r="J151" s="510"/>
      <c r="K151" s="510"/>
      <c r="L151" s="510"/>
      <c r="M151" s="510"/>
      <c r="N151" s="510"/>
      <c r="O151" s="510"/>
      <c r="Q151" s="357">
        <f t="shared" si="7"/>
        <v>0</v>
      </c>
      <c r="R151" s="357">
        <f t="shared" si="7"/>
        <v>0</v>
      </c>
      <c r="S151" s="357">
        <f t="shared" si="7"/>
        <v>0</v>
      </c>
      <c r="T151" s="357">
        <f t="shared" si="7"/>
        <v>0</v>
      </c>
      <c r="U151" s="357">
        <f t="shared" si="7"/>
        <v>0</v>
      </c>
      <c r="V151" s="357">
        <f t="shared" si="6"/>
        <v>0</v>
      </c>
      <c r="W151" s="357">
        <f t="shared" si="6"/>
        <v>0</v>
      </c>
      <c r="X151" s="357">
        <f t="shared" si="6"/>
        <v>0</v>
      </c>
      <c r="Y151" s="357">
        <f t="shared" si="6"/>
        <v>0</v>
      </c>
      <c r="Z151" s="357">
        <f t="shared" si="6"/>
        <v>0</v>
      </c>
    </row>
    <row r="152" spans="1:26" ht="14.5" x14ac:dyDescent="0.35">
      <c r="A152" s="356">
        <f>'2E Typical Perskamer'!C152</f>
        <v>0</v>
      </c>
      <c r="B152" s="356">
        <f>'2E Typical Perskamer'!D152</f>
        <v>0</v>
      </c>
      <c r="C152" s="356" t="str">
        <f>'2E Typical Perskamer'!E152</f>
        <v>component 148</v>
      </c>
      <c r="D152" s="532">
        <f>'2E Typical Perskamer'!K152</f>
        <v>0</v>
      </c>
      <c r="E152" s="39"/>
      <c r="F152" s="510"/>
      <c r="G152" s="510"/>
      <c r="H152" s="510"/>
      <c r="I152" s="510"/>
      <c r="J152" s="510"/>
      <c r="K152" s="510"/>
      <c r="L152" s="510"/>
      <c r="M152" s="510"/>
      <c r="N152" s="510"/>
      <c r="O152" s="510"/>
      <c r="Q152" s="357">
        <f t="shared" si="7"/>
        <v>0</v>
      </c>
      <c r="R152" s="357">
        <f t="shared" si="7"/>
        <v>0</v>
      </c>
      <c r="S152" s="357">
        <f t="shared" si="7"/>
        <v>0</v>
      </c>
      <c r="T152" s="357">
        <f t="shared" si="7"/>
        <v>0</v>
      </c>
      <c r="U152" s="357">
        <f t="shared" si="7"/>
        <v>0</v>
      </c>
      <c r="V152" s="357">
        <f t="shared" si="6"/>
        <v>0</v>
      </c>
      <c r="W152" s="357">
        <f t="shared" si="6"/>
        <v>0</v>
      </c>
      <c r="X152" s="357">
        <f t="shared" si="6"/>
        <v>0</v>
      </c>
      <c r="Y152" s="357">
        <f t="shared" si="6"/>
        <v>0</v>
      </c>
      <c r="Z152" s="357">
        <f t="shared" si="6"/>
        <v>0</v>
      </c>
    </row>
    <row r="153" spans="1:26" ht="14.5" x14ac:dyDescent="0.35">
      <c r="A153" s="356">
        <f>'2E Typical Perskamer'!C153</f>
        <v>0</v>
      </c>
      <c r="B153" s="356">
        <f>'2E Typical Perskamer'!D153</f>
        <v>0</v>
      </c>
      <c r="C153" s="356" t="str">
        <f>'2E Typical Perskamer'!E153</f>
        <v>component 149</v>
      </c>
      <c r="D153" s="532">
        <f>'2E Typical Perskamer'!K153</f>
        <v>0</v>
      </c>
      <c r="E153" s="39"/>
      <c r="F153" s="510"/>
      <c r="G153" s="510"/>
      <c r="H153" s="510"/>
      <c r="I153" s="510"/>
      <c r="J153" s="510"/>
      <c r="K153" s="510"/>
      <c r="L153" s="510"/>
      <c r="M153" s="510"/>
      <c r="N153" s="510"/>
      <c r="O153" s="510"/>
      <c r="Q153" s="357">
        <f t="shared" si="7"/>
        <v>0</v>
      </c>
      <c r="R153" s="357">
        <f t="shared" si="7"/>
        <v>0</v>
      </c>
      <c r="S153" s="357">
        <f t="shared" si="7"/>
        <v>0</v>
      </c>
      <c r="T153" s="357">
        <f t="shared" si="7"/>
        <v>0</v>
      </c>
      <c r="U153" s="357">
        <f t="shared" si="7"/>
        <v>0</v>
      </c>
      <c r="V153" s="357">
        <f t="shared" si="6"/>
        <v>0</v>
      </c>
      <c r="W153" s="357">
        <f t="shared" si="6"/>
        <v>0</v>
      </c>
      <c r="X153" s="357">
        <f t="shared" si="6"/>
        <v>0</v>
      </c>
      <c r="Y153" s="357">
        <f t="shared" si="6"/>
        <v>0</v>
      </c>
      <c r="Z153" s="357">
        <f t="shared" si="6"/>
        <v>0</v>
      </c>
    </row>
    <row r="154" spans="1:26" ht="14.5" x14ac:dyDescent="0.35">
      <c r="A154" s="356">
        <f>'2E Typical Perskamer'!C154</f>
        <v>0</v>
      </c>
      <c r="B154" s="356">
        <f>'2E Typical Perskamer'!D154</f>
        <v>0</v>
      </c>
      <c r="C154" s="356" t="str">
        <f>'2E Typical Perskamer'!E154</f>
        <v>component 150</v>
      </c>
      <c r="D154" s="532">
        <f>'2E Typical Perskamer'!K154</f>
        <v>0</v>
      </c>
      <c r="E154" s="39"/>
      <c r="F154" s="510"/>
      <c r="G154" s="510"/>
      <c r="H154" s="510"/>
      <c r="I154" s="510"/>
      <c r="J154" s="510"/>
      <c r="K154" s="510"/>
      <c r="L154" s="510"/>
      <c r="M154" s="510"/>
      <c r="N154" s="510"/>
      <c r="O154" s="510"/>
      <c r="Q154" s="357">
        <f t="shared" si="7"/>
        <v>0</v>
      </c>
      <c r="R154" s="357">
        <f t="shared" si="7"/>
        <v>0</v>
      </c>
      <c r="S154" s="357">
        <f t="shared" si="7"/>
        <v>0</v>
      </c>
      <c r="T154" s="357">
        <f t="shared" si="7"/>
        <v>0</v>
      </c>
      <c r="U154" s="357">
        <f t="shared" si="7"/>
        <v>0</v>
      </c>
      <c r="V154" s="357">
        <f t="shared" si="6"/>
        <v>0</v>
      </c>
      <c r="W154" s="357">
        <f t="shared" si="6"/>
        <v>0</v>
      </c>
      <c r="X154" s="357">
        <f t="shared" si="6"/>
        <v>0</v>
      </c>
      <c r="Y154" s="357">
        <f t="shared" si="6"/>
        <v>0</v>
      </c>
      <c r="Z154" s="357">
        <f t="shared" si="6"/>
        <v>0</v>
      </c>
    </row>
    <row r="155" spans="1:26" ht="14.5" x14ac:dyDescent="0.35">
      <c r="A155" s="356">
        <f>'2E Typical Perskamer'!C155</f>
        <v>0</v>
      </c>
      <c r="B155" s="356">
        <f>'2E Typical Perskamer'!D155</f>
        <v>0</v>
      </c>
      <c r="C155" s="356" t="str">
        <f>'2E Typical Perskamer'!E155</f>
        <v>component 151</v>
      </c>
      <c r="D155" s="532">
        <f>'2E Typical Perskamer'!K155</f>
        <v>0</v>
      </c>
      <c r="E155" s="39"/>
      <c r="F155" s="510"/>
      <c r="G155" s="510"/>
      <c r="H155" s="510"/>
      <c r="I155" s="510"/>
      <c r="J155" s="510"/>
      <c r="K155" s="510"/>
      <c r="L155" s="510"/>
      <c r="M155" s="510"/>
      <c r="N155" s="510"/>
      <c r="O155" s="510"/>
      <c r="Q155" s="357">
        <f t="shared" si="7"/>
        <v>0</v>
      </c>
      <c r="R155" s="357">
        <f t="shared" si="7"/>
        <v>0</v>
      </c>
      <c r="S155" s="357">
        <f t="shared" si="7"/>
        <v>0</v>
      </c>
      <c r="T155" s="357">
        <f t="shared" si="7"/>
        <v>0</v>
      </c>
      <c r="U155" s="357">
        <f t="shared" si="7"/>
        <v>0</v>
      </c>
      <c r="V155" s="357">
        <f t="shared" si="6"/>
        <v>0</v>
      </c>
      <c r="W155" s="357">
        <f t="shared" si="6"/>
        <v>0</v>
      </c>
      <c r="X155" s="357">
        <f t="shared" si="6"/>
        <v>0</v>
      </c>
      <c r="Y155" s="357">
        <f t="shared" si="6"/>
        <v>0</v>
      </c>
      <c r="Z155" s="357">
        <f t="shared" si="6"/>
        <v>0</v>
      </c>
    </row>
    <row r="156" spans="1:26" ht="14.5" x14ac:dyDescent="0.35">
      <c r="A156" s="356">
        <f>'2E Typical Perskamer'!C156</f>
        <v>0</v>
      </c>
      <c r="B156" s="356">
        <f>'2E Typical Perskamer'!D156</f>
        <v>0</v>
      </c>
      <c r="C156" s="356" t="str">
        <f>'2E Typical Perskamer'!E156</f>
        <v>component 152</v>
      </c>
      <c r="D156" s="532">
        <f>'2E Typical Perskamer'!K156</f>
        <v>0</v>
      </c>
      <c r="E156" s="39"/>
      <c r="F156" s="510"/>
      <c r="G156" s="510"/>
      <c r="H156" s="510"/>
      <c r="I156" s="510"/>
      <c r="J156" s="510"/>
      <c r="K156" s="510"/>
      <c r="L156" s="510"/>
      <c r="M156" s="510"/>
      <c r="N156" s="510"/>
      <c r="O156" s="510"/>
      <c r="Q156" s="357">
        <f t="shared" si="7"/>
        <v>0</v>
      </c>
      <c r="R156" s="357">
        <f t="shared" si="7"/>
        <v>0</v>
      </c>
      <c r="S156" s="357">
        <f t="shared" si="7"/>
        <v>0</v>
      </c>
      <c r="T156" s="357">
        <f t="shared" si="7"/>
        <v>0</v>
      </c>
      <c r="U156" s="357">
        <f t="shared" si="7"/>
        <v>0</v>
      </c>
      <c r="V156" s="357">
        <f t="shared" si="6"/>
        <v>0</v>
      </c>
      <c r="W156" s="357">
        <f t="shared" si="6"/>
        <v>0</v>
      </c>
      <c r="X156" s="357">
        <f t="shared" si="6"/>
        <v>0</v>
      </c>
      <c r="Y156" s="357">
        <f t="shared" si="6"/>
        <v>0</v>
      </c>
      <c r="Z156" s="357">
        <f t="shared" si="6"/>
        <v>0</v>
      </c>
    </row>
    <row r="157" spans="1:26" ht="14.5" x14ac:dyDescent="0.35">
      <c r="A157" s="356">
        <f>'2E Typical Perskamer'!C157</f>
        <v>0</v>
      </c>
      <c r="B157" s="356">
        <f>'2E Typical Perskamer'!D157</f>
        <v>0</v>
      </c>
      <c r="C157" s="356" t="str">
        <f>'2E Typical Perskamer'!E157</f>
        <v>component 153</v>
      </c>
      <c r="D157" s="532">
        <f>'2E Typical Perskamer'!K157</f>
        <v>0</v>
      </c>
      <c r="E157" s="39"/>
      <c r="F157" s="510"/>
      <c r="G157" s="510"/>
      <c r="H157" s="510"/>
      <c r="I157" s="510"/>
      <c r="J157" s="510"/>
      <c r="K157" s="510"/>
      <c r="L157" s="510"/>
      <c r="M157" s="510"/>
      <c r="N157" s="510"/>
      <c r="O157" s="510"/>
      <c r="Q157" s="357">
        <f t="shared" si="7"/>
        <v>0</v>
      </c>
      <c r="R157" s="357">
        <f t="shared" si="7"/>
        <v>0</v>
      </c>
      <c r="S157" s="357">
        <f t="shared" si="7"/>
        <v>0</v>
      </c>
      <c r="T157" s="357">
        <f t="shared" si="7"/>
        <v>0</v>
      </c>
      <c r="U157" s="357">
        <f t="shared" si="7"/>
        <v>0</v>
      </c>
      <c r="V157" s="357">
        <f t="shared" si="6"/>
        <v>0</v>
      </c>
      <c r="W157" s="357">
        <f t="shared" si="6"/>
        <v>0</v>
      </c>
      <c r="X157" s="357">
        <f t="shared" si="6"/>
        <v>0</v>
      </c>
      <c r="Y157" s="357">
        <f t="shared" si="6"/>
        <v>0</v>
      </c>
      <c r="Z157" s="357">
        <f t="shared" si="6"/>
        <v>0</v>
      </c>
    </row>
    <row r="158" spans="1:26" ht="14.5" x14ac:dyDescent="0.35">
      <c r="A158" s="356">
        <f>'2E Typical Perskamer'!C158</f>
        <v>0</v>
      </c>
      <c r="B158" s="356">
        <f>'2E Typical Perskamer'!D158</f>
        <v>0</v>
      </c>
      <c r="C158" s="356" t="str">
        <f>'2E Typical Perskamer'!E158</f>
        <v>component 154</v>
      </c>
      <c r="D158" s="532">
        <f>'2E Typical Perskamer'!K158</f>
        <v>0</v>
      </c>
      <c r="E158" s="39"/>
      <c r="F158" s="510"/>
      <c r="G158" s="510"/>
      <c r="H158" s="510"/>
      <c r="I158" s="510"/>
      <c r="J158" s="510"/>
      <c r="K158" s="510"/>
      <c r="L158" s="510"/>
      <c r="M158" s="510"/>
      <c r="N158" s="510"/>
      <c r="O158" s="510"/>
      <c r="Q158" s="357">
        <f t="shared" si="7"/>
        <v>0</v>
      </c>
      <c r="R158" s="357">
        <f t="shared" si="7"/>
        <v>0</v>
      </c>
      <c r="S158" s="357">
        <f t="shared" si="7"/>
        <v>0</v>
      </c>
      <c r="T158" s="357">
        <f t="shared" si="7"/>
        <v>0</v>
      </c>
      <c r="U158" s="357">
        <f t="shared" si="7"/>
        <v>0</v>
      </c>
      <c r="V158" s="357">
        <f t="shared" si="6"/>
        <v>0</v>
      </c>
      <c r="W158" s="357">
        <f t="shared" si="6"/>
        <v>0</v>
      </c>
      <c r="X158" s="357">
        <f t="shared" si="6"/>
        <v>0</v>
      </c>
      <c r="Y158" s="357">
        <f t="shared" si="6"/>
        <v>0</v>
      </c>
      <c r="Z158" s="357">
        <f t="shared" si="6"/>
        <v>0</v>
      </c>
    </row>
    <row r="159" spans="1:26" ht="14.5" x14ac:dyDescent="0.35">
      <c r="A159" s="356">
        <f>'2E Typical Perskamer'!C159</f>
        <v>0</v>
      </c>
      <c r="B159" s="356">
        <f>'2E Typical Perskamer'!D159</f>
        <v>0</v>
      </c>
      <c r="C159" s="356" t="str">
        <f>'2E Typical Perskamer'!E159</f>
        <v>component 155</v>
      </c>
      <c r="D159" s="532">
        <f>'2E Typical Perskamer'!K159</f>
        <v>0</v>
      </c>
      <c r="E159" s="39"/>
      <c r="F159" s="510"/>
      <c r="G159" s="510"/>
      <c r="H159" s="510"/>
      <c r="I159" s="510"/>
      <c r="J159" s="510"/>
      <c r="K159" s="510"/>
      <c r="L159" s="510"/>
      <c r="M159" s="510"/>
      <c r="N159" s="510"/>
      <c r="O159" s="510"/>
      <c r="Q159" s="357">
        <f t="shared" si="7"/>
        <v>0</v>
      </c>
      <c r="R159" s="357">
        <f t="shared" si="7"/>
        <v>0</v>
      </c>
      <c r="S159" s="357">
        <f t="shared" si="7"/>
        <v>0</v>
      </c>
      <c r="T159" s="357">
        <f t="shared" si="7"/>
        <v>0</v>
      </c>
      <c r="U159" s="357">
        <f t="shared" si="7"/>
        <v>0</v>
      </c>
      <c r="V159" s="357">
        <f t="shared" si="6"/>
        <v>0</v>
      </c>
      <c r="W159" s="357">
        <f t="shared" si="6"/>
        <v>0</v>
      </c>
      <c r="X159" s="357">
        <f t="shared" si="6"/>
        <v>0</v>
      </c>
      <c r="Y159" s="357">
        <f t="shared" si="6"/>
        <v>0</v>
      </c>
      <c r="Z159" s="357">
        <f t="shared" si="6"/>
        <v>0</v>
      </c>
    </row>
    <row r="160" spans="1:26" ht="14.5" x14ac:dyDescent="0.35">
      <c r="A160" s="356">
        <f>'2E Typical Perskamer'!C160</f>
        <v>0</v>
      </c>
      <c r="B160" s="356">
        <f>'2E Typical Perskamer'!D160</f>
        <v>0</v>
      </c>
      <c r="C160" s="356" t="str">
        <f>'2E Typical Perskamer'!E160</f>
        <v>component 156</v>
      </c>
      <c r="D160" s="532">
        <f>'2E Typical Perskamer'!K160</f>
        <v>0</v>
      </c>
      <c r="E160" s="39"/>
      <c r="F160" s="510"/>
      <c r="G160" s="510"/>
      <c r="H160" s="510"/>
      <c r="I160" s="510"/>
      <c r="J160" s="510"/>
      <c r="K160" s="510"/>
      <c r="L160" s="510"/>
      <c r="M160" s="510"/>
      <c r="N160" s="510"/>
      <c r="O160" s="510"/>
      <c r="Q160" s="357">
        <f t="shared" si="7"/>
        <v>0</v>
      </c>
      <c r="R160" s="357">
        <f t="shared" si="7"/>
        <v>0</v>
      </c>
      <c r="S160" s="357">
        <f t="shared" si="7"/>
        <v>0</v>
      </c>
      <c r="T160" s="357">
        <f t="shared" si="7"/>
        <v>0</v>
      </c>
      <c r="U160" s="357">
        <f t="shared" si="7"/>
        <v>0</v>
      </c>
      <c r="V160" s="357">
        <f t="shared" si="6"/>
        <v>0</v>
      </c>
      <c r="W160" s="357">
        <f t="shared" si="6"/>
        <v>0</v>
      </c>
      <c r="X160" s="357">
        <f t="shared" si="6"/>
        <v>0</v>
      </c>
      <c r="Y160" s="357">
        <f t="shared" si="6"/>
        <v>0</v>
      </c>
      <c r="Z160" s="357">
        <f t="shared" si="6"/>
        <v>0</v>
      </c>
    </row>
    <row r="161" spans="1:26" ht="14.5" x14ac:dyDescent="0.35">
      <c r="A161" s="356">
        <f>'2E Typical Perskamer'!C161</f>
        <v>0</v>
      </c>
      <c r="B161" s="356">
        <f>'2E Typical Perskamer'!D161</f>
        <v>0</v>
      </c>
      <c r="C161" s="356" t="str">
        <f>'2E Typical Perskamer'!E161</f>
        <v>component 157</v>
      </c>
      <c r="D161" s="532">
        <f>'2E Typical Perskamer'!K161</f>
        <v>0</v>
      </c>
      <c r="E161" s="39"/>
      <c r="F161" s="510"/>
      <c r="G161" s="510"/>
      <c r="H161" s="510"/>
      <c r="I161" s="510"/>
      <c r="J161" s="510"/>
      <c r="K161" s="510"/>
      <c r="L161" s="510"/>
      <c r="M161" s="510"/>
      <c r="N161" s="510"/>
      <c r="O161" s="510"/>
      <c r="Q161" s="357">
        <f t="shared" si="7"/>
        <v>0</v>
      </c>
      <c r="R161" s="357">
        <f t="shared" si="7"/>
        <v>0</v>
      </c>
      <c r="S161" s="357">
        <f t="shared" si="7"/>
        <v>0</v>
      </c>
      <c r="T161" s="357">
        <f t="shared" si="7"/>
        <v>0</v>
      </c>
      <c r="U161" s="357">
        <f t="shared" si="7"/>
        <v>0</v>
      </c>
      <c r="V161" s="357">
        <f t="shared" si="6"/>
        <v>0</v>
      </c>
      <c r="W161" s="357">
        <f t="shared" si="6"/>
        <v>0</v>
      </c>
      <c r="X161" s="357">
        <f t="shared" si="6"/>
        <v>0</v>
      </c>
      <c r="Y161" s="357">
        <f t="shared" si="6"/>
        <v>0</v>
      </c>
      <c r="Z161" s="357">
        <f t="shared" si="6"/>
        <v>0</v>
      </c>
    </row>
    <row r="162" spans="1:26" ht="14.5" x14ac:dyDescent="0.35">
      <c r="A162" s="356">
        <f>'2E Typical Perskamer'!C162</f>
        <v>0</v>
      </c>
      <c r="B162" s="356">
        <f>'2E Typical Perskamer'!D162</f>
        <v>0</v>
      </c>
      <c r="C162" s="356" t="str">
        <f>'2E Typical Perskamer'!E162</f>
        <v>component 158</v>
      </c>
      <c r="D162" s="532">
        <f>'2E Typical Perskamer'!K162</f>
        <v>0</v>
      </c>
      <c r="E162" s="39"/>
      <c r="F162" s="510"/>
      <c r="G162" s="510"/>
      <c r="H162" s="510"/>
      <c r="I162" s="510"/>
      <c r="J162" s="510"/>
      <c r="K162" s="510"/>
      <c r="L162" s="510"/>
      <c r="M162" s="510"/>
      <c r="N162" s="510"/>
      <c r="O162" s="510"/>
      <c r="Q162" s="357">
        <f t="shared" si="7"/>
        <v>0</v>
      </c>
      <c r="R162" s="357">
        <f t="shared" si="7"/>
        <v>0</v>
      </c>
      <c r="S162" s="357">
        <f t="shared" si="7"/>
        <v>0</v>
      </c>
      <c r="T162" s="357">
        <f t="shared" si="7"/>
        <v>0</v>
      </c>
      <c r="U162" s="357">
        <f t="shared" si="7"/>
        <v>0</v>
      </c>
      <c r="V162" s="357">
        <f t="shared" si="6"/>
        <v>0</v>
      </c>
      <c r="W162" s="357">
        <f t="shared" si="6"/>
        <v>0</v>
      </c>
      <c r="X162" s="357">
        <f t="shared" si="6"/>
        <v>0</v>
      </c>
      <c r="Y162" s="357">
        <f t="shared" si="6"/>
        <v>0</v>
      </c>
      <c r="Z162" s="357">
        <f t="shared" si="6"/>
        <v>0</v>
      </c>
    </row>
    <row r="163" spans="1:26" ht="14.5" x14ac:dyDescent="0.35">
      <c r="A163" s="356">
        <f>'2E Typical Perskamer'!C163</f>
        <v>0</v>
      </c>
      <c r="B163" s="356">
        <f>'2E Typical Perskamer'!D163</f>
        <v>0</v>
      </c>
      <c r="C163" s="356" t="str">
        <f>'2E Typical Perskamer'!E163</f>
        <v>component 159</v>
      </c>
      <c r="D163" s="532">
        <f>'2E Typical Perskamer'!K163</f>
        <v>0</v>
      </c>
      <c r="E163" s="39"/>
      <c r="F163" s="510"/>
      <c r="G163" s="510"/>
      <c r="H163" s="510"/>
      <c r="I163" s="510"/>
      <c r="J163" s="510"/>
      <c r="K163" s="510"/>
      <c r="L163" s="510"/>
      <c r="M163" s="510"/>
      <c r="N163" s="510"/>
      <c r="O163" s="510"/>
      <c r="Q163" s="357">
        <f t="shared" si="7"/>
        <v>0</v>
      </c>
      <c r="R163" s="357">
        <f t="shared" si="7"/>
        <v>0</v>
      </c>
      <c r="S163" s="357">
        <f t="shared" si="7"/>
        <v>0</v>
      </c>
      <c r="T163" s="357">
        <f t="shared" si="7"/>
        <v>0</v>
      </c>
      <c r="U163" s="357">
        <f t="shared" si="7"/>
        <v>0</v>
      </c>
      <c r="V163" s="357">
        <f t="shared" si="6"/>
        <v>0</v>
      </c>
      <c r="W163" s="357">
        <f t="shared" si="6"/>
        <v>0</v>
      </c>
      <c r="X163" s="357">
        <f t="shared" si="6"/>
        <v>0</v>
      </c>
      <c r="Y163" s="357">
        <f t="shared" si="6"/>
        <v>0</v>
      </c>
      <c r="Z163" s="357">
        <f t="shared" si="6"/>
        <v>0</v>
      </c>
    </row>
    <row r="164" spans="1:26" ht="14.5" x14ac:dyDescent="0.35">
      <c r="A164" s="356">
        <f>'2E Typical Perskamer'!C164</f>
        <v>0</v>
      </c>
      <c r="B164" s="356">
        <f>'2E Typical Perskamer'!D164</f>
        <v>0</v>
      </c>
      <c r="C164" s="356" t="str">
        <f>'2E Typical Perskamer'!E164</f>
        <v>component 160</v>
      </c>
      <c r="D164" s="532">
        <f>'2E Typical Perskamer'!K164</f>
        <v>0</v>
      </c>
      <c r="E164" s="39"/>
      <c r="F164" s="510"/>
      <c r="G164" s="510"/>
      <c r="H164" s="510"/>
      <c r="I164" s="510"/>
      <c r="J164" s="510"/>
      <c r="K164" s="510"/>
      <c r="L164" s="510"/>
      <c r="M164" s="510"/>
      <c r="N164" s="510"/>
      <c r="O164" s="510"/>
      <c r="Q164" s="357">
        <f t="shared" si="7"/>
        <v>0</v>
      </c>
      <c r="R164" s="357">
        <f t="shared" si="7"/>
        <v>0</v>
      </c>
      <c r="S164" s="357">
        <f t="shared" si="7"/>
        <v>0</v>
      </c>
      <c r="T164" s="357">
        <f t="shared" si="7"/>
        <v>0</v>
      </c>
      <c r="U164" s="357">
        <f t="shared" si="7"/>
        <v>0</v>
      </c>
      <c r="V164" s="357">
        <f t="shared" si="6"/>
        <v>0</v>
      </c>
      <c r="W164" s="357">
        <f t="shared" si="6"/>
        <v>0</v>
      </c>
      <c r="X164" s="357">
        <f t="shared" si="6"/>
        <v>0</v>
      </c>
      <c r="Y164" s="357">
        <f t="shared" si="6"/>
        <v>0</v>
      </c>
      <c r="Z164" s="357">
        <f t="shared" si="6"/>
        <v>0</v>
      </c>
    </row>
    <row r="165" spans="1:26" ht="14.5" x14ac:dyDescent="0.35">
      <c r="A165" s="356">
        <f>'2E Typical Perskamer'!C165</f>
        <v>0</v>
      </c>
      <c r="B165" s="356">
        <f>'2E Typical Perskamer'!D165</f>
        <v>0</v>
      </c>
      <c r="C165" s="356" t="str">
        <f>'2E Typical Perskamer'!E165</f>
        <v>component 161</v>
      </c>
      <c r="D165" s="532">
        <f>'2E Typical Perskamer'!K165</f>
        <v>0</v>
      </c>
      <c r="E165" s="39"/>
      <c r="F165" s="510"/>
      <c r="G165" s="510"/>
      <c r="H165" s="510"/>
      <c r="I165" s="510"/>
      <c r="J165" s="510"/>
      <c r="K165" s="510"/>
      <c r="L165" s="510"/>
      <c r="M165" s="510"/>
      <c r="N165" s="510"/>
      <c r="O165" s="510"/>
      <c r="Q165" s="357">
        <f t="shared" si="7"/>
        <v>0</v>
      </c>
      <c r="R165" s="357">
        <f t="shared" si="7"/>
        <v>0</v>
      </c>
      <c r="S165" s="357">
        <f t="shared" si="7"/>
        <v>0</v>
      </c>
      <c r="T165" s="357">
        <f t="shared" si="7"/>
        <v>0</v>
      </c>
      <c r="U165" s="357">
        <f t="shared" si="7"/>
        <v>0</v>
      </c>
      <c r="V165" s="357">
        <f t="shared" si="6"/>
        <v>0</v>
      </c>
      <c r="W165" s="357">
        <f t="shared" si="6"/>
        <v>0</v>
      </c>
      <c r="X165" s="357">
        <f t="shared" si="6"/>
        <v>0</v>
      </c>
      <c r="Y165" s="357">
        <f t="shared" si="6"/>
        <v>0</v>
      </c>
      <c r="Z165" s="357">
        <f t="shared" si="6"/>
        <v>0</v>
      </c>
    </row>
    <row r="166" spans="1:26" ht="14.5" x14ac:dyDescent="0.35">
      <c r="A166" s="356">
        <f>'2E Typical Perskamer'!C166</f>
        <v>0</v>
      </c>
      <c r="B166" s="356">
        <f>'2E Typical Perskamer'!D166</f>
        <v>0</v>
      </c>
      <c r="C166" s="356" t="str">
        <f>'2E Typical Perskamer'!E166</f>
        <v>component 162</v>
      </c>
      <c r="D166" s="532">
        <f>'2E Typical Perskamer'!K166</f>
        <v>0</v>
      </c>
      <c r="E166" s="39"/>
      <c r="F166" s="510"/>
      <c r="G166" s="510"/>
      <c r="H166" s="510"/>
      <c r="I166" s="510"/>
      <c r="J166" s="510"/>
      <c r="K166" s="510"/>
      <c r="L166" s="510"/>
      <c r="M166" s="510"/>
      <c r="N166" s="510"/>
      <c r="O166" s="510"/>
      <c r="Q166" s="357">
        <f t="shared" si="7"/>
        <v>0</v>
      </c>
      <c r="R166" s="357">
        <f t="shared" si="7"/>
        <v>0</v>
      </c>
      <c r="S166" s="357">
        <f t="shared" si="7"/>
        <v>0</v>
      </c>
      <c r="T166" s="357">
        <f t="shared" si="7"/>
        <v>0</v>
      </c>
      <c r="U166" s="357">
        <f t="shared" si="7"/>
        <v>0</v>
      </c>
      <c r="V166" s="357">
        <f t="shared" si="6"/>
        <v>0</v>
      </c>
      <c r="W166" s="357">
        <f t="shared" si="6"/>
        <v>0</v>
      </c>
      <c r="X166" s="357">
        <f t="shared" si="6"/>
        <v>0</v>
      </c>
      <c r="Y166" s="357">
        <f t="shared" si="6"/>
        <v>0</v>
      </c>
      <c r="Z166" s="357">
        <f t="shared" si="6"/>
        <v>0</v>
      </c>
    </row>
    <row r="167" spans="1:26" ht="14.5" x14ac:dyDescent="0.35">
      <c r="A167" s="356">
        <f>'2E Typical Perskamer'!C167</f>
        <v>0</v>
      </c>
      <c r="B167" s="356">
        <f>'2E Typical Perskamer'!D167</f>
        <v>0</v>
      </c>
      <c r="C167" s="356" t="str">
        <f>'2E Typical Perskamer'!E167</f>
        <v>component 163</v>
      </c>
      <c r="D167" s="532">
        <f>'2E Typical Perskamer'!K167</f>
        <v>0</v>
      </c>
      <c r="E167" s="39"/>
      <c r="F167" s="510"/>
      <c r="G167" s="510"/>
      <c r="H167" s="510"/>
      <c r="I167" s="510"/>
      <c r="J167" s="510"/>
      <c r="K167" s="510"/>
      <c r="L167" s="510"/>
      <c r="M167" s="510"/>
      <c r="N167" s="510"/>
      <c r="O167" s="510"/>
      <c r="Q167" s="357">
        <f t="shared" si="7"/>
        <v>0</v>
      </c>
      <c r="R167" s="357">
        <f t="shared" si="7"/>
        <v>0</v>
      </c>
      <c r="S167" s="357">
        <f t="shared" si="7"/>
        <v>0</v>
      </c>
      <c r="T167" s="357">
        <f t="shared" si="7"/>
        <v>0</v>
      </c>
      <c r="U167" s="357">
        <f t="shared" si="7"/>
        <v>0</v>
      </c>
      <c r="V167" s="357">
        <f t="shared" si="6"/>
        <v>0</v>
      </c>
      <c r="W167" s="357">
        <f t="shared" si="6"/>
        <v>0</v>
      </c>
      <c r="X167" s="357">
        <f t="shared" si="6"/>
        <v>0</v>
      </c>
      <c r="Y167" s="357">
        <f t="shared" si="6"/>
        <v>0</v>
      </c>
      <c r="Z167" s="357">
        <f t="shared" si="6"/>
        <v>0</v>
      </c>
    </row>
    <row r="168" spans="1:26" ht="14.5" x14ac:dyDescent="0.35">
      <c r="A168" s="356">
        <f>'2E Typical Perskamer'!C168</f>
        <v>0</v>
      </c>
      <c r="B168" s="356">
        <f>'2E Typical Perskamer'!D168</f>
        <v>0</v>
      </c>
      <c r="C168" s="356" t="str">
        <f>'2E Typical Perskamer'!E168</f>
        <v>component 164</v>
      </c>
      <c r="D168" s="532">
        <f>'2E Typical Perskamer'!K168</f>
        <v>0</v>
      </c>
      <c r="E168" s="39"/>
      <c r="F168" s="510"/>
      <c r="G168" s="510"/>
      <c r="H168" s="510"/>
      <c r="I168" s="510"/>
      <c r="J168" s="510"/>
      <c r="K168" s="510"/>
      <c r="L168" s="510"/>
      <c r="M168" s="510"/>
      <c r="N168" s="510"/>
      <c r="O168" s="510"/>
      <c r="Q168" s="357">
        <f t="shared" si="7"/>
        <v>0</v>
      </c>
      <c r="R168" s="357">
        <f t="shared" si="7"/>
        <v>0</v>
      </c>
      <c r="S168" s="357">
        <f t="shared" si="7"/>
        <v>0</v>
      </c>
      <c r="T168" s="357">
        <f t="shared" si="7"/>
        <v>0</v>
      </c>
      <c r="U168" s="357">
        <f t="shared" si="7"/>
        <v>0</v>
      </c>
      <c r="V168" s="357">
        <f t="shared" si="6"/>
        <v>0</v>
      </c>
      <c r="W168" s="357">
        <f t="shared" si="6"/>
        <v>0</v>
      </c>
      <c r="X168" s="357">
        <f t="shared" si="6"/>
        <v>0</v>
      </c>
      <c r="Y168" s="357">
        <f t="shared" si="6"/>
        <v>0</v>
      </c>
      <c r="Z168" s="357">
        <f t="shared" si="6"/>
        <v>0</v>
      </c>
    </row>
    <row r="169" spans="1:26" ht="14.5" x14ac:dyDescent="0.35">
      <c r="A169" s="356">
        <f>'2E Typical Perskamer'!C169</f>
        <v>0</v>
      </c>
      <c r="B169" s="356">
        <f>'2E Typical Perskamer'!D169</f>
        <v>0</v>
      </c>
      <c r="C169" s="356" t="str">
        <f>'2E Typical Perskamer'!E169</f>
        <v>component 165</v>
      </c>
      <c r="D169" s="532">
        <f>'2E Typical Perskamer'!K169</f>
        <v>0</v>
      </c>
      <c r="E169" s="39"/>
      <c r="F169" s="510"/>
      <c r="G169" s="510"/>
      <c r="H169" s="510"/>
      <c r="I169" s="510"/>
      <c r="J169" s="510"/>
      <c r="K169" s="510"/>
      <c r="L169" s="510"/>
      <c r="M169" s="510"/>
      <c r="N169" s="510"/>
      <c r="O169" s="510"/>
      <c r="Q169" s="357">
        <f t="shared" si="7"/>
        <v>0</v>
      </c>
      <c r="R169" s="357">
        <f t="shared" si="7"/>
        <v>0</v>
      </c>
      <c r="S169" s="357">
        <f t="shared" si="7"/>
        <v>0</v>
      </c>
      <c r="T169" s="357">
        <f t="shared" si="7"/>
        <v>0</v>
      </c>
      <c r="U169" s="357">
        <f t="shared" si="7"/>
        <v>0</v>
      </c>
      <c r="V169" s="357">
        <f t="shared" si="6"/>
        <v>0</v>
      </c>
      <c r="W169" s="357">
        <f t="shared" si="6"/>
        <v>0</v>
      </c>
      <c r="X169" s="357">
        <f t="shared" si="6"/>
        <v>0</v>
      </c>
      <c r="Y169" s="357">
        <f t="shared" si="6"/>
        <v>0</v>
      </c>
      <c r="Z169" s="357">
        <f t="shared" si="6"/>
        <v>0</v>
      </c>
    </row>
    <row r="170" spans="1:26" ht="14.5" x14ac:dyDescent="0.35">
      <c r="A170" s="356">
        <f>'2E Typical Perskamer'!C170</f>
        <v>0</v>
      </c>
      <c r="B170" s="356">
        <f>'2E Typical Perskamer'!D170</f>
        <v>0</v>
      </c>
      <c r="C170" s="356" t="str">
        <f>'2E Typical Perskamer'!E170</f>
        <v>component 166</v>
      </c>
      <c r="D170" s="532">
        <f>'2E Typical Perskamer'!K170</f>
        <v>0</v>
      </c>
      <c r="E170" s="39"/>
      <c r="F170" s="510"/>
      <c r="G170" s="510"/>
      <c r="H170" s="510"/>
      <c r="I170" s="510"/>
      <c r="J170" s="510"/>
      <c r="K170" s="510"/>
      <c r="L170" s="510"/>
      <c r="M170" s="510"/>
      <c r="N170" s="510"/>
      <c r="O170" s="510"/>
      <c r="Q170" s="357">
        <f t="shared" si="7"/>
        <v>0</v>
      </c>
      <c r="R170" s="357">
        <f t="shared" si="7"/>
        <v>0</v>
      </c>
      <c r="S170" s="357">
        <f t="shared" si="7"/>
        <v>0</v>
      </c>
      <c r="T170" s="357">
        <f t="shared" si="7"/>
        <v>0</v>
      </c>
      <c r="U170" s="357">
        <f t="shared" si="7"/>
        <v>0</v>
      </c>
      <c r="V170" s="357">
        <f t="shared" si="6"/>
        <v>0</v>
      </c>
      <c r="W170" s="357">
        <f t="shared" si="6"/>
        <v>0</v>
      </c>
      <c r="X170" s="357">
        <f t="shared" si="6"/>
        <v>0</v>
      </c>
      <c r="Y170" s="357">
        <f t="shared" si="6"/>
        <v>0</v>
      </c>
      <c r="Z170" s="357">
        <f t="shared" si="6"/>
        <v>0</v>
      </c>
    </row>
    <row r="171" spans="1:26" ht="14.5" x14ac:dyDescent="0.35">
      <c r="A171" s="356">
        <f>'2E Typical Perskamer'!C171</f>
        <v>0</v>
      </c>
      <c r="B171" s="356">
        <f>'2E Typical Perskamer'!D171</f>
        <v>0</v>
      </c>
      <c r="C171" s="356" t="str">
        <f>'2E Typical Perskamer'!E171</f>
        <v>component 167</v>
      </c>
      <c r="D171" s="532">
        <f>'2E Typical Perskamer'!K171</f>
        <v>0</v>
      </c>
      <c r="E171" s="39"/>
      <c r="F171" s="510"/>
      <c r="G171" s="510"/>
      <c r="H171" s="510"/>
      <c r="I171" s="510"/>
      <c r="J171" s="510"/>
      <c r="K171" s="510"/>
      <c r="L171" s="510"/>
      <c r="M171" s="510"/>
      <c r="N171" s="510"/>
      <c r="O171" s="510"/>
      <c r="Q171" s="357">
        <f t="shared" si="7"/>
        <v>0</v>
      </c>
      <c r="R171" s="357">
        <f t="shared" si="7"/>
        <v>0</v>
      </c>
      <c r="S171" s="357">
        <f t="shared" si="7"/>
        <v>0</v>
      </c>
      <c r="T171" s="357">
        <f t="shared" si="7"/>
        <v>0</v>
      </c>
      <c r="U171" s="357">
        <f t="shared" si="7"/>
        <v>0</v>
      </c>
      <c r="V171" s="357">
        <f t="shared" si="6"/>
        <v>0</v>
      </c>
      <c r="W171" s="357">
        <f t="shared" si="6"/>
        <v>0</v>
      </c>
      <c r="X171" s="357">
        <f t="shared" si="6"/>
        <v>0</v>
      </c>
      <c r="Y171" s="357">
        <f t="shared" si="6"/>
        <v>0</v>
      </c>
      <c r="Z171" s="357">
        <f t="shared" si="6"/>
        <v>0</v>
      </c>
    </row>
    <row r="172" spans="1:26" ht="14.5" x14ac:dyDescent="0.35">
      <c r="A172" s="356">
        <f>'2E Typical Perskamer'!C172</f>
        <v>0</v>
      </c>
      <c r="B172" s="356">
        <f>'2E Typical Perskamer'!D172</f>
        <v>0</v>
      </c>
      <c r="C172" s="356" t="str">
        <f>'2E Typical Perskamer'!E172</f>
        <v>component 168</v>
      </c>
      <c r="D172" s="532">
        <f>'2E Typical Perskamer'!K172</f>
        <v>0</v>
      </c>
      <c r="E172" s="39"/>
      <c r="F172" s="510"/>
      <c r="G172" s="510"/>
      <c r="H172" s="510"/>
      <c r="I172" s="510"/>
      <c r="J172" s="510"/>
      <c r="K172" s="510"/>
      <c r="L172" s="510"/>
      <c r="M172" s="510"/>
      <c r="N172" s="510"/>
      <c r="O172" s="510"/>
      <c r="Q172" s="357">
        <f t="shared" si="7"/>
        <v>0</v>
      </c>
      <c r="R172" s="357">
        <f t="shared" si="7"/>
        <v>0</v>
      </c>
      <c r="S172" s="357">
        <f t="shared" si="7"/>
        <v>0</v>
      </c>
      <c r="T172" s="357">
        <f t="shared" si="7"/>
        <v>0</v>
      </c>
      <c r="U172" s="357">
        <f t="shared" si="7"/>
        <v>0</v>
      </c>
      <c r="V172" s="357">
        <f t="shared" si="6"/>
        <v>0</v>
      </c>
      <c r="W172" s="357">
        <f t="shared" si="6"/>
        <v>0</v>
      </c>
      <c r="X172" s="357">
        <f t="shared" si="6"/>
        <v>0</v>
      </c>
      <c r="Y172" s="357">
        <f t="shared" si="6"/>
        <v>0</v>
      </c>
      <c r="Z172" s="357">
        <f t="shared" si="6"/>
        <v>0</v>
      </c>
    </row>
    <row r="173" spans="1:26" ht="14.5" x14ac:dyDescent="0.35">
      <c r="A173" s="356">
        <f>'2E Typical Perskamer'!C173</f>
        <v>0</v>
      </c>
      <c r="B173" s="356">
        <f>'2E Typical Perskamer'!D173</f>
        <v>0</v>
      </c>
      <c r="C173" s="356" t="str">
        <f>'2E Typical Perskamer'!E173</f>
        <v>component 169</v>
      </c>
      <c r="D173" s="532">
        <f>'2E Typical Perskamer'!K173</f>
        <v>0</v>
      </c>
      <c r="E173" s="39"/>
      <c r="F173" s="510"/>
      <c r="G173" s="510"/>
      <c r="H173" s="510"/>
      <c r="I173" s="510"/>
      <c r="J173" s="510"/>
      <c r="K173" s="510"/>
      <c r="L173" s="510"/>
      <c r="M173" s="510"/>
      <c r="N173" s="510"/>
      <c r="O173" s="510"/>
      <c r="Q173" s="357">
        <f t="shared" si="7"/>
        <v>0</v>
      </c>
      <c r="R173" s="357">
        <f t="shared" si="7"/>
        <v>0</v>
      </c>
      <c r="S173" s="357">
        <f t="shared" si="7"/>
        <v>0</v>
      </c>
      <c r="T173" s="357">
        <f t="shared" si="7"/>
        <v>0</v>
      </c>
      <c r="U173" s="357">
        <f t="shared" si="7"/>
        <v>0</v>
      </c>
      <c r="V173" s="357">
        <f t="shared" si="6"/>
        <v>0</v>
      </c>
      <c r="W173" s="357">
        <f t="shared" si="6"/>
        <v>0</v>
      </c>
      <c r="X173" s="357">
        <f t="shared" si="6"/>
        <v>0</v>
      </c>
      <c r="Y173" s="357">
        <f t="shared" si="6"/>
        <v>0</v>
      </c>
      <c r="Z173" s="357">
        <f t="shared" si="6"/>
        <v>0</v>
      </c>
    </row>
    <row r="174" spans="1:26" ht="14.5" x14ac:dyDescent="0.35">
      <c r="A174" s="356">
        <f>'2E Typical Perskamer'!C174</f>
        <v>0</v>
      </c>
      <c r="B174" s="356">
        <f>'2E Typical Perskamer'!D174</f>
        <v>0</v>
      </c>
      <c r="C174" s="356" t="str">
        <f>'2E Typical Perskamer'!E174</f>
        <v>component 170</v>
      </c>
      <c r="D174" s="532">
        <f>'2E Typical Perskamer'!K174</f>
        <v>0</v>
      </c>
      <c r="E174" s="39"/>
      <c r="F174" s="510"/>
      <c r="G174" s="510"/>
      <c r="H174" s="510"/>
      <c r="I174" s="510"/>
      <c r="J174" s="510"/>
      <c r="K174" s="510"/>
      <c r="L174" s="510"/>
      <c r="M174" s="510"/>
      <c r="N174" s="510"/>
      <c r="O174" s="510"/>
      <c r="Q174" s="357">
        <f t="shared" si="7"/>
        <v>0</v>
      </c>
      <c r="R174" s="357">
        <f t="shared" si="7"/>
        <v>0</v>
      </c>
      <c r="S174" s="357">
        <f t="shared" si="7"/>
        <v>0</v>
      </c>
      <c r="T174" s="357">
        <f t="shared" si="7"/>
        <v>0</v>
      </c>
      <c r="U174" s="357">
        <f t="shared" si="7"/>
        <v>0</v>
      </c>
      <c r="V174" s="357">
        <f t="shared" si="6"/>
        <v>0</v>
      </c>
      <c r="W174" s="357">
        <f t="shared" si="6"/>
        <v>0</v>
      </c>
      <c r="X174" s="357">
        <f t="shared" si="6"/>
        <v>0</v>
      </c>
      <c r="Y174" s="357">
        <f t="shared" si="6"/>
        <v>0</v>
      </c>
      <c r="Z174" s="357">
        <f t="shared" si="6"/>
        <v>0</v>
      </c>
    </row>
    <row r="175" spans="1:26" ht="14.5" x14ac:dyDescent="0.35">
      <c r="A175" s="356">
        <f>'2E Typical Perskamer'!C175</f>
        <v>0</v>
      </c>
      <c r="B175" s="356">
        <f>'2E Typical Perskamer'!D175</f>
        <v>0</v>
      </c>
      <c r="C175" s="356" t="str">
        <f>'2E Typical Perskamer'!E175</f>
        <v>component 171</v>
      </c>
      <c r="D175" s="532">
        <f>'2E Typical Perskamer'!K175</f>
        <v>0</v>
      </c>
      <c r="E175" s="39"/>
      <c r="F175" s="510"/>
      <c r="G175" s="510"/>
      <c r="H175" s="510"/>
      <c r="I175" s="510"/>
      <c r="J175" s="510"/>
      <c r="K175" s="510"/>
      <c r="L175" s="510"/>
      <c r="M175" s="510"/>
      <c r="N175" s="510"/>
      <c r="O175" s="510"/>
      <c r="Q175" s="357">
        <f t="shared" si="7"/>
        <v>0</v>
      </c>
      <c r="R175" s="357">
        <f t="shared" si="7"/>
        <v>0</v>
      </c>
      <c r="S175" s="357">
        <f t="shared" si="7"/>
        <v>0</v>
      </c>
      <c r="T175" s="357">
        <f t="shared" si="7"/>
        <v>0</v>
      </c>
      <c r="U175" s="357">
        <f t="shared" si="7"/>
        <v>0</v>
      </c>
      <c r="V175" s="357">
        <f t="shared" si="6"/>
        <v>0</v>
      </c>
      <c r="W175" s="357">
        <f t="shared" si="6"/>
        <v>0</v>
      </c>
      <c r="X175" s="357">
        <f t="shared" si="6"/>
        <v>0</v>
      </c>
      <c r="Y175" s="357">
        <f t="shared" si="6"/>
        <v>0</v>
      </c>
      <c r="Z175" s="357">
        <f t="shared" si="6"/>
        <v>0</v>
      </c>
    </row>
    <row r="176" spans="1:26" ht="14.5" x14ac:dyDescent="0.35">
      <c r="A176" s="356">
        <f>'2E Typical Perskamer'!C176</f>
        <v>0</v>
      </c>
      <c r="B176" s="356">
        <f>'2E Typical Perskamer'!D176</f>
        <v>0</v>
      </c>
      <c r="C176" s="356" t="str">
        <f>'2E Typical Perskamer'!E176</f>
        <v>component 172</v>
      </c>
      <c r="D176" s="532">
        <f>'2E Typical Perskamer'!K176</f>
        <v>0</v>
      </c>
      <c r="E176" s="39"/>
      <c r="F176" s="510"/>
      <c r="G176" s="510"/>
      <c r="H176" s="510"/>
      <c r="I176" s="510"/>
      <c r="J176" s="510"/>
      <c r="K176" s="510"/>
      <c r="L176" s="510"/>
      <c r="M176" s="510"/>
      <c r="N176" s="510"/>
      <c r="O176" s="510"/>
      <c r="Q176" s="357">
        <f t="shared" si="7"/>
        <v>0</v>
      </c>
      <c r="R176" s="357">
        <f t="shared" si="7"/>
        <v>0</v>
      </c>
      <c r="S176" s="357">
        <f t="shared" si="7"/>
        <v>0</v>
      </c>
      <c r="T176" s="357">
        <f t="shared" si="7"/>
        <v>0</v>
      </c>
      <c r="U176" s="357">
        <f t="shared" si="7"/>
        <v>0</v>
      </c>
      <c r="V176" s="357">
        <f t="shared" si="6"/>
        <v>0</v>
      </c>
      <c r="W176" s="357">
        <f t="shared" si="6"/>
        <v>0</v>
      </c>
      <c r="X176" s="357">
        <f t="shared" si="6"/>
        <v>0</v>
      </c>
      <c r="Y176" s="357">
        <f t="shared" si="6"/>
        <v>0</v>
      </c>
      <c r="Z176" s="357">
        <f t="shared" si="6"/>
        <v>0</v>
      </c>
    </row>
    <row r="177" spans="1:26" ht="14.5" x14ac:dyDescent="0.35">
      <c r="A177" s="356">
        <f>'2E Typical Perskamer'!C177</f>
        <v>0</v>
      </c>
      <c r="B177" s="356">
        <f>'2E Typical Perskamer'!D177</f>
        <v>0</v>
      </c>
      <c r="C177" s="356" t="str">
        <f>'2E Typical Perskamer'!E177</f>
        <v>component 173</v>
      </c>
      <c r="D177" s="532">
        <f>'2E Typical Perskamer'!K177</f>
        <v>0</v>
      </c>
      <c r="E177" s="39"/>
      <c r="F177" s="510"/>
      <c r="G177" s="510"/>
      <c r="H177" s="510"/>
      <c r="I177" s="510"/>
      <c r="J177" s="510"/>
      <c r="K177" s="510"/>
      <c r="L177" s="510"/>
      <c r="M177" s="510"/>
      <c r="N177" s="510"/>
      <c r="O177" s="510"/>
      <c r="Q177" s="357">
        <f t="shared" si="7"/>
        <v>0</v>
      </c>
      <c r="R177" s="357">
        <f t="shared" si="7"/>
        <v>0</v>
      </c>
      <c r="S177" s="357">
        <f t="shared" si="7"/>
        <v>0</v>
      </c>
      <c r="T177" s="357">
        <f t="shared" si="7"/>
        <v>0</v>
      </c>
      <c r="U177" s="357">
        <f t="shared" si="7"/>
        <v>0</v>
      </c>
      <c r="V177" s="357">
        <f t="shared" ref="V177:Z202" si="8">$D177*K177</f>
        <v>0</v>
      </c>
      <c r="W177" s="357">
        <f t="shared" si="8"/>
        <v>0</v>
      </c>
      <c r="X177" s="357">
        <f t="shared" si="8"/>
        <v>0</v>
      </c>
      <c r="Y177" s="357">
        <f t="shared" si="8"/>
        <v>0</v>
      </c>
      <c r="Z177" s="357">
        <f t="shared" si="8"/>
        <v>0</v>
      </c>
    </row>
    <row r="178" spans="1:26" ht="14.5" x14ac:dyDescent="0.35">
      <c r="A178" s="356">
        <f>'2E Typical Perskamer'!C178</f>
        <v>0</v>
      </c>
      <c r="B178" s="356">
        <f>'2E Typical Perskamer'!D178</f>
        <v>0</v>
      </c>
      <c r="C178" s="356" t="str">
        <f>'2E Typical Perskamer'!E178</f>
        <v>component 174</v>
      </c>
      <c r="D178" s="532">
        <f>'2E Typical Perskamer'!K178</f>
        <v>0</v>
      </c>
      <c r="E178" s="39"/>
      <c r="F178" s="510"/>
      <c r="G178" s="510"/>
      <c r="H178" s="510"/>
      <c r="I178" s="510"/>
      <c r="J178" s="510"/>
      <c r="K178" s="510"/>
      <c r="L178" s="510"/>
      <c r="M178" s="510"/>
      <c r="N178" s="510"/>
      <c r="O178" s="510"/>
      <c r="Q178" s="357">
        <f t="shared" ref="Q178:U202" si="9">$D178*F178</f>
        <v>0</v>
      </c>
      <c r="R178" s="357">
        <f t="shared" si="9"/>
        <v>0</v>
      </c>
      <c r="S178" s="357">
        <f t="shared" si="9"/>
        <v>0</v>
      </c>
      <c r="T178" s="357">
        <f t="shared" si="9"/>
        <v>0</v>
      </c>
      <c r="U178" s="357">
        <f t="shared" si="9"/>
        <v>0</v>
      </c>
      <c r="V178" s="357">
        <f t="shared" si="8"/>
        <v>0</v>
      </c>
      <c r="W178" s="357">
        <f t="shared" si="8"/>
        <v>0</v>
      </c>
      <c r="X178" s="357">
        <f t="shared" si="8"/>
        <v>0</v>
      </c>
      <c r="Y178" s="357">
        <f t="shared" si="8"/>
        <v>0</v>
      </c>
      <c r="Z178" s="357">
        <f t="shared" si="8"/>
        <v>0</v>
      </c>
    </row>
    <row r="179" spans="1:26" ht="14.5" x14ac:dyDescent="0.35">
      <c r="A179" s="356">
        <f>'2E Typical Perskamer'!C179</f>
        <v>0</v>
      </c>
      <c r="B179" s="356">
        <f>'2E Typical Perskamer'!D179</f>
        <v>0</v>
      </c>
      <c r="C179" s="356" t="str">
        <f>'2E Typical Perskamer'!E179</f>
        <v>component 175</v>
      </c>
      <c r="D179" s="532">
        <f>'2E Typical Perskamer'!K179</f>
        <v>0</v>
      </c>
      <c r="E179" s="39"/>
      <c r="F179" s="510"/>
      <c r="G179" s="510"/>
      <c r="H179" s="510"/>
      <c r="I179" s="510"/>
      <c r="J179" s="510"/>
      <c r="K179" s="510"/>
      <c r="L179" s="510"/>
      <c r="M179" s="510"/>
      <c r="N179" s="510"/>
      <c r="O179" s="510"/>
      <c r="Q179" s="357">
        <f t="shared" si="9"/>
        <v>0</v>
      </c>
      <c r="R179" s="357">
        <f t="shared" si="9"/>
        <v>0</v>
      </c>
      <c r="S179" s="357">
        <f t="shared" si="9"/>
        <v>0</v>
      </c>
      <c r="T179" s="357">
        <f t="shared" si="9"/>
        <v>0</v>
      </c>
      <c r="U179" s="357">
        <f t="shared" si="9"/>
        <v>0</v>
      </c>
      <c r="V179" s="357">
        <f t="shared" si="8"/>
        <v>0</v>
      </c>
      <c r="W179" s="357">
        <f t="shared" si="8"/>
        <v>0</v>
      </c>
      <c r="X179" s="357">
        <f t="shared" si="8"/>
        <v>0</v>
      </c>
      <c r="Y179" s="357">
        <f t="shared" si="8"/>
        <v>0</v>
      </c>
      <c r="Z179" s="357">
        <f t="shared" si="8"/>
        <v>0</v>
      </c>
    </row>
    <row r="180" spans="1:26" ht="14.5" x14ac:dyDescent="0.35">
      <c r="A180" s="356">
        <f>'2E Typical Perskamer'!C180</f>
        <v>0</v>
      </c>
      <c r="B180" s="356">
        <f>'2E Typical Perskamer'!D180</f>
        <v>0</v>
      </c>
      <c r="C180" s="356" t="str">
        <f>'2E Typical Perskamer'!E180</f>
        <v>component 176</v>
      </c>
      <c r="D180" s="532">
        <f>'2E Typical Perskamer'!K180</f>
        <v>0</v>
      </c>
      <c r="E180" s="39"/>
      <c r="F180" s="510"/>
      <c r="G180" s="510"/>
      <c r="H180" s="510"/>
      <c r="I180" s="510"/>
      <c r="J180" s="510"/>
      <c r="K180" s="510"/>
      <c r="L180" s="510"/>
      <c r="M180" s="510"/>
      <c r="N180" s="510"/>
      <c r="O180" s="510"/>
      <c r="Q180" s="357">
        <f t="shared" si="9"/>
        <v>0</v>
      </c>
      <c r="R180" s="357">
        <f t="shared" si="9"/>
        <v>0</v>
      </c>
      <c r="S180" s="357">
        <f t="shared" si="9"/>
        <v>0</v>
      </c>
      <c r="T180" s="357">
        <f t="shared" si="9"/>
        <v>0</v>
      </c>
      <c r="U180" s="357">
        <f t="shared" si="9"/>
        <v>0</v>
      </c>
      <c r="V180" s="357">
        <f t="shared" si="8"/>
        <v>0</v>
      </c>
      <c r="W180" s="357">
        <f t="shared" si="8"/>
        <v>0</v>
      </c>
      <c r="X180" s="357">
        <f t="shared" si="8"/>
        <v>0</v>
      </c>
      <c r="Y180" s="357">
        <f t="shared" si="8"/>
        <v>0</v>
      </c>
      <c r="Z180" s="357">
        <f t="shared" si="8"/>
        <v>0</v>
      </c>
    </row>
    <row r="181" spans="1:26" ht="14.5" x14ac:dyDescent="0.35">
      <c r="A181" s="356">
        <f>'2E Typical Perskamer'!C181</f>
        <v>0</v>
      </c>
      <c r="B181" s="356">
        <f>'2E Typical Perskamer'!D181</f>
        <v>0</v>
      </c>
      <c r="C181" s="356" t="str">
        <f>'2E Typical Perskamer'!E181</f>
        <v>component 177</v>
      </c>
      <c r="D181" s="532">
        <f>'2E Typical Perskamer'!K181</f>
        <v>0</v>
      </c>
      <c r="E181" s="39"/>
      <c r="F181" s="510"/>
      <c r="G181" s="510"/>
      <c r="H181" s="510"/>
      <c r="I181" s="510"/>
      <c r="J181" s="510"/>
      <c r="K181" s="510"/>
      <c r="L181" s="510"/>
      <c r="M181" s="510"/>
      <c r="N181" s="510"/>
      <c r="O181" s="510"/>
      <c r="Q181" s="357">
        <f t="shared" si="9"/>
        <v>0</v>
      </c>
      <c r="R181" s="357">
        <f t="shared" si="9"/>
        <v>0</v>
      </c>
      <c r="S181" s="357">
        <f t="shared" si="9"/>
        <v>0</v>
      </c>
      <c r="T181" s="357">
        <f t="shared" si="9"/>
        <v>0</v>
      </c>
      <c r="U181" s="357">
        <f t="shared" si="9"/>
        <v>0</v>
      </c>
      <c r="V181" s="357">
        <f t="shared" si="8"/>
        <v>0</v>
      </c>
      <c r="W181" s="357">
        <f t="shared" si="8"/>
        <v>0</v>
      </c>
      <c r="X181" s="357">
        <f t="shared" si="8"/>
        <v>0</v>
      </c>
      <c r="Y181" s="357">
        <f t="shared" si="8"/>
        <v>0</v>
      </c>
      <c r="Z181" s="357">
        <f t="shared" si="8"/>
        <v>0</v>
      </c>
    </row>
    <row r="182" spans="1:26" ht="14.5" x14ac:dyDescent="0.35">
      <c r="A182" s="356">
        <f>'2E Typical Perskamer'!C182</f>
        <v>0</v>
      </c>
      <c r="B182" s="356">
        <f>'2E Typical Perskamer'!D182</f>
        <v>0</v>
      </c>
      <c r="C182" s="356" t="str">
        <f>'2E Typical Perskamer'!E182</f>
        <v>component 178</v>
      </c>
      <c r="D182" s="532">
        <f>'2E Typical Perskamer'!K182</f>
        <v>0</v>
      </c>
      <c r="E182" s="39"/>
      <c r="F182" s="510"/>
      <c r="G182" s="510"/>
      <c r="H182" s="510"/>
      <c r="I182" s="510"/>
      <c r="J182" s="510"/>
      <c r="K182" s="510"/>
      <c r="L182" s="510"/>
      <c r="M182" s="510"/>
      <c r="N182" s="510"/>
      <c r="O182" s="510"/>
      <c r="Q182" s="357">
        <f t="shared" si="9"/>
        <v>0</v>
      </c>
      <c r="R182" s="357">
        <f t="shared" si="9"/>
        <v>0</v>
      </c>
      <c r="S182" s="357">
        <f t="shared" si="9"/>
        <v>0</v>
      </c>
      <c r="T182" s="357">
        <f t="shared" si="9"/>
        <v>0</v>
      </c>
      <c r="U182" s="357">
        <f t="shared" si="9"/>
        <v>0</v>
      </c>
      <c r="V182" s="357">
        <f t="shared" si="8"/>
        <v>0</v>
      </c>
      <c r="W182" s="357">
        <f t="shared" si="8"/>
        <v>0</v>
      </c>
      <c r="X182" s="357">
        <f t="shared" si="8"/>
        <v>0</v>
      </c>
      <c r="Y182" s="357">
        <f t="shared" si="8"/>
        <v>0</v>
      </c>
      <c r="Z182" s="357">
        <f t="shared" si="8"/>
        <v>0</v>
      </c>
    </row>
    <row r="183" spans="1:26" ht="14.5" x14ac:dyDescent="0.35">
      <c r="A183" s="356">
        <f>'2E Typical Perskamer'!C183</f>
        <v>0</v>
      </c>
      <c r="B183" s="356">
        <f>'2E Typical Perskamer'!D183</f>
        <v>0</v>
      </c>
      <c r="C183" s="356" t="str">
        <f>'2E Typical Perskamer'!E183</f>
        <v>component 179</v>
      </c>
      <c r="D183" s="532">
        <f>'2E Typical Perskamer'!K183</f>
        <v>0</v>
      </c>
      <c r="E183" s="39"/>
      <c r="F183" s="510"/>
      <c r="G183" s="510"/>
      <c r="H183" s="510"/>
      <c r="I183" s="510"/>
      <c r="J183" s="510"/>
      <c r="K183" s="510"/>
      <c r="L183" s="510"/>
      <c r="M183" s="510"/>
      <c r="N183" s="510"/>
      <c r="O183" s="510"/>
      <c r="Q183" s="357">
        <f t="shared" si="9"/>
        <v>0</v>
      </c>
      <c r="R183" s="357">
        <f t="shared" si="9"/>
        <v>0</v>
      </c>
      <c r="S183" s="357">
        <f t="shared" si="9"/>
        <v>0</v>
      </c>
      <c r="T183" s="357">
        <f t="shared" si="9"/>
        <v>0</v>
      </c>
      <c r="U183" s="357">
        <f t="shared" si="9"/>
        <v>0</v>
      </c>
      <c r="V183" s="357">
        <f t="shared" si="8"/>
        <v>0</v>
      </c>
      <c r="W183" s="357">
        <f t="shared" si="8"/>
        <v>0</v>
      </c>
      <c r="X183" s="357">
        <f t="shared" si="8"/>
        <v>0</v>
      </c>
      <c r="Y183" s="357">
        <f t="shared" si="8"/>
        <v>0</v>
      </c>
      <c r="Z183" s="357">
        <f t="shared" si="8"/>
        <v>0</v>
      </c>
    </row>
    <row r="184" spans="1:26" ht="14.5" x14ac:dyDescent="0.35">
      <c r="A184" s="356">
        <f>'2E Typical Perskamer'!C184</f>
        <v>0</v>
      </c>
      <c r="B184" s="356">
        <f>'2E Typical Perskamer'!D184</f>
        <v>0</v>
      </c>
      <c r="C184" s="356" t="str">
        <f>'2E Typical Perskamer'!E184</f>
        <v>component 180</v>
      </c>
      <c r="D184" s="532">
        <f>'2E Typical Perskamer'!K184</f>
        <v>0</v>
      </c>
      <c r="E184" s="39"/>
      <c r="F184" s="510"/>
      <c r="G184" s="510"/>
      <c r="H184" s="510"/>
      <c r="I184" s="510"/>
      <c r="J184" s="510"/>
      <c r="K184" s="510"/>
      <c r="L184" s="510"/>
      <c r="M184" s="510"/>
      <c r="N184" s="510"/>
      <c r="O184" s="510"/>
      <c r="Q184" s="357">
        <f t="shared" si="9"/>
        <v>0</v>
      </c>
      <c r="R184" s="357">
        <f t="shared" si="9"/>
        <v>0</v>
      </c>
      <c r="S184" s="357">
        <f t="shared" si="9"/>
        <v>0</v>
      </c>
      <c r="T184" s="357">
        <f t="shared" si="9"/>
        <v>0</v>
      </c>
      <c r="U184" s="357">
        <f t="shared" si="9"/>
        <v>0</v>
      </c>
      <c r="V184" s="357">
        <f t="shared" si="8"/>
        <v>0</v>
      </c>
      <c r="W184" s="357">
        <f t="shared" si="8"/>
        <v>0</v>
      </c>
      <c r="X184" s="357">
        <f t="shared" si="8"/>
        <v>0</v>
      </c>
      <c r="Y184" s="357">
        <f t="shared" si="8"/>
        <v>0</v>
      </c>
      <c r="Z184" s="357">
        <f t="shared" si="8"/>
        <v>0</v>
      </c>
    </row>
    <row r="185" spans="1:26" ht="14.5" x14ac:dyDescent="0.35">
      <c r="A185" s="356">
        <f>'2E Typical Perskamer'!C185</f>
        <v>0</v>
      </c>
      <c r="B185" s="356">
        <f>'2E Typical Perskamer'!D185</f>
        <v>0</v>
      </c>
      <c r="C185" s="356" t="str">
        <f>'2E Typical Perskamer'!E185</f>
        <v>component 181</v>
      </c>
      <c r="D185" s="532">
        <f>'2E Typical Perskamer'!K185</f>
        <v>0</v>
      </c>
      <c r="E185" s="39"/>
      <c r="F185" s="510"/>
      <c r="G185" s="510"/>
      <c r="H185" s="510"/>
      <c r="I185" s="510"/>
      <c r="J185" s="510"/>
      <c r="K185" s="510"/>
      <c r="L185" s="510"/>
      <c r="M185" s="510"/>
      <c r="N185" s="510"/>
      <c r="O185" s="510"/>
      <c r="Q185" s="357">
        <f t="shared" si="9"/>
        <v>0</v>
      </c>
      <c r="R185" s="357">
        <f t="shared" si="9"/>
        <v>0</v>
      </c>
      <c r="S185" s="357">
        <f t="shared" si="9"/>
        <v>0</v>
      </c>
      <c r="T185" s="357">
        <f t="shared" si="9"/>
        <v>0</v>
      </c>
      <c r="U185" s="357">
        <f t="shared" si="9"/>
        <v>0</v>
      </c>
      <c r="V185" s="357">
        <f t="shared" si="8"/>
        <v>0</v>
      </c>
      <c r="W185" s="357">
        <f t="shared" si="8"/>
        <v>0</v>
      </c>
      <c r="X185" s="357">
        <f t="shared" si="8"/>
        <v>0</v>
      </c>
      <c r="Y185" s="357">
        <f t="shared" si="8"/>
        <v>0</v>
      </c>
      <c r="Z185" s="357">
        <f t="shared" si="8"/>
        <v>0</v>
      </c>
    </row>
    <row r="186" spans="1:26" ht="14.5" x14ac:dyDescent="0.35">
      <c r="A186" s="356">
        <f>'2E Typical Perskamer'!C186</f>
        <v>0</v>
      </c>
      <c r="B186" s="356">
        <f>'2E Typical Perskamer'!D186</f>
        <v>0</v>
      </c>
      <c r="C186" s="356" t="str">
        <f>'2E Typical Perskamer'!E186</f>
        <v>component 182</v>
      </c>
      <c r="D186" s="532">
        <f>'2E Typical Perskamer'!K186</f>
        <v>0</v>
      </c>
      <c r="E186" s="39"/>
      <c r="F186" s="510"/>
      <c r="G186" s="510"/>
      <c r="H186" s="510"/>
      <c r="I186" s="510"/>
      <c r="J186" s="510"/>
      <c r="K186" s="510"/>
      <c r="L186" s="510"/>
      <c r="M186" s="510"/>
      <c r="N186" s="510"/>
      <c r="O186" s="510"/>
      <c r="Q186" s="357">
        <f t="shared" si="9"/>
        <v>0</v>
      </c>
      <c r="R186" s="357">
        <f t="shared" si="9"/>
        <v>0</v>
      </c>
      <c r="S186" s="357">
        <f t="shared" si="9"/>
        <v>0</v>
      </c>
      <c r="T186" s="357">
        <f t="shared" si="9"/>
        <v>0</v>
      </c>
      <c r="U186" s="357">
        <f t="shared" si="9"/>
        <v>0</v>
      </c>
      <c r="V186" s="357">
        <f t="shared" si="8"/>
        <v>0</v>
      </c>
      <c r="W186" s="357">
        <f t="shared" si="8"/>
        <v>0</v>
      </c>
      <c r="X186" s="357">
        <f t="shared" si="8"/>
        <v>0</v>
      </c>
      <c r="Y186" s="357">
        <f t="shared" si="8"/>
        <v>0</v>
      </c>
      <c r="Z186" s="357">
        <f t="shared" si="8"/>
        <v>0</v>
      </c>
    </row>
    <row r="187" spans="1:26" ht="14.5" x14ac:dyDescent="0.35">
      <c r="A187" s="356">
        <f>'2E Typical Perskamer'!C187</f>
        <v>0</v>
      </c>
      <c r="B187" s="356">
        <f>'2E Typical Perskamer'!D187</f>
        <v>0</v>
      </c>
      <c r="C187" s="356" t="str">
        <f>'2E Typical Perskamer'!E187</f>
        <v>component 183</v>
      </c>
      <c r="D187" s="532">
        <f>'2E Typical Perskamer'!K187</f>
        <v>0</v>
      </c>
      <c r="E187" s="39"/>
      <c r="F187" s="510"/>
      <c r="G187" s="510"/>
      <c r="H187" s="510"/>
      <c r="I187" s="510"/>
      <c r="J187" s="510"/>
      <c r="K187" s="510"/>
      <c r="L187" s="510"/>
      <c r="M187" s="510"/>
      <c r="N187" s="510"/>
      <c r="O187" s="510"/>
      <c r="Q187" s="357">
        <f t="shared" si="9"/>
        <v>0</v>
      </c>
      <c r="R187" s="357">
        <f t="shared" si="9"/>
        <v>0</v>
      </c>
      <c r="S187" s="357">
        <f t="shared" si="9"/>
        <v>0</v>
      </c>
      <c r="T187" s="357">
        <f t="shared" si="9"/>
        <v>0</v>
      </c>
      <c r="U187" s="357">
        <f t="shared" si="9"/>
        <v>0</v>
      </c>
      <c r="V187" s="357">
        <f t="shared" si="8"/>
        <v>0</v>
      </c>
      <c r="W187" s="357">
        <f t="shared" si="8"/>
        <v>0</v>
      </c>
      <c r="X187" s="357">
        <f t="shared" si="8"/>
        <v>0</v>
      </c>
      <c r="Y187" s="357">
        <f t="shared" si="8"/>
        <v>0</v>
      </c>
      <c r="Z187" s="357">
        <f t="shared" si="8"/>
        <v>0</v>
      </c>
    </row>
    <row r="188" spans="1:26" ht="14.5" x14ac:dyDescent="0.35">
      <c r="A188" s="356">
        <f>'2E Typical Perskamer'!C188</f>
        <v>0</v>
      </c>
      <c r="B188" s="356">
        <f>'2E Typical Perskamer'!D188</f>
        <v>0</v>
      </c>
      <c r="C188" s="356" t="str">
        <f>'2E Typical Perskamer'!E188</f>
        <v>component 184</v>
      </c>
      <c r="D188" s="532">
        <f>'2E Typical Perskamer'!K188</f>
        <v>0</v>
      </c>
      <c r="E188" s="39"/>
      <c r="F188" s="510"/>
      <c r="G188" s="510"/>
      <c r="H188" s="510"/>
      <c r="I188" s="510"/>
      <c r="J188" s="510"/>
      <c r="K188" s="510"/>
      <c r="L188" s="510"/>
      <c r="M188" s="510"/>
      <c r="N188" s="510"/>
      <c r="O188" s="510"/>
      <c r="Q188" s="357">
        <f t="shared" si="9"/>
        <v>0</v>
      </c>
      <c r="R188" s="357">
        <f t="shared" si="9"/>
        <v>0</v>
      </c>
      <c r="S188" s="357">
        <f t="shared" si="9"/>
        <v>0</v>
      </c>
      <c r="T188" s="357">
        <f t="shared" si="9"/>
        <v>0</v>
      </c>
      <c r="U188" s="357">
        <f t="shared" si="9"/>
        <v>0</v>
      </c>
      <c r="V188" s="357">
        <f t="shared" si="8"/>
        <v>0</v>
      </c>
      <c r="W188" s="357">
        <f t="shared" si="8"/>
        <v>0</v>
      </c>
      <c r="X188" s="357">
        <f t="shared" si="8"/>
        <v>0</v>
      </c>
      <c r="Y188" s="357">
        <f t="shared" si="8"/>
        <v>0</v>
      </c>
      <c r="Z188" s="357">
        <f t="shared" si="8"/>
        <v>0</v>
      </c>
    </row>
    <row r="189" spans="1:26" ht="14.5" x14ac:dyDescent="0.35">
      <c r="A189" s="356">
        <f>'2E Typical Perskamer'!C189</f>
        <v>0</v>
      </c>
      <c r="B189" s="356">
        <f>'2E Typical Perskamer'!D189</f>
        <v>0</v>
      </c>
      <c r="C189" s="356" t="str">
        <f>'2E Typical Perskamer'!E189</f>
        <v>component 185</v>
      </c>
      <c r="D189" s="532">
        <f>'2E Typical Perskamer'!K189</f>
        <v>0</v>
      </c>
      <c r="E189" s="39"/>
      <c r="F189" s="510"/>
      <c r="G189" s="510"/>
      <c r="H189" s="510"/>
      <c r="I189" s="510"/>
      <c r="J189" s="510"/>
      <c r="K189" s="510"/>
      <c r="L189" s="510"/>
      <c r="M189" s="510"/>
      <c r="N189" s="510"/>
      <c r="O189" s="510"/>
      <c r="Q189" s="357">
        <f t="shared" si="9"/>
        <v>0</v>
      </c>
      <c r="R189" s="357">
        <f t="shared" si="9"/>
        <v>0</v>
      </c>
      <c r="S189" s="357">
        <f t="shared" si="9"/>
        <v>0</v>
      </c>
      <c r="T189" s="357">
        <f t="shared" si="9"/>
        <v>0</v>
      </c>
      <c r="U189" s="357">
        <f t="shared" si="9"/>
        <v>0</v>
      </c>
      <c r="V189" s="357">
        <f t="shared" si="8"/>
        <v>0</v>
      </c>
      <c r="W189" s="357">
        <f t="shared" si="8"/>
        <v>0</v>
      </c>
      <c r="X189" s="357">
        <f t="shared" si="8"/>
        <v>0</v>
      </c>
      <c r="Y189" s="357">
        <f t="shared" si="8"/>
        <v>0</v>
      </c>
      <c r="Z189" s="357">
        <f t="shared" si="8"/>
        <v>0</v>
      </c>
    </row>
    <row r="190" spans="1:26" ht="14.5" x14ac:dyDescent="0.35">
      <c r="A190" s="356">
        <f>'2E Typical Perskamer'!C190</f>
        <v>0</v>
      </c>
      <c r="B190" s="356">
        <f>'2E Typical Perskamer'!D190</f>
        <v>0</v>
      </c>
      <c r="C190" s="356" t="str">
        <f>'2E Typical Perskamer'!E190</f>
        <v>component 186</v>
      </c>
      <c r="D190" s="532">
        <f>'2E Typical Perskamer'!K190</f>
        <v>0</v>
      </c>
      <c r="E190" s="39"/>
      <c r="F190" s="510"/>
      <c r="G190" s="510"/>
      <c r="H190" s="510"/>
      <c r="I190" s="510"/>
      <c r="J190" s="510"/>
      <c r="K190" s="510"/>
      <c r="L190" s="510"/>
      <c r="M190" s="510"/>
      <c r="N190" s="510"/>
      <c r="O190" s="510"/>
      <c r="Q190" s="357">
        <f t="shared" si="9"/>
        <v>0</v>
      </c>
      <c r="R190" s="357">
        <f t="shared" si="9"/>
        <v>0</v>
      </c>
      <c r="S190" s="357">
        <f t="shared" si="9"/>
        <v>0</v>
      </c>
      <c r="T190" s="357">
        <f t="shared" si="9"/>
        <v>0</v>
      </c>
      <c r="U190" s="357">
        <f t="shared" si="9"/>
        <v>0</v>
      </c>
      <c r="V190" s="357">
        <f t="shared" si="8"/>
        <v>0</v>
      </c>
      <c r="W190" s="357">
        <f t="shared" si="8"/>
        <v>0</v>
      </c>
      <c r="X190" s="357">
        <f t="shared" si="8"/>
        <v>0</v>
      </c>
      <c r="Y190" s="357">
        <f t="shared" si="8"/>
        <v>0</v>
      </c>
      <c r="Z190" s="357">
        <f t="shared" si="8"/>
        <v>0</v>
      </c>
    </row>
    <row r="191" spans="1:26" ht="14.5" x14ac:dyDescent="0.35">
      <c r="A191" s="356">
        <f>'2E Typical Perskamer'!C191</f>
        <v>0</v>
      </c>
      <c r="B191" s="356">
        <f>'2E Typical Perskamer'!D191</f>
        <v>0</v>
      </c>
      <c r="C191" s="356" t="str">
        <f>'2E Typical Perskamer'!E191</f>
        <v>component 187</v>
      </c>
      <c r="D191" s="532">
        <f>'2E Typical Perskamer'!K191</f>
        <v>0</v>
      </c>
      <c r="E191" s="39"/>
      <c r="F191" s="510"/>
      <c r="G191" s="510"/>
      <c r="H191" s="510"/>
      <c r="I191" s="510"/>
      <c r="J191" s="510"/>
      <c r="K191" s="510"/>
      <c r="L191" s="510"/>
      <c r="M191" s="510"/>
      <c r="N191" s="510"/>
      <c r="O191" s="510"/>
      <c r="Q191" s="357">
        <f t="shared" si="9"/>
        <v>0</v>
      </c>
      <c r="R191" s="357">
        <f t="shared" si="9"/>
        <v>0</v>
      </c>
      <c r="S191" s="357">
        <f t="shared" si="9"/>
        <v>0</v>
      </c>
      <c r="T191" s="357">
        <f t="shared" si="9"/>
        <v>0</v>
      </c>
      <c r="U191" s="357">
        <f t="shared" si="9"/>
        <v>0</v>
      </c>
      <c r="V191" s="357">
        <f t="shared" si="8"/>
        <v>0</v>
      </c>
      <c r="W191" s="357">
        <f t="shared" si="8"/>
        <v>0</v>
      </c>
      <c r="X191" s="357">
        <f t="shared" si="8"/>
        <v>0</v>
      </c>
      <c r="Y191" s="357">
        <f t="shared" si="8"/>
        <v>0</v>
      </c>
      <c r="Z191" s="357">
        <f t="shared" si="8"/>
        <v>0</v>
      </c>
    </row>
    <row r="192" spans="1:26" ht="14.5" x14ac:dyDescent="0.35">
      <c r="A192" s="356">
        <f>'2E Typical Perskamer'!C192</f>
        <v>0</v>
      </c>
      <c r="B192" s="356">
        <f>'2E Typical Perskamer'!D192</f>
        <v>0</v>
      </c>
      <c r="C192" s="356" t="str">
        <f>'2E Typical Perskamer'!E192</f>
        <v>component 188</v>
      </c>
      <c r="D192" s="532">
        <f>'2E Typical Perskamer'!K192</f>
        <v>0</v>
      </c>
      <c r="E192" s="39"/>
      <c r="F192" s="510"/>
      <c r="G192" s="510"/>
      <c r="H192" s="510"/>
      <c r="I192" s="510"/>
      <c r="J192" s="510"/>
      <c r="K192" s="510"/>
      <c r="L192" s="510"/>
      <c r="M192" s="510"/>
      <c r="N192" s="510"/>
      <c r="O192" s="510"/>
      <c r="Q192" s="357">
        <f t="shared" si="9"/>
        <v>0</v>
      </c>
      <c r="R192" s="357">
        <f t="shared" si="9"/>
        <v>0</v>
      </c>
      <c r="S192" s="357">
        <f t="shared" si="9"/>
        <v>0</v>
      </c>
      <c r="T192" s="357">
        <f t="shared" si="9"/>
        <v>0</v>
      </c>
      <c r="U192" s="357">
        <f t="shared" si="9"/>
        <v>0</v>
      </c>
      <c r="V192" s="357">
        <f t="shared" si="8"/>
        <v>0</v>
      </c>
      <c r="W192" s="357">
        <f t="shared" si="8"/>
        <v>0</v>
      </c>
      <c r="X192" s="357">
        <f t="shared" si="8"/>
        <v>0</v>
      </c>
      <c r="Y192" s="357">
        <f t="shared" si="8"/>
        <v>0</v>
      </c>
      <c r="Z192" s="357">
        <f t="shared" si="8"/>
        <v>0</v>
      </c>
    </row>
    <row r="193" spans="1:26" ht="14.5" x14ac:dyDescent="0.35">
      <c r="A193" s="356">
        <f>'2E Typical Perskamer'!C193</f>
        <v>0</v>
      </c>
      <c r="B193" s="356">
        <f>'2E Typical Perskamer'!D193</f>
        <v>0</v>
      </c>
      <c r="C193" s="356" t="str">
        <f>'2E Typical Perskamer'!E193</f>
        <v>component 189</v>
      </c>
      <c r="D193" s="532">
        <f>'2E Typical Perskamer'!K193</f>
        <v>0</v>
      </c>
      <c r="E193" s="39"/>
      <c r="F193" s="510"/>
      <c r="G193" s="510"/>
      <c r="H193" s="510"/>
      <c r="I193" s="510"/>
      <c r="J193" s="510"/>
      <c r="K193" s="510"/>
      <c r="L193" s="510"/>
      <c r="M193" s="510"/>
      <c r="N193" s="510"/>
      <c r="O193" s="510"/>
      <c r="Q193" s="357">
        <f t="shared" si="9"/>
        <v>0</v>
      </c>
      <c r="R193" s="357">
        <f t="shared" si="9"/>
        <v>0</v>
      </c>
      <c r="S193" s="357">
        <f t="shared" si="9"/>
        <v>0</v>
      </c>
      <c r="T193" s="357">
        <f t="shared" si="9"/>
        <v>0</v>
      </c>
      <c r="U193" s="357">
        <f t="shared" si="9"/>
        <v>0</v>
      </c>
      <c r="V193" s="357">
        <f t="shared" si="8"/>
        <v>0</v>
      </c>
      <c r="W193" s="357">
        <f t="shared" si="8"/>
        <v>0</v>
      </c>
      <c r="X193" s="357">
        <f t="shared" si="8"/>
        <v>0</v>
      </c>
      <c r="Y193" s="357">
        <f t="shared" si="8"/>
        <v>0</v>
      </c>
      <c r="Z193" s="357">
        <f t="shared" si="8"/>
        <v>0</v>
      </c>
    </row>
    <row r="194" spans="1:26" ht="14.5" x14ac:dyDescent="0.35">
      <c r="A194" s="356">
        <f>'2E Typical Perskamer'!C194</f>
        <v>0</v>
      </c>
      <c r="B194" s="356">
        <f>'2E Typical Perskamer'!D194</f>
        <v>0</v>
      </c>
      <c r="C194" s="356" t="str">
        <f>'2E Typical Perskamer'!E194</f>
        <v>component 190</v>
      </c>
      <c r="D194" s="532">
        <f>'2E Typical Perskamer'!K194</f>
        <v>0</v>
      </c>
      <c r="E194" s="39"/>
      <c r="F194" s="510"/>
      <c r="G194" s="510"/>
      <c r="H194" s="510"/>
      <c r="I194" s="510"/>
      <c r="J194" s="510"/>
      <c r="K194" s="510"/>
      <c r="L194" s="510"/>
      <c r="M194" s="510"/>
      <c r="N194" s="510"/>
      <c r="O194" s="510"/>
      <c r="Q194" s="357">
        <f t="shared" si="9"/>
        <v>0</v>
      </c>
      <c r="R194" s="357">
        <f t="shared" si="9"/>
        <v>0</v>
      </c>
      <c r="S194" s="357">
        <f t="shared" si="9"/>
        <v>0</v>
      </c>
      <c r="T194" s="357">
        <f t="shared" si="9"/>
        <v>0</v>
      </c>
      <c r="U194" s="357">
        <f t="shared" si="9"/>
        <v>0</v>
      </c>
      <c r="V194" s="357">
        <f t="shared" si="8"/>
        <v>0</v>
      </c>
      <c r="W194" s="357">
        <f t="shared" si="8"/>
        <v>0</v>
      </c>
      <c r="X194" s="357">
        <f t="shared" si="8"/>
        <v>0</v>
      </c>
      <c r="Y194" s="357">
        <f t="shared" si="8"/>
        <v>0</v>
      </c>
      <c r="Z194" s="357">
        <f t="shared" si="8"/>
        <v>0</v>
      </c>
    </row>
    <row r="195" spans="1:26" ht="14.5" x14ac:dyDescent="0.35">
      <c r="A195" s="356">
        <f>'2E Typical Perskamer'!C195</f>
        <v>0</v>
      </c>
      <c r="B195" s="356">
        <f>'2E Typical Perskamer'!D195</f>
        <v>0</v>
      </c>
      <c r="C195" s="356" t="str">
        <f>'2E Typical Perskamer'!E195</f>
        <v>component 191</v>
      </c>
      <c r="D195" s="532">
        <f>'2E Typical Perskamer'!K195</f>
        <v>0</v>
      </c>
      <c r="E195" s="39"/>
      <c r="F195" s="510"/>
      <c r="G195" s="510"/>
      <c r="H195" s="510"/>
      <c r="I195" s="510"/>
      <c r="J195" s="510"/>
      <c r="K195" s="510"/>
      <c r="L195" s="510"/>
      <c r="M195" s="510"/>
      <c r="N195" s="510"/>
      <c r="O195" s="510"/>
      <c r="Q195" s="357">
        <f t="shared" si="9"/>
        <v>0</v>
      </c>
      <c r="R195" s="357">
        <f t="shared" si="9"/>
        <v>0</v>
      </c>
      <c r="S195" s="357">
        <f t="shared" si="9"/>
        <v>0</v>
      </c>
      <c r="T195" s="357">
        <f t="shared" si="9"/>
        <v>0</v>
      </c>
      <c r="U195" s="357">
        <f t="shared" si="9"/>
        <v>0</v>
      </c>
      <c r="V195" s="357">
        <f t="shared" si="8"/>
        <v>0</v>
      </c>
      <c r="W195" s="357">
        <f t="shared" si="8"/>
        <v>0</v>
      </c>
      <c r="X195" s="357">
        <f t="shared" si="8"/>
        <v>0</v>
      </c>
      <c r="Y195" s="357">
        <f t="shared" si="8"/>
        <v>0</v>
      </c>
      <c r="Z195" s="357">
        <f t="shared" si="8"/>
        <v>0</v>
      </c>
    </row>
    <row r="196" spans="1:26" ht="14.5" x14ac:dyDescent="0.35">
      <c r="A196" s="356">
        <f>'2E Typical Perskamer'!C196</f>
        <v>0</v>
      </c>
      <c r="B196" s="356">
        <f>'2E Typical Perskamer'!D196</f>
        <v>0</v>
      </c>
      <c r="C196" s="356" t="str">
        <f>'2E Typical Perskamer'!E196</f>
        <v>component 192</v>
      </c>
      <c r="D196" s="532">
        <f>'2E Typical Perskamer'!K196</f>
        <v>0</v>
      </c>
      <c r="E196" s="39"/>
      <c r="F196" s="510"/>
      <c r="G196" s="510"/>
      <c r="H196" s="510"/>
      <c r="I196" s="510"/>
      <c r="J196" s="510"/>
      <c r="K196" s="510"/>
      <c r="L196" s="510"/>
      <c r="M196" s="510"/>
      <c r="N196" s="510"/>
      <c r="O196" s="510"/>
      <c r="Q196" s="357">
        <f t="shared" si="9"/>
        <v>0</v>
      </c>
      <c r="R196" s="357">
        <f t="shared" si="9"/>
        <v>0</v>
      </c>
      <c r="S196" s="357">
        <f t="shared" si="9"/>
        <v>0</v>
      </c>
      <c r="T196" s="357">
        <f t="shared" si="9"/>
        <v>0</v>
      </c>
      <c r="U196" s="357">
        <f t="shared" si="9"/>
        <v>0</v>
      </c>
      <c r="V196" s="357">
        <f t="shared" si="8"/>
        <v>0</v>
      </c>
      <c r="W196" s="357">
        <f t="shared" si="8"/>
        <v>0</v>
      </c>
      <c r="X196" s="357">
        <f t="shared" si="8"/>
        <v>0</v>
      </c>
      <c r="Y196" s="357">
        <f t="shared" si="8"/>
        <v>0</v>
      </c>
      <c r="Z196" s="357">
        <f t="shared" si="8"/>
        <v>0</v>
      </c>
    </row>
    <row r="197" spans="1:26" ht="14.5" x14ac:dyDescent="0.35">
      <c r="A197" s="356">
        <f>'2E Typical Perskamer'!C197</f>
        <v>0</v>
      </c>
      <c r="B197" s="356">
        <f>'2E Typical Perskamer'!D197</f>
        <v>0</v>
      </c>
      <c r="C197" s="356" t="str">
        <f>'2E Typical Perskamer'!E197</f>
        <v>component 193</v>
      </c>
      <c r="D197" s="532">
        <f>'2E Typical Perskamer'!K197</f>
        <v>0</v>
      </c>
      <c r="E197" s="39"/>
      <c r="F197" s="510"/>
      <c r="G197" s="510"/>
      <c r="H197" s="510"/>
      <c r="I197" s="510"/>
      <c r="J197" s="510"/>
      <c r="K197" s="510"/>
      <c r="L197" s="510"/>
      <c r="M197" s="510"/>
      <c r="N197" s="510"/>
      <c r="O197" s="510"/>
      <c r="Q197" s="357">
        <f t="shared" si="9"/>
        <v>0</v>
      </c>
      <c r="R197" s="357">
        <f t="shared" si="9"/>
        <v>0</v>
      </c>
      <c r="S197" s="357">
        <f t="shared" si="9"/>
        <v>0</v>
      </c>
      <c r="T197" s="357">
        <f t="shared" si="9"/>
        <v>0</v>
      </c>
      <c r="U197" s="357">
        <f t="shared" si="9"/>
        <v>0</v>
      </c>
      <c r="V197" s="357">
        <f t="shared" si="8"/>
        <v>0</v>
      </c>
      <c r="W197" s="357">
        <f t="shared" si="8"/>
        <v>0</v>
      </c>
      <c r="X197" s="357">
        <f t="shared" si="8"/>
        <v>0</v>
      </c>
      <c r="Y197" s="357">
        <f t="shared" si="8"/>
        <v>0</v>
      </c>
      <c r="Z197" s="357">
        <f t="shared" si="8"/>
        <v>0</v>
      </c>
    </row>
    <row r="198" spans="1:26" ht="14.5" x14ac:dyDescent="0.35">
      <c r="A198" s="356">
        <f>'2E Typical Perskamer'!C198</f>
        <v>0</v>
      </c>
      <c r="B198" s="356">
        <f>'2E Typical Perskamer'!D198</f>
        <v>0</v>
      </c>
      <c r="C198" s="356" t="str">
        <f>'2E Typical Perskamer'!E198</f>
        <v>component 194</v>
      </c>
      <c r="D198" s="532">
        <f>'2E Typical Perskamer'!K198</f>
        <v>0</v>
      </c>
      <c r="E198" s="39"/>
      <c r="F198" s="510"/>
      <c r="G198" s="510"/>
      <c r="H198" s="510"/>
      <c r="I198" s="510"/>
      <c r="J198" s="510"/>
      <c r="K198" s="510"/>
      <c r="L198" s="510"/>
      <c r="M198" s="510"/>
      <c r="N198" s="510"/>
      <c r="O198" s="510"/>
      <c r="Q198" s="357">
        <f t="shared" si="9"/>
        <v>0</v>
      </c>
      <c r="R198" s="357">
        <f t="shared" si="9"/>
        <v>0</v>
      </c>
      <c r="S198" s="357">
        <f t="shared" si="9"/>
        <v>0</v>
      </c>
      <c r="T198" s="357">
        <f t="shared" si="9"/>
        <v>0</v>
      </c>
      <c r="U198" s="357">
        <f t="shared" si="9"/>
        <v>0</v>
      </c>
      <c r="V198" s="357">
        <f t="shared" si="8"/>
        <v>0</v>
      </c>
      <c r="W198" s="357">
        <f t="shared" si="8"/>
        <v>0</v>
      </c>
      <c r="X198" s="357">
        <f t="shared" si="8"/>
        <v>0</v>
      </c>
      <c r="Y198" s="357">
        <f t="shared" si="8"/>
        <v>0</v>
      </c>
      <c r="Z198" s="357">
        <f t="shared" si="8"/>
        <v>0</v>
      </c>
    </row>
    <row r="199" spans="1:26" ht="14.5" x14ac:dyDescent="0.35">
      <c r="A199" s="356">
        <f>'2E Typical Perskamer'!C199</f>
        <v>0</v>
      </c>
      <c r="B199" s="356">
        <f>'2E Typical Perskamer'!D199</f>
        <v>0</v>
      </c>
      <c r="C199" s="356" t="str">
        <f>'2E Typical Perskamer'!E199</f>
        <v>component 195</v>
      </c>
      <c r="D199" s="532">
        <f>'2E Typical Perskamer'!K199</f>
        <v>0</v>
      </c>
      <c r="E199" s="39"/>
      <c r="F199" s="510"/>
      <c r="G199" s="510"/>
      <c r="H199" s="510"/>
      <c r="I199" s="510"/>
      <c r="J199" s="510"/>
      <c r="K199" s="510"/>
      <c r="L199" s="510"/>
      <c r="M199" s="510"/>
      <c r="N199" s="510"/>
      <c r="O199" s="510"/>
      <c r="Q199" s="357">
        <f t="shared" si="9"/>
        <v>0</v>
      </c>
      <c r="R199" s="357">
        <f t="shared" si="9"/>
        <v>0</v>
      </c>
      <c r="S199" s="357">
        <f t="shared" si="9"/>
        <v>0</v>
      </c>
      <c r="T199" s="357">
        <f t="shared" si="9"/>
        <v>0</v>
      </c>
      <c r="U199" s="357">
        <f t="shared" si="9"/>
        <v>0</v>
      </c>
      <c r="V199" s="357">
        <f t="shared" si="8"/>
        <v>0</v>
      </c>
      <c r="W199" s="357">
        <f t="shared" si="8"/>
        <v>0</v>
      </c>
      <c r="X199" s="357">
        <f t="shared" si="8"/>
        <v>0</v>
      </c>
      <c r="Y199" s="357">
        <f t="shared" si="8"/>
        <v>0</v>
      </c>
      <c r="Z199" s="357">
        <f t="shared" si="8"/>
        <v>0</v>
      </c>
    </row>
    <row r="200" spans="1:26" ht="14.5" x14ac:dyDescent="0.35">
      <c r="A200" s="356">
        <f>'2E Typical Perskamer'!C200</f>
        <v>0</v>
      </c>
      <c r="B200" s="356">
        <f>'2E Typical Perskamer'!D200</f>
        <v>0</v>
      </c>
      <c r="C200" s="356" t="str">
        <f>'2E Typical Perskamer'!E200</f>
        <v>component 196</v>
      </c>
      <c r="D200" s="532">
        <f>'2E Typical Perskamer'!K200</f>
        <v>0</v>
      </c>
      <c r="E200" s="39"/>
      <c r="F200" s="510"/>
      <c r="G200" s="510"/>
      <c r="H200" s="510"/>
      <c r="I200" s="510"/>
      <c r="J200" s="510"/>
      <c r="K200" s="510"/>
      <c r="L200" s="510"/>
      <c r="M200" s="510"/>
      <c r="N200" s="510"/>
      <c r="O200" s="510"/>
      <c r="Q200" s="357">
        <f t="shared" si="9"/>
        <v>0</v>
      </c>
      <c r="R200" s="357">
        <f t="shared" si="9"/>
        <v>0</v>
      </c>
      <c r="S200" s="357">
        <f t="shared" si="9"/>
        <v>0</v>
      </c>
      <c r="T200" s="357">
        <f t="shared" si="9"/>
        <v>0</v>
      </c>
      <c r="U200" s="357">
        <f t="shared" si="9"/>
        <v>0</v>
      </c>
      <c r="V200" s="357">
        <f t="shared" si="8"/>
        <v>0</v>
      </c>
      <c r="W200" s="357">
        <f t="shared" si="8"/>
        <v>0</v>
      </c>
      <c r="X200" s="357">
        <f t="shared" si="8"/>
        <v>0</v>
      </c>
      <c r="Y200" s="357">
        <f t="shared" si="8"/>
        <v>0</v>
      </c>
      <c r="Z200" s="357">
        <f t="shared" si="8"/>
        <v>0</v>
      </c>
    </row>
    <row r="201" spans="1:26" ht="14.5" x14ac:dyDescent="0.35">
      <c r="A201" s="356">
        <f>'2E Typical Perskamer'!C201</f>
        <v>0</v>
      </c>
      <c r="B201" s="356">
        <f>'2E Typical Perskamer'!D201</f>
        <v>0</v>
      </c>
      <c r="C201" s="356" t="str">
        <f>'2E Typical Perskamer'!E201</f>
        <v>component 197</v>
      </c>
      <c r="D201" s="532">
        <f>'2E Typical Perskamer'!K201</f>
        <v>0</v>
      </c>
      <c r="E201" s="39"/>
      <c r="F201" s="510"/>
      <c r="G201" s="510"/>
      <c r="H201" s="510"/>
      <c r="I201" s="510"/>
      <c r="J201" s="510"/>
      <c r="K201" s="510"/>
      <c r="L201" s="510"/>
      <c r="M201" s="510"/>
      <c r="N201" s="510"/>
      <c r="O201" s="510"/>
      <c r="Q201" s="357">
        <f t="shared" si="9"/>
        <v>0</v>
      </c>
      <c r="R201" s="357">
        <f t="shared" si="9"/>
        <v>0</v>
      </c>
      <c r="S201" s="357">
        <f t="shared" si="9"/>
        <v>0</v>
      </c>
      <c r="T201" s="357">
        <f t="shared" si="9"/>
        <v>0</v>
      </c>
      <c r="U201" s="357">
        <f t="shared" si="9"/>
        <v>0</v>
      </c>
      <c r="V201" s="357">
        <f t="shared" si="8"/>
        <v>0</v>
      </c>
      <c r="W201" s="357">
        <f t="shared" si="8"/>
        <v>0</v>
      </c>
      <c r="X201" s="357">
        <f t="shared" si="8"/>
        <v>0</v>
      </c>
      <c r="Y201" s="357">
        <f t="shared" si="8"/>
        <v>0</v>
      </c>
      <c r="Z201" s="357">
        <f t="shared" si="8"/>
        <v>0</v>
      </c>
    </row>
    <row r="202" spans="1:26" ht="14.5" x14ac:dyDescent="0.35">
      <c r="A202" s="356">
        <f>'2E Typical Perskamer'!C202</f>
        <v>0</v>
      </c>
      <c r="B202" s="356">
        <f>'2E Typical Perskamer'!D202</f>
        <v>0</v>
      </c>
      <c r="C202" s="356" t="str">
        <f>'2E Typical Perskamer'!E202</f>
        <v>component 198</v>
      </c>
      <c r="D202" s="532">
        <f>'2E Typical Perskamer'!K202</f>
        <v>0</v>
      </c>
      <c r="E202" s="39"/>
      <c r="F202" s="510"/>
      <c r="G202" s="510"/>
      <c r="H202" s="510"/>
      <c r="I202" s="510"/>
      <c r="J202" s="510"/>
      <c r="K202" s="510"/>
      <c r="L202" s="510"/>
      <c r="M202" s="510"/>
      <c r="N202" s="510"/>
      <c r="O202" s="510"/>
      <c r="Q202" s="357">
        <f t="shared" si="9"/>
        <v>0</v>
      </c>
      <c r="R202" s="357">
        <f t="shared" si="9"/>
        <v>0</v>
      </c>
      <c r="S202" s="357">
        <f t="shared" si="9"/>
        <v>0</v>
      </c>
      <c r="T202" s="357">
        <f t="shared" si="9"/>
        <v>0</v>
      </c>
      <c r="U202" s="357">
        <f t="shared" si="9"/>
        <v>0</v>
      </c>
      <c r="V202" s="357">
        <f t="shared" si="8"/>
        <v>0</v>
      </c>
      <c r="W202" s="357">
        <f t="shared" si="8"/>
        <v>0</v>
      </c>
      <c r="X202" s="357">
        <f t="shared" si="8"/>
        <v>0</v>
      </c>
      <c r="Y202" s="357">
        <f t="shared" si="8"/>
        <v>0</v>
      </c>
      <c r="Z202" s="357">
        <f t="shared" si="8"/>
        <v>0</v>
      </c>
    </row>
    <row r="203" spans="1:26" ht="14.5" x14ac:dyDescent="0.35">
      <c r="A203" s="356">
        <f>'2E Typical Perskamer'!C203</f>
        <v>0</v>
      </c>
      <c r="B203" s="356">
        <f>'2E Typical Perskamer'!D203</f>
        <v>0</v>
      </c>
      <c r="C203" s="356" t="str">
        <f>'2E Typical Perskamer'!E203</f>
        <v>component 199</v>
      </c>
      <c r="D203" s="532">
        <f>'2E Typical Perskamer'!K203</f>
        <v>0</v>
      </c>
      <c r="E203" s="39"/>
      <c r="F203" s="510"/>
      <c r="G203" s="510"/>
      <c r="H203" s="510"/>
      <c r="I203" s="510"/>
      <c r="J203" s="510"/>
      <c r="K203" s="510"/>
      <c r="L203" s="510"/>
      <c r="M203" s="510"/>
      <c r="N203" s="510"/>
      <c r="O203" s="510"/>
      <c r="Q203" s="357">
        <f t="shared" si="4"/>
        <v>0</v>
      </c>
      <c r="R203" s="357">
        <f t="shared" si="4"/>
        <v>0</v>
      </c>
      <c r="S203" s="357">
        <f t="shared" si="4"/>
        <v>0</v>
      </c>
      <c r="T203" s="357">
        <f t="shared" si="4"/>
        <v>0</v>
      </c>
      <c r="U203" s="357">
        <f t="shared" si="4"/>
        <v>0</v>
      </c>
      <c r="V203" s="357">
        <f t="shared" si="3"/>
        <v>0</v>
      </c>
      <c r="W203" s="357">
        <f t="shared" si="3"/>
        <v>0</v>
      </c>
      <c r="X203" s="357">
        <f t="shared" si="3"/>
        <v>0</v>
      </c>
      <c r="Y203" s="357">
        <f t="shared" si="3"/>
        <v>0</v>
      </c>
      <c r="Z203" s="357">
        <f t="shared" si="3"/>
        <v>0</v>
      </c>
    </row>
    <row r="204" spans="1:26" ht="14.5" x14ac:dyDescent="0.35">
      <c r="A204" s="356">
        <f>'2E Typical Perskamer'!C204</f>
        <v>0</v>
      </c>
      <c r="B204" s="356">
        <f>'2E Typical Perskamer'!D204</f>
        <v>0</v>
      </c>
      <c r="C204" s="356" t="str">
        <f>'2E Typical Perskamer'!E204</f>
        <v>component 200</v>
      </c>
      <c r="D204" s="532">
        <f>'2E Typical Perskamer'!K204</f>
        <v>0</v>
      </c>
      <c r="E204" s="39"/>
      <c r="F204" s="510"/>
      <c r="G204" s="510"/>
      <c r="H204" s="510"/>
      <c r="I204" s="510"/>
      <c r="J204" s="510"/>
      <c r="K204" s="510"/>
      <c r="L204" s="510"/>
      <c r="M204" s="510"/>
      <c r="N204" s="510"/>
      <c r="O204" s="510"/>
      <c r="Q204" s="357">
        <f t="shared" si="4"/>
        <v>0</v>
      </c>
      <c r="R204" s="357">
        <f t="shared" si="4"/>
        <v>0</v>
      </c>
      <c r="S204" s="357">
        <f t="shared" si="4"/>
        <v>0</v>
      </c>
      <c r="T204" s="357">
        <f t="shared" si="4"/>
        <v>0</v>
      </c>
      <c r="U204" s="357">
        <f t="shared" si="4"/>
        <v>0</v>
      </c>
      <c r="V204" s="357">
        <f t="shared" si="3"/>
        <v>0</v>
      </c>
      <c r="W204" s="357">
        <f t="shared" si="3"/>
        <v>0</v>
      </c>
      <c r="X204" s="357">
        <f t="shared" si="3"/>
        <v>0</v>
      </c>
      <c r="Y204" s="357">
        <f t="shared" si="3"/>
        <v>0</v>
      </c>
      <c r="Z204" s="357">
        <f t="shared" si="3"/>
        <v>0</v>
      </c>
    </row>
    <row r="205" spans="1:26" ht="14.5" x14ac:dyDescent="0.35">
      <c r="A205" s="356">
        <f>'2E Typical Perskamer'!C205</f>
        <v>0</v>
      </c>
      <c r="B205" s="356">
        <f>'2E Typical Perskamer'!D205</f>
        <v>0</v>
      </c>
      <c r="C205" s="356" t="str">
        <f>'2E Typical Perskamer'!E205</f>
        <v>component 201</v>
      </c>
      <c r="D205" s="532">
        <f>'2E Typical Perskamer'!K205</f>
        <v>0</v>
      </c>
      <c r="E205" s="39"/>
      <c r="F205" s="510"/>
      <c r="G205" s="510"/>
      <c r="H205" s="510"/>
      <c r="I205" s="510"/>
      <c r="J205" s="510"/>
      <c r="K205" s="510"/>
      <c r="L205" s="510"/>
      <c r="M205" s="510"/>
      <c r="N205" s="510"/>
      <c r="O205" s="510"/>
      <c r="Q205" s="357">
        <f t="shared" si="4"/>
        <v>0</v>
      </c>
      <c r="R205" s="357">
        <f t="shared" si="4"/>
        <v>0</v>
      </c>
      <c r="S205" s="357">
        <f t="shared" si="4"/>
        <v>0</v>
      </c>
      <c r="T205" s="357">
        <f t="shared" si="4"/>
        <v>0</v>
      </c>
      <c r="U205" s="357">
        <f t="shared" si="4"/>
        <v>0</v>
      </c>
      <c r="V205" s="357">
        <f t="shared" si="3"/>
        <v>0</v>
      </c>
      <c r="W205" s="357">
        <f t="shared" si="3"/>
        <v>0</v>
      </c>
      <c r="X205" s="357">
        <f t="shared" si="3"/>
        <v>0</v>
      </c>
      <c r="Y205" s="357">
        <f t="shared" si="3"/>
        <v>0</v>
      </c>
      <c r="Z205" s="357">
        <f t="shared" si="3"/>
        <v>0</v>
      </c>
    </row>
    <row r="206" spans="1:26" ht="14.5" x14ac:dyDescent="0.35">
      <c r="A206" s="356">
        <f>'2E Typical Perskamer'!C206</f>
        <v>0</v>
      </c>
      <c r="B206" s="356">
        <f>'2E Typical Perskamer'!D206</f>
        <v>0</v>
      </c>
      <c r="C206" s="356" t="str">
        <f>'2E Typical Perskamer'!E206</f>
        <v>component 202</v>
      </c>
      <c r="D206" s="532">
        <f>'2E Typical Perskamer'!K206</f>
        <v>0</v>
      </c>
      <c r="E206" s="39"/>
      <c r="F206" s="510"/>
      <c r="G206" s="510"/>
      <c r="H206" s="510"/>
      <c r="I206" s="510"/>
      <c r="J206" s="510"/>
      <c r="K206" s="510"/>
      <c r="L206" s="510"/>
      <c r="M206" s="510"/>
      <c r="N206" s="510"/>
      <c r="O206" s="510"/>
      <c r="Q206" s="357">
        <f t="shared" si="4"/>
        <v>0</v>
      </c>
      <c r="R206" s="357">
        <f t="shared" si="4"/>
        <v>0</v>
      </c>
      <c r="S206" s="357">
        <f t="shared" si="4"/>
        <v>0</v>
      </c>
      <c r="T206" s="357">
        <f t="shared" si="4"/>
        <v>0</v>
      </c>
      <c r="U206" s="357">
        <f t="shared" si="4"/>
        <v>0</v>
      </c>
      <c r="V206" s="357">
        <f t="shared" si="3"/>
        <v>0</v>
      </c>
      <c r="W206" s="357">
        <f t="shared" si="3"/>
        <v>0</v>
      </c>
      <c r="X206" s="357">
        <f t="shared" si="3"/>
        <v>0</v>
      </c>
      <c r="Y206" s="357">
        <f t="shared" si="3"/>
        <v>0</v>
      </c>
      <c r="Z206" s="357">
        <f t="shared" si="3"/>
        <v>0</v>
      </c>
    </row>
    <row r="207" spans="1:26" ht="14.5" x14ac:dyDescent="0.35">
      <c r="A207" s="356">
        <f>'2E Typical Perskamer'!C207</f>
        <v>0</v>
      </c>
      <c r="B207" s="356">
        <f>'2E Typical Perskamer'!D207</f>
        <v>0</v>
      </c>
      <c r="C207" s="356" t="str">
        <f>'2E Typical Perskamer'!E207</f>
        <v>component 203</v>
      </c>
      <c r="D207" s="532">
        <f>'2E Typical Perskamer'!K207</f>
        <v>0</v>
      </c>
      <c r="E207" s="39"/>
      <c r="F207" s="510"/>
      <c r="G207" s="510"/>
      <c r="H207" s="510"/>
      <c r="I207" s="510"/>
      <c r="J207" s="510"/>
      <c r="K207" s="510"/>
      <c r="L207" s="510"/>
      <c r="M207" s="510"/>
      <c r="N207" s="510"/>
      <c r="O207" s="510"/>
      <c r="Q207" s="357">
        <f t="shared" si="4"/>
        <v>0</v>
      </c>
      <c r="R207" s="357">
        <f t="shared" si="4"/>
        <v>0</v>
      </c>
      <c r="S207" s="357">
        <f t="shared" si="4"/>
        <v>0</v>
      </c>
      <c r="T207" s="357">
        <f t="shared" si="4"/>
        <v>0</v>
      </c>
      <c r="U207" s="357">
        <f t="shared" si="4"/>
        <v>0</v>
      </c>
      <c r="V207" s="357">
        <f t="shared" si="3"/>
        <v>0</v>
      </c>
      <c r="W207" s="357">
        <f t="shared" si="3"/>
        <v>0</v>
      </c>
      <c r="X207" s="357">
        <f t="shared" si="3"/>
        <v>0</v>
      </c>
      <c r="Y207" s="357">
        <f t="shared" si="3"/>
        <v>0</v>
      </c>
      <c r="Z207" s="357">
        <f t="shared" si="3"/>
        <v>0</v>
      </c>
    </row>
    <row r="208" spans="1:26" ht="14.5" x14ac:dyDescent="0.35">
      <c r="A208" s="356">
        <f>'2E Typical Perskamer'!C208</f>
        <v>0</v>
      </c>
      <c r="B208" s="356">
        <f>'2E Typical Perskamer'!D208</f>
        <v>0</v>
      </c>
      <c r="C208" s="356" t="str">
        <f>'2E Typical Perskamer'!E208</f>
        <v>component 204</v>
      </c>
      <c r="D208" s="532">
        <f>'2E Typical Perskamer'!K208</f>
        <v>0</v>
      </c>
      <c r="E208" s="39"/>
      <c r="F208" s="510"/>
      <c r="G208" s="510"/>
      <c r="H208" s="510"/>
      <c r="I208" s="510"/>
      <c r="J208" s="510"/>
      <c r="K208" s="510"/>
      <c r="L208" s="510"/>
      <c r="M208" s="510"/>
      <c r="N208" s="510"/>
      <c r="O208" s="510"/>
      <c r="Q208" s="357">
        <f t="shared" si="4"/>
        <v>0</v>
      </c>
      <c r="R208" s="357">
        <f t="shared" si="4"/>
        <v>0</v>
      </c>
      <c r="S208" s="357">
        <f t="shared" si="4"/>
        <v>0</v>
      </c>
      <c r="T208" s="357">
        <f t="shared" si="4"/>
        <v>0</v>
      </c>
      <c r="U208" s="357">
        <f t="shared" si="4"/>
        <v>0</v>
      </c>
      <c r="V208" s="357">
        <f t="shared" si="3"/>
        <v>0</v>
      </c>
      <c r="W208" s="357">
        <f t="shared" si="3"/>
        <v>0</v>
      </c>
      <c r="X208" s="357">
        <f t="shared" si="3"/>
        <v>0</v>
      </c>
      <c r="Y208" s="357">
        <f t="shared" si="3"/>
        <v>0</v>
      </c>
      <c r="Z208" s="357">
        <f t="shared" si="3"/>
        <v>0</v>
      </c>
    </row>
    <row r="209" spans="1:26" ht="14.5" x14ac:dyDescent="0.35">
      <c r="A209" s="356">
        <f>'2E Typical Perskamer'!C209</f>
        <v>0</v>
      </c>
      <c r="B209" s="356">
        <f>'2E Typical Perskamer'!D209</f>
        <v>0</v>
      </c>
      <c r="C209" s="356" t="str">
        <f>'2E Typical Perskamer'!E209</f>
        <v>component 205</v>
      </c>
      <c r="D209" s="532">
        <f>'2E Typical Perskamer'!K209</f>
        <v>0</v>
      </c>
      <c r="E209" s="39"/>
      <c r="F209" s="510"/>
      <c r="G209" s="510"/>
      <c r="H209" s="510"/>
      <c r="I209" s="510"/>
      <c r="J209" s="510"/>
      <c r="K209" s="510"/>
      <c r="L209" s="510"/>
      <c r="M209" s="510"/>
      <c r="N209" s="510"/>
      <c r="O209" s="510"/>
      <c r="Q209" s="357">
        <f t="shared" si="4"/>
        <v>0</v>
      </c>
      <c r="R209" s="357">
        <f t="shared" si="4"/>
        <v>0</v>
      </c>
      <c r="S209" s="357">
        <f t="shared" si="4"/>
        <v>0</v>
      </c>
      <c r="T209" s="357">
        <f t="shared" si="4"/>
        <v>0</v>
      </c>
      <c r="U209" s="357">
        <f t="shared" si="4"/>
        <v>0</v>
      </c>
      <c r="V209" s="357">
        <f t="shared" si="3"/>
        <v>0</v>
      </c>
      <c r="W209" s="357">
        <f t="shared" si="3"/>
        <v>0</v>
      </c>
      <c r="X209" s="357">
        <f t="shared" si="3"/>
        <v>0</v>
      </c>
      <c r="Y209" s="357">
        <f t="shared" si="3"/>
        <v>0</v>
      </c>
      <c r="Z209" s="357">
        <f t="shared" si="3"/>
        <v>0</v>
      </c>
    </row>
    <row r="210" spans="1:26" ht="14.5" x14ac:dyDescent="0.35">
      <c r="A210" s="356">
        <f>'2E Typical Perskamer'!C210</f>
        <v>0</v>
      </c>
      <c r="B210" s="356">
        <f>'2E Typical Perskamer'!D210</f>
        <v>0</v>
      </c>
      <c r="C210" s="356" t="str">
        <f>'2E Typical Perskamer'!E210</f>
        <v>component 206</v>
      </c>
      <c r="D210" s="532">
        <f>'2E Typical Perskamer'!K210</f>
        <v>0</v>
      </c>
      <c r="E210" s="39"/>
      <c r="F210" s="510"/>
      <c r="G210" s="510"/>
      <c r="H210" s="510"/>
      <c r="I210" s="510"/>
      <c r="J210" s="510"/>
      <c r="K210" s="510"/>
      <c r="L210" s="510"/>
      <c r="M210" s="510"/>
      <c r="N210" s="510"/>
      <c r="O210" s="510"/>
      <c r="Q210" s="357">
        <f t="shared" si="4"/>
        <v>0</v>
      </c>
      <c r="R210" s="357">
        <f t="shared" si="4"/>
        <v>0</v>
      </c>
      <c r="S210" s="357">
        <f t="shared" si="4"/>
        <v>0</v>
      </c>
      <c r="T210" s="357">
        <f t="shared" si="4"/>
        <v>0</v>
      </c>
      <c r="U210" s="357">
        <f t="shared" si="4"/>
        <v>0</v>
      </c>
      <c r="V210" s="357">
        <f t="shared" si="3"/>
        <v>0</v>
      </c>
      <c r="W210" s="357">
        <f t="shared" si="3"/>
        <v>0</v>
      </c>
      <c r="X210" s="357">
        <f t="shared" si="3"/>
        <v>0</v>
      </c>
      <c r="Y210" s="357">
        <f t="shared" si="3"/>
        <v>0</v>
      </c>
      <c r="Z210" s="357">
        <f t="shared" si="3"/>
        <v>0</v>
      </c>
    </row>
    <row r="211" spans="1:26" ht="14.5" x14ac:dyDescent="0.35">
      <c r="A211" s="356">
        <f>'2E Typical Perskamer'!C211</f>
        <v>0</v>
      </c>
      <c r="B211" s="356">
        <f>'2E Typical Perskamer'!D211</f>
        <v>0</v>
      </c>
      <c r="C211" s="356" t="str">
        <f>'2E Typical Perskamer'!E211</f>
        <v>component 207</v>
      </c>
      <c r="D211" s="532">
        <f>'2E Typical Perskamer'!K211</f>
        <v>0</v>
      </c>
      <c r="E211" s="39"/>
      <c r="F211" s="510"/>
      <c r="G211" s="510"/>
      <c r="H211" s="510"/>
      <c r="I211" s="510"/>
      <c r="J211" s="510"/>
      <c r="K211" s="510"/>
      <c r="L211" s="510"/>
      <c r="M211" s="510"/>
      <c r="N211" s="510"/>
      <c r="O211" s="510"/>
      <c r="Q211" s="357">
        <f t="shared" si="4"/>
        <v>0</v>
      </c>
      <c r="R211" s="357">
        <f t="shared" si="4"/>
        <v>0</v>
      </c>
      <c r="S211" s="357">
        <f t="shared" si="4"/>
        <v>0</v>
      </c>
      <c r="T211" s="357">
        <f t="shared" si="4"/>
        <v>0</v>
      </c>
      <c r="U211" s="357">
        <f t="shared" si="4"/>
        <v>0</v>
      </c>
      <c r="V211" s="357">
        <f t="shared" si="3"/>
        <v>0</v>
      </c>
      <c r="W211" s="357">
        <f t="shared" si="3"/>
        <v>0</v>
      </c>
      <c r="X211" s="357">
        <f t="shared" si="3"/>
        <v>0</v>
      </c>
      <c r="Y211" s="357">
        <f t="shared" si="3"/>
        <v>0</v>
      </c>
      <c r="Z211" s="357">
        <f t="shared" si="3"/>
        <v>0</v>
      </c>
    </row>
    <row r="212" spans="1:26" ht="14.5" x14ac:dyDescent="0.35">
      <c r="A212" s="356">
        <f>'2E Typical Perskamer'!C212</f>
        <v>0</v>
      </c>
      <c r="B212" s="356">
        <f>'2E Typical Perskamer'!D212</f>
        <v>0</v>
      </c>
      <c r="C212" s="356" t="str">
        <f>'2E Typical Perskamer'!E212</f>
        <v>component 208</v>
      </c>
      <c r="D212" s="532">
        <f>'2E Typical Perskamer'!K212</f>
        <v>0</v>
      </c>
      <c r="E212" s="39"/>
      <c r="F212" s="510"/>
      <c r="G212" s="510"/>
      <c r="H212" s="510"/>
      <c r="I212" s="510"/>
      <c r="J212" s="510"/>
      <c r="K212" s="510"/>
      <c r="L212" s="510"/>
      <c r="M212" s="510"/>
      <c r="N212" s="510"/>
      <c r="O212" s="510"/>
      <c r="Q212" s="357">
        <f t="shared" si="4"/>
        <v>0</v>
      </c>
      <c r="R212" s="357">
        <f t="shared" si="4"/>
        <v>0</v>
      </c>
      <c r="S212" s="357">
        <f t="shared" si="4"/>
        <v>0</v>
      </c>
      <c r="T212" s="357">
        <f t="shared" si="4"/>
        <v>0</v>
      </c>
      <c r="U212" s="357">
        <f t="shared" si="4"/>
        <v>0</v>
      </c>
      <c r="V212" s="357">
        <f t="shared" si="3"/>
        <v>0</v>
      </c>
      <c r="W212" s="357">
        <f t="shared" si="3"/>
        <v>0</v>
      </c>
      <c r="X212" s="357">
        <f t="shared" si="3"/>
        <v>0</v>
      </c>
      <c r="Y212" s="357">
        <f t="shared" si="3"/>
        <v>0</v>
      </c>
      <c r="Z212" s="357">
        <f t="shared" si="3"/>
        <v>0</v>
      </c>
    </row>
    <row r="213" spans="1:26" ht="14.5" x14ac:dyDescent="0.35">
      <c r="A213" s="356">
        <f>'2E Typical Perskamer'!C213</f>
        <v>0</v>
      </c>
      <c r="B213" s="356">
        <f>'2E Typical Perskamer'!D213</f>
        <v>0</v>
      </c>
      <c r="C213" s="356" t="str">
        <f>'2E Typical Perskamer'!E213</f>
        <v>component 209</v>
      </c>
      <c r="D213" s="532">
        <f>'2E Typical Perskamer'!K213</f>
        <v>0</v>
      </c>
      <c r="E213" s="39"/>
      <c r="F213" s="510"/>
      <c r="G213" s="510"/>
      <c r="H213" s="510"/>
      <c r="I213" s="510"/>
      <c r="J213" s="510"/>
      <c r="K213" s="510"/>
      <c r="L213" s="510"/>
      <c r="M213" s="510"/>
      <c r="N213" s="510"/>
      <c r="O213" s="510"/>
      <c r="Q213" s="357">
        <f t="shared" si="4"/>
        <v>0</v>
      </c>
      <c r="R213" s="357">
        <f t="shared" si="4"/>
        <v>0</v>
      </c>
      <c r="S213" s="357">
        <f t="shared" si="4"/>
        <v>0</v>
      </c>
      <c r="T213" s="357">
        <f t="shared" si="4"/>
        <v>0</v>
      </c>
      <c r="U213" s="357">
        <f t="shared" si="4"/>
        <v>0</v>
      </c>
      <c r="V213" s="357">
        <f t="shared" si="3"/>
        <v>0</v>
      </c>
      <c r="W213" s="357">
        <f t="shared" si="3"/>
        <v>0</v>
      </c>
      <c r="X213" s="357">
        <f t="shared" si="3"/>
        <v>0</v>
      </c>
      <c r="Y213" s="357">
        <f t="shared" si="3"/>
        <v>0</v>
      </c>
      <c r="Z213" s="357">
        <f t="shared" si="3"/>
        <v>0</v>
      </c>
    </row>
    <row r="214" spans="1:26" ht="14.5" x14ac:dyDescent="0.35">
      <c r="A214" s="356">
        <f>'2E Typical Perskamer'!C214</f>
        <v>0</v>
      </c>
      <c r="B214" s="356">
        <f>'2E Typical Perskamer'!D214</f>
        <v>0</v>
      </c>
      <c r="C214" s="356" t="str">
        <f>'2E Typical Perskamer'!E214</f>
        <v>component 210</v>
      </c>
      <c r="D214" s="532">
        <f>'2E Typical Perskamer'!K214</f>
        <v>0</v>
      </c>
      <c r="E214" s="39"/>
      <c r="F214" s="510"/>
      <c r="G214" s="510"/>
      <c r="H214" s="510"/>
      <c r="I214" s="510"/>
      <c r="J214" s="510"/>
      <c r="K214" s="510"/>
      <c r="L214" s="510"/>
      <c r="M214" s="510"/>
      <c r="N214" s="510"/>
      <c r="O214" s="510"/>
      <c r="Q214" s="357">
        <f t="shared" si="4"/>
        <v>0</v>
      </c>
      <c r="R214" s="357">
        <f t="shared" si="4"/>
        <v>0</v>
      </c>
      <c r="S214" s="357">
        <f t="shared" si="4"/>
        <v>0</v>
      </c>
      <c r="T214" s="357">
        <f t="shared" si="4"/>
        <v>0</v>
      </c>
      <c r="U214" s="357">
        <f t="shared" si="4"/>
        <v>0</v>
      </c>
      <c r="V214" s="357">
        <f t="shared" si="3"/>
        <v>0</v>
      </c>
      <c r="W214" s="357">
        <f t="shared" si="3"/>
        <v>0</v>
      </c>
      <c r="X214" s="357">
        <f t="shared" si="3"/>
        <v>0</v>
      </c>
      <c r="Y214" s="357">
        <f t="shared" si="3"/>
        <v>0</v>
      </c>
      <c r="Z214" s="357">
        <f t="shared" si="3"/>
        <v>0</v>
      </c>
    </row>
    <row r="215" spans="1:26" ht="14.5" x14ac:dyDescent="0.35">
      <c r="A215" s="356">
        <f>'2E Typical Perskamer'!C215</f>
        <v>0</v>
      </c>
      <c r="B215" s="356">
        <f>'2E Typical Perskamer'!D215</f>
        <v>0</v>
      </c>
      <c r="C215" s="356" t="str">
        <f>'2E Typical Perskamer'!E215</f>
        <v>component 211</v>
      </c>
      <c r="D215" s="532">
        <f>'2E Typical Perskamer'!K215</f>
        <v>0</v>
      </c>
      <c r="E215" s="39"/>
      <c r="F215" s="510"/>
      <c r="G215" s="510"/>
      <c r="H215" s="510"/>
      <c r="I215" s="510"/>
      <c r="J215" s="510"/>
      <c r="K215" s="510"/>
      <c r="L215" s="510"/>
      <c r="M215" s="510"/>
      <c r="N215" s="510"/>
      <c r="O215" s="510"/>
      <c r="Q215" s="357">
        <f t="shared" si="4"/>
        <v>0</v>
      </c>
      <c r="R215" s="357">
        <f t="shared" si="4"/>
        <v>0</v>
      </c>
      <c r="S215" s="357">
        <f t="shared" si="4"/>
        <v>0</v>
      </c>
      <c r="T215" s="357">
        <f t="shared" si="4"/>
        <v>0</v>
      </c>
      <c r="U215" s="357">
        <f t="shared" si="4"/>
        <v>0</v>
      </c>
      <c r="V215" s="357">
        <f t="shared" si="3"/>
        <v>0</v>
      </c>
      <c r="W215" s="357">
        <f t="shared" si="3"/>
        <v>0</v>
      </c>
      <c r="X215" s="357">
        <f t="shared" si="3"/>
        <v>0</v>
      </c>
      <c r="Y215" s="357">
        <f t="shared" si="3"/>
        <v>0</v>
      </c>
      <c r="Z215" s="357">
        <f t="shared" si="3"/>
        <v>0</v>
      </c>
    </row>
    <row r="216" spans="1:26" ht="14.5" x14ac:dyDescent="0.35">
      <c r="A216" s="356">
        <f>'2E Typical Perskamer'!C216</f>
        <v>0</v>
      </c>
      <c r="B216" s="356">
        <f>'2E Typical Perskamer'!D216</f>
        <v>0</v>
      </c>
      <c r="C216" s="356" t="str">
        <f>'2E Typical Perskamer'!E216</f>
        <v>component 212</v>
      </c>
      <c r="D216" s="532">
        <f>'2E Typical Perskamer'!K216</f>
        <v>0</v>
      </c>
      <c r="E216" s="39"/>
      <c r="F216" s="510"/>
      <c r="G216" s="510"/>
      <c r="H216" s="510"/>
      <c r="I216" s="510"/>
      <c r="J216" s="510"/>
      <c r="K216" s="510"/>
      <c r="L216" s="510"/>
      <c r="M216" s="510"/>
      <c r="N216" s="510"/>
      <c r="O216" s="510"/>
      <c r="Q216" s="357">
        <f t="shared" si="4"/>
        <v>0</v>
      </c>
      <c r="R216" s="357">
        <f t="shared" si="4"/>
        <v>0</v>
      </c>
      <c r="S216" s="357">
        <f t="shared" si="4"/>
        <v>0</v>
      </c>
      <c r="T216" s="357">
        <f t="shared" si="4"/>
        <v>0</v>
      </c>
      <c r="U216" s="357">
        <f t="shared" si="4"/>
        <v>0</v>
      </c>
      <c r="V216" s="357">
        <f t="shared" si="3"/>
        <v>0</v>
      </c>
      <c r="W216" s="357">
        <f t="shared" si="3"/>
        <v>0</v>
      </c>
      <c r="X216" s="357">
        <f t="shared" si="3"/>
        <v>0</v>
      </c>
      <c r="Y216" s="357">
        <f t="shared" si="3"/>
        <v>0</v>
      </c>
      <c r="Z216" s="357">
        <f t="shared" si="3"/>
        <v>0</v>
      </c>
    </row>
    <row r="217" spans="1:26" ht="14.5" x14ac:dyDescent="0.35">
      <c r="A217" s="356">
        <f>'2E Typical Perskamer'!C217</f>
        <v>0</v>
      </c>
      <c r="B217" s="356">
        <f>'2E Typical Perskamer'!D217</f>
        <v>0</v>
      </c>
      <c r="C217" s="356" t="str">
        <f>'2E Typical Perskamer'!E217</f>
        <v>component 213</v>
      </c>
      <c r="D217" s="532">
        <f>'2E Typical Perskamer'!K217</f>
        <v>0</v>
      </c>
      <c r="E217" s="39"/>
      <c r="F217" s="510"/>
      <c r="G217" s="510"/>
      <c r="H217" s="510"/>
      <c r="I217" s="510"/>
      <c r="J217" s="510"/>
      <c r="K217" s="510"/>
      <c r="L217" s="510"/>
      <c r="M217" s="510"/>
      <c r="N217" s="510"/>
      <c r="O217" s="510"/>
      <c r="Q217" s="357">
        <f t="shared" si="4"/>
        <v>0</v>
      </c>
      <c r="R217" s="357">
        <f t="shared" si="4"/>
        <v>0</v>
      </c>
      <c r="S217" s="357">
        <f t="shared" si="4"/>
        <v>0</v>
      </c>
      <c r="T217" s="357">
        <f t="shared" si="4"/>
        <v>0</v>
      </c>
      <c r="U217" s="357">
        <f t="shared" si="4"/>
        <v>0</v>
      </c>
      <c r="V217" s="357">
        <f t="shared" si="3"/>
        <v>0</v>
      </c>
      <c r="W217" s="357">
        <f t="shared" si="3"/>
        <v>0</v>
      </c>
      <c r="X217" s="357">
        <f t="shared" si="3"/>
        <v>0</v>
      </c>
      <c r="Y217" s="357">
        <f t="shared" si="3"/>
        <v>0</v>
      </c>
      <c r="Z217" s="357">
        <f t="shared" si="3"/>
        <v>0</v>
      </c>
    </row>
    <row r="218" spans="1:26" ht="14.5" x14ac:dyDescent="0.35">
      <c r="A218" s="356">
        <f>'2E Typical Perskamer'!C218</f>
        <v>0</v>
      </c>
      <c r="B218" s="356">
        <f>'2E Typical Perskamer'!D218</f>
        <v>0</v>
      </c>
      <c r="C218" s="356" t="str">
        <f>'2E Typical Perskamer'!E218</f>
        <v>component 214</v>
      </c>
      <c r="D218" s="532">
        <f>'2E Typical Perskamer'!K218</f>
        <v>0</v>
      </c>
      <c r="E218" s="39"/>
      <c r="F218" s="510"/>
      <c r="G218" s="510"/>
      <c r="H218" s="510"/>
      <c r="I218" s="510"/>
      <c r="J218" s="510"/>
      <c r="K218" s="510"/>
      <c r="L218" s="510"/>
      <c r="M218" s="510"/>
      <c r="N218" s="510"/>
      <c r="O218" s="510"/>
      <c r="Q218" s="357">
        <f t="shared" si="4"/>
        <v>0</v>
      </c>
      <c r="R218" s="357">
        <f t="shared" si="4"/>
        <v>0</v>
      </c>
      <c r="S218" s="357">
        <f t="shared" si="4"/>
        <v>0</v>
      </c>
      <c r="T218" s="357">
        <f t="shared" si="4"/>
        <v>0</v>
      </c>
      <c r="U218" s="357">
        <f t="shared" si="4"/>
        <v>0</v>
      </c>
      <c r="V218" s="357">
        <f t="shared" si="3"/>
        <v>0</v>
      </c>
      <c r="W218" s="357">
        <f t="shared" si="3"/>
        <v>0</v>
      </c>
      <c r="X218" s="357">
        <f t="shared" si="3"/>
        <v>0</v>
      </c>
      <c r="Y218" s="357">
        <f t="shared" si="3"/>
        <v>0</v>
      </c>
      <c r="Z218" s="357">
        <f t="shared" si="3"/>
        <v>0</v>
      </c>
    </row>
    <row r="219" spans="1:26" ht="14.5" x14ac:dyDescent="0.35">
      <c r="A219" s="356">
        <f>'2E Typical Perskamer'!C219</f>
        <v>0</v>
      </c>
      <c r="B219" s="356">
        <f>'2E Typical Perskamer'!D219</f>
        <v>0</v>
      </c>
      <c r="C219" s="356" t="str">
        <f>'2E Typical Perskamer'!E219</f>
        <v>component 215</v>
      </c>
      <c r="D219" s="532">
        <f>'2E Typical Perskamer'!K219</f>
        <v>0</v>
      </c>
      <c r="E219" s="39"/>
      <c r="F219" s="510"/>
      <c r="G219" s="510"/>
      <c r="H219" s="510"/>
      <c r="I219" s="510"/>
      <c r="J219" s="510"/>
      <c r="K219" s="510"/>
      <c r="L219" s="510"/>
      <c r="M219" s="510"/>
      <c r="N219" s="510"/>
      <c r="O219" s="510"/>
      <c r="Q219" s="357">
        <f t="shared" si="4"/>
        <v>0</v>
      </c>
      <c r="R219" s="357">
        <f t="shared" si="4"/>
        <v>0</v>
      </c>
      <c r="S219" s="357">
        <f t="shared" si="4"/>
        <v>0</v>
      </c>
      <c r="T219" s="357">
        <f t="shared" si="4"/>
        <v>0</v>
      </c>
      <c r="U219" s="357">
        <f t="shared" si="4"/>
        <v>0</v>
      </c>
      <c r="V219" s="357">
        <f t="shared" si="3"/>
        <v>0</v>
      </c>
      <c r="W219" s="357">
        <f t="shared" si="3"/>
        <v>0</v>
      </c>
      <c r="X219" s="357">
        <f t="shared" si="3"/>
        <v>0</v>
      </c>
      <c r="Y219" s="357">
        <f t="shared" si="3"/>
        <v>0</v>
      </c>
      <c r="Z219" s="357">
        <f t="shared" si="3"/>
        <v>0</v>
      </c>
    </row>
    <row r="220" spans="1:26" ht="14.5" x14ac:dyDescent="0.35">
      <c r="A220" s="356">
        <f>'2E Typical Perskamer'!C220</f>
        <v>0</v>
      </c>
      <c r="B220" s="356">
        <f>'2E Typical Perskamer'!D220</f>
        <v>0</v>
      </c>
      <c r="C220" s="356" t="str">
        <f>'2E Typical Perskamer'!E220</f>
        <v>component 216</v>
      </c>
      <c r="D220" s="532">
        <f>'2E Typical Perskamer'!K220</f>
        <v>0</v>
      </c>
      <c r="E220" s="39"/>
      <c r="F220" s="510"/>
      <c r="G220" s="510"/>
      <c r="H220" s="510"/>
      <c r="I220" s="510"/>
      <c r="J220" s="510"/>
      <c r="K220" s="510"/>
      <c r="L220" s="510"/>
      <c r="M220" s="510"/>
      <c r="N220" s="510"/>
      <c r="O220" s="510"/>
      <c r="Q220" s="357">
        <f t="shared" si="4"/>
        <v>0</v>
      </c>
      <c r="R220" s="357">
        <f t="shared" si="4"/>
        <v>0</v>
      </c>
      <c r="S220" s="357">
        <f t="shared" si="4"/>
        <v>0</v>
      </c>
      <c r="T220" s="357">
        <f t="shared" si="4"/>
        <v>0</v>
      </c>
      <c r="U220" s="357">
        <f t="shared" si="4"/>
        <v>0</v>
      </c>
      <c r="V220" s="357">
        <f t="shared" ref="V220:Z269" si="10">$D220*K220</f>
        <v>0</v>
      </c>
      <c r="W220" s="357">
        <f t="shared" si="10"/>
        <v>0</v>
      </c>
      <c r="X220" s="357">
        <f t="shared" si="10"/>
        <v>0</v>
      </c>
      <c r="Y220" s="357">
        <f t="shared" si="10"/>
        <v>0</v>
      </c>
      <c r="Z220" s="357">
        <f t="shared" si="10"/>
        <v>0</v>
      </c>
    </row>
    <row r="221" spans="1:26" ht="14.5" x14ac:dyDescent="0.35">
      <c r="A221" s="356">
        <f>'2E Typical Perskamer'!C221</f>
        <v>0</v>
      </c>
      <c r="B221" s="356">
        <f>'2E Typical Perskamer'!D221</f>
        <v>0</v>
      </c>
      <c r="C221" s="356" t="str">
        <f>'2E Typical Perskamer'!E221</f>
        <v>component 217</v>
      </c>
      <c r="D221" s="532">
        <f>'2E Typical Perskamer'!K221</f>
        <v>0</v>
      </c>
      <c r="E221" s="39"/>
      <c r="F221" s="510"/>
      <c r="G221" s="510"/>
      <c r="H221" s="510"/>
      <c r="I221" s="510"/>
      <c r="J221" s="510"/>
      <c r="K221" s="510"/>
      <c r="L221" s="510"/>
      <c r="M221" s="510"/>
      <c r="N221" s="510"/>
      <c r="O221" s="510"/>
      <c r="Q221" s="357">
        <f t="shared" ref="Q221:U270" si="11">$D221*F221</f>
        <v>0</v>
      </c>
      <c r="R221" s="357">
        <f t="shared" si="11"/>
        <v>0</v>
      </c>
      <c r="S221" s="357">
        <f t="shared" si="11"/>
        <v>0</v>
      </c>
      <c r="T221" s="357">
        <f t="shared" si="11"/>
        <v>0</v>
      </c>
      <c r="U221" s="357">
        <f t="shared" si="11"/>
        <v>0</v>
      </c>
      <c r="V221" s="357">
        <f t="shared" si="10"/>
        <v>0</v>
      </c>
      <c r="W221" s="357">
        <f t="shared" si="10"/>
        <v>0</v>
      </c>
      <c r="X221" s="357">
        <f t="shared" si="10"/>
        <v>0</v>
      </c>
      <c r="Y221" s="357">
        <f t="shared" si="10"/>
        <v>0</v>
      </c>
      <c r="Z221" s="357">
        <f t="shared" si="10"/>
        <v>0</v>
      </c>
    </row>
    <row r="222" spans="1:26" ht="14.5" x14ac:dyDescent="0.35">
      <c r="A222" s="356">
        <f>'2E Typical Perskamer'!C222</f>
        <v>0</v>
      </c>
      <c r="B222" s="356">
        <f>'2E Typical Perskamer'!D222</f>
        <v>0</v>
      </c>
      <c r="C222" s="356" t="str">
        <f>'2E Typical Perskamer'!E222</f>
        <v>component 218</v>
      </c>
      <c r="D222" s="532">
        <f>'2E Typical Perskamer'!K222</f>
        <v>0</v>
      </c>
      <c r="E222" s="39"/>
      <c r="F222" s="510"/>
      <c r="G222" s="510"/>
      <c r="H222" s="510"/>
      <c r="I222" s="510"/>
      <c r="J222" s="510"/>
      <c r="K222" s="510"/>
      <c r="L222" s="510"/>
      <c r="M222" s="510"/>
      <c r="N222" s="510"/>
      <c r="O222" s="510"/>
      <c r="Q222" s="357">
        <f t="shared" si="11"/>
        <v>0</v>
      </c>
      <c r="R222" s="357">
        <f t="shared" si="11"/>
        <v>0</v>
      </c>
      <c r="S222" s="357">
        <f t="shared" si="11"/>
        <v>0</v>
      </c>
      <c r="T222" s="357">
        <f t="shared" si="11"/>
        <v>0</v>
      </c>
      <c r="U222" s="357">
        <f t="shared" si="11"/>
        <v>0</v>
      </c>
      <c r="V222" s="357">
        <f t="shared" si="10"/>
        <v>0</v>
      </c>
      <c r="W222" s="357">
        <f t="shared" si="10"/>
        <v>0</v>
      </c>
      <c r="X222" s="357">
        <f t="shared" si="10"/>
        <v>0</v>
      </c>
      <c r="Y222" s="357">
        <f t="shared" si="10"/>
        <v>0</v>
      </c>
      <c r="Z222" s="357">
        <f t="shared" si="10"/>
        <v>0</v>
      </c>
    </row>
    <row r="223" spans="1:26" ht="14.5" x14ac:dyDescent="0.35">
      <c r="A223" s="356">
        <f>'2E Typical Perskamer'!C223</f>
        <v>0</v>
      </c>
      <c r="B223" s="356">
        <f>'2E Typical Perskamer'!D223</f>
        <v>0</v>
      </c>
      <c r="C223" s="356" t="str">
        <f>'2E Typical Perskamer'!E223</f>
        <v>component 219</v>
      </c>
      <c r="D223" s="532">
        <f>'2E Typical Perskamer'!K223</f>
        <v>0</v>
      </c>
      <c r="E223" s="39"/>
      <c r="F223" s="510"/>
      <c r="G223" s="510"/>
      <c r="H223" s="510"/>
      <c r="I223" s="510"/>
      <c r="J223" s="510"/>
      <c r="K223" s="510"/>
      <c r="L223" s="510"/>
      <c r="M223" s="510"/>
      <c r="N223" s="510"/>
      <c r="O223" s="510"/>
      <c r="Q223" s="357">
        <f t="shared" si="11"/>
        <v>0</v>
      </c>
      <c r="R223" s="357">
        <f t="shared" si="11"/>
        <v>0</v>
      </c>
      <c r="S223" s="357">
        <f t="shared" si="11"/>
        <v>0</v>
      </c>
      <c r="T223" s="357">
        <f t="shared" si="11"/>
        <v>0</v>
      </c>
      <c r="U223" s="357">
        <f t="shared" si="11"/>
        <v>0</v>
      </c>
      <c r="V223" s="357">
        <f t="shared" si="10"/>
        <v>0</v>
      </c>
      <c r="W223" s="357">
        <f t="shared" si="10"/>
        <v>0</v>
      </c>
      <c r="X223" s="357">
        <f t="shared" si="10"/>
        <v>0</v>
      </c>
      <c r="Y223" s="357">
        <f t="shared" si="10"/>
        <v>0</v>
      </c>
      <c r="Z223" s="357">
        <f t="shared" si="10"/>
        <v>0</v>
      </c>
    </row>
    <row r="224" spans="1:26" ht="14.5" x14ac:dyDescent="0.35">
      <c r="A224" s="356">
        <f>'2E Typical Perskamer'!C224</f>
        <v>0</v>
      </c>
      <c r="B224" s="356">
        <f>'2E Typical Perskamer'!D224</f>
        <v>0</v>
      </c>
      <c r="C224" s="356" t="str">
        <f>'2E Typical Perskamer'!E224</f>
        <v>component 220</v>
      </c>
      <c r="D224" s="532">
        <f>'2E Typical Perskamer'!K224</f>
        <v>0</v>
      </c>
      <c r="E224" s="39"/>
      <c r="F224" s="510"/>
      <c r="G224" s="510"/>
      <c r="H224" s="510"/>
      <c r="I224" s="510"/>
      <c r="J224" s="510"/>
      <c r="K224" s="510"/>
      <c r="L224" s="510"/>
      <c r="M224" s="510"/>
      <c r="N224" s="510"/>
      <c r="O224" s="510"/>
      <c r="Q224" s="357">
        <f t="shared" si="11"/>
        <v>0</v>
      </c>
      <c r="R224" s="357">
        <f t="shared" si="11"/>
        <v>0</v>
      </c>
      <c r="S224" s="357">
        <f t="shared" si="11"/>
        <v>0</v>
      </c>
      <c r="T224" s="357">
        <f t="shared" si="11"/>
        <v>0</v>
      </c>
      <c r="U224" s="357">
        <f t="shared" si="11"/>
        <v>0</v>
      </c>
      <c r="V224" s="357">
        <f t="shared" si="10"/>
        <v>0</v>
      </c>
      <c r="W224" s="357">
        <f t="shared" si="10"/>
        <v>0</v>
      </c>
      <c r="X224" s="357">
        <f t="shared" si="10"/>
        <v>0</v>
      </c>
      <c r="Y224" s="357">
        <f t="shared" si="10"/>
        <v>0</v>
      </c>
      <c r="Z224" s="357">
        <f t="shared" si="10"/>
        <v>0</v>
      </c>
    </row>
    <row r="225" spans="1:26" ht="14.5" x14ac:dyDescent="0.35">
      <c r="A225" s="356">
        <f>'2E Typical Perskamer'!C225</f>
        <v>0</v>
      </c>
      <c r="B225" s="356">
        <f>'2E Typical Perskamer'!D225</f>
        <v>0</v>
      </c>
      <c r="C225" s="356" t="str">
        <f>'2E Typical Perskamer'!E225</f>
        <v>component 221</v>
      </c>
      <c r="D225" s="532">
        <f>'2E Typical Perskamer'!K225</f>
        <v>0</v>
      </c>
      <c r="E225" s="39"/>
      <c r="F225" s="510"/>
      <c r="G225" s="510"/>
      <c r="H225" s="510"/>
      <c r="I225" s="510"/>
      <c r="J225" s="510"/>
      <c r="K225" s="510"/>
      <c r="L225" s="510"/>
      <c r="M225" s="510"/>
      <c r="N225" s="510"/>
      <c r="O225" s="510"/>
      <c r="Q225" s="357">
        <f t="shared" si="11"/>
        <v>0</v>
      </c>
      <c r="R225" s="357">
        <f t="shared" si="11"/>
        <v>0</v>
      </c>
      <c r="S225" s="357">
        <f t="shared" si="11"/>
        <v>0</v>
      </c>
      <c r="T225" s="357">
        <f t="shared" si="11"/>
        <v>0</v>
      </c>
      <c r="U225" s="357">
        <f t="shared" si="11"/>
        <v>0</v>
      </c>
      <c r="V225" s="357">
        <f t="shared" si="10"/>
        <v>0</v>
      </c>
      <c r="W225" s="357">
        <f t="shared" si="10"/>
        <v>0</v>
      </c>
      <c r="X225" s="357">
        <f t="shared" si="10"/>
        <v>0</v>
      </c>
      <c r="Y225" s="357">
        <f t="shared" si="10"/>
        <v>0</v>
      </c>
      <c r="Z225" s="357">
        <f t="shared" si="10"/>
        <v>0</v>
      </c>
    </row>
    <row r="226" spans="1:26" ht="14.5" x14ac:dyDescent="0.35">
      <c r="A226" s="356">
        <f>'2E Typical Perskamer'!C226</f>
        <v>0</v>
      </c>
      <c r="B226" s="356">
        <f>'2E Typical Perskamer'!D226</f>
        <v>0</v>
      </c>
      <c r="C226" s="356" t="str">
        <f>'2E Typical Perskamer'!E226</f>
        <v>component 222</v>
      </c>
      <c r="D226" s="532">
        <f>'2E Typical Perskamer'!K226</f>
        <v>0</v>
      </c>
      <c r="E226" s="39"/>
      <c r="F226" s="510"/>
      <c r="G226" s="510"/>
      <c r="H226" s="510"/>
      <c r="I226" s="510"/>
      <c r="J226" s="510"/>
      <c r="K226" s="510"/>
      <c r="L226" s="510"/>
      <c r="M226" s="510"/>
      <c r="N226" s="510"/>
      <c r="O226" s="510"/>
      <c r="Q226" s="357">
        <f t="shared" si="11"/>
        <v>0</v>
      </c>
      <c r="R226" s="357">
        <f t="shared" si="11"/>
        <v>0</v>
      </c>
      <c r="S226" s="357">
        <f t="shared" si="11"/>
        <v>0</v>
      </c>
      <c r="T226" s="357">
        <f t="shared" si="11"/>
        <v>0</v>
      </c>
      <c r="U226" s="357">
        <f t="shared" si="11"/>
        <v>0</v>
      </c>
      <c r="V226" s="357">
        <f t="shared" si="10"/>
        <v>0</v>
      </c>
      <c r="W226" s="357">
        <f t="shared" si="10"/>
        <v>0</v>
      </c>
      <c r="X226" s="357">
        <f t="shared" si="10"/>
        <v>0</v>
      </c>
      <c r="Y226" s="357">
        <f t="shared" si="10"/>
        <v>0</v>
      </c>
      <c r="Z226" s="357">
        <f t="shared" si="10"/>
        <v>0</v>
      </c>
    </row>
    <row r="227" spans="1:26" ht="14.5" x14ac:dyDescent="0.35">
      <c r="A227" s="356">
        <f>'2E Typical Perskamer'!C227</f>
        <v>0</v>
      </c>
      <c r="B227" s="356">
        <f>'2E Typical Perskamer'!D227</f>
        <v>0</v>
      </c>
      <c r="C227" s="356" t="str">
        <f>'2E Typical Perskamer'!E227</f>
        <v>component 223</v>
      </c>
      <c r="D227" s="532">
        <f>'2E Typical Perskamer'!K227</f>
        <v>0</v>
      </c>
      <c r="E227" s="39"/>
      <c r="F227" s="510"/>
      <c r="G227" s="510"/>
      <c r="H227" s="510"/>
      <c r="I227" s="510"/>
      <c r="J227" s="510"/>
      <c r="K227" s="510"/>
      <c r="L227" s="510"/>
      <c r="M227" s="510"/>
      <c r="N227" s="510"/>
      <c r="O227" s="510"/>
      <c r="Q227" s="357">
        <f t="shared" si="11"/>
        <v>0</v>
      </c>
      <c r="R227" s="357">
        <f t="shared" si="11"/>
        <v>0</v>
      </c>
      <c r="S227" s="357">
        <f t="shared" si="11"/>
        <v>0</v>
      </c>
      <c r="T227" s="357">
        <f t="shared" si="11"/>
        <v>0</v>
      </c>
      <c r="U227" s="357">
        <f t="shared" si="11"/>
        <v>0</v>
      </c>
      <c r="V227" s="357">
        <f t="shared" si="10"/>
        <v>0</v>
      </c>
      <c r="W227" s="357">
        <f t="shared" si="10"/>
        <v>0</v>
      </c>
      <c r="X227" s="357">
        <f t="shared" si="10"/>
        <v>0</v>
      </c>
      <c r="Y227" s="357">
        <f t="shared" si="10"/>
        <v>0</v>
      </c>
      <c r="Z227" s="357">
        <f t="shared" si="10"/>
        <v>0</v>
      </c>
    </row>
    <row r="228" spans="1:26" ht="14.5" x14ac:dyDescent="0.35">
      <c r="A228" s="356">
        <f>'2E Typical Perskamer'!C228</f>
        <v>0</v>
      </c>
      <c r="B228" s="356">
        <f>'2E Typical Perskamer'!D228</f>
        <v>0</v>
      </c>
      <c r="C228" s="356" t="str">
        <f>'2E Typical Perskamer'!E228</f>
        <v>component 224</v>
      </c>
      <c r="D228" s="532">
        <f>'2E Typical Perskamer'!K228</f>
        <v>0</v>
      </c>
      <c r="E228" s="39"/>
      <c r="F228" s="510"/>
      <c r="G228" s="510"/>
      <c r="H228" s="510"/>
      <c r="I228" s="510"/>
      <c r="J228" s="510"/>
      <c r="K228" s="510"/>
      <c r="L228" s="510"/>
      <c r="M228" s="510"/>
      <c r="N228" s="510"/>
      <c r="O228" s="510"/>
      <c r="Q228" s="357">
        <f t="shared" si="11"/>
        <v>0</v>
      </c>
      <c r="R228" s="357">
        <f t="shared" si="11"/>
        <v>0</v>
      </c>
      <c r="S228" s="357">
        <f t="shared" si="11"/>
        <v>0</v>
      </c>
      <c r="T228" s="357">
        <f t="shared" si="11"/>
        <v>0</v>
      </c>
      <c r="U228" s="357">
        <f t="shared" si="11"/>
        <v>0</v>
      </c>
      <c r="V228" s="357">
        <f t="shared" si="10"/>
        <v>0</v>
      </c>
      <c r="W228" s="357">
        <f t="shared" si="10"/>
        <v>0</v>
      </c>
      <c r="X228" s="357">
        <f t="shared" si="10"/>
        <v>0</v>
      </c>
      <c r="Y228" s="357">
        <f t="shared" si="10"/>
        <v>0</v>
      </c>
      <c r="Z228" s="357">
        <f t="shared" si="10"/>
        <v>0</v>
      </c>
    </row>
    <row r="229" spans="1:26" ht="14.5" x14ac:dyDescent="0.35">
      <c r="A229" s="356">
        <f>'2E Typical Perskamer'!C229</f>
        <v>0</v>
      </c>
      <c r="B229" s="356">
        <f>'2E Typical Perskamer'!D229</f>
        <v>0</v>
      </c>
      <c r="C229" s="356" t="str">
        <f>'2E Typical Perskamer'!E229</f>
        <v>component 225</v>
      </c>
      <c r="D229" s="532">
        <f>'2E Typical Perskamer'!K229</f>
        <v>0</v>
      </c>
      <c r="E229" s="39"/>
      <c r="F229" s="510"/>
      <c r="G229" s="510"/>
      <c r="H229" s="510"/>
      <c r="I229" s="510"/>
      <c r="J229" s="510"/>
      <c r="K229" s="510"/>
      <c r="L229" s="510"/>
      <c r="M229" s="510"/>
      <c r="N229" s="510"/>
      <c r="O229" s="510"/>
      <c r="Q229" s="357">
        <f t="shared" si="11"/>
        <v>0</v>
      </c>
      <c r="R229" s="357">
        <f t="shared" si="11"/>
        <v>0</v>
      </c>
      <c r="S229" s="357">
        <f t="shared" si="11"/>
        <v>0</v>
      </c>
      <c r="T229" s="357">
        <f t="shared" si="11"/>
        <v>0</v>
      </c>
      <c r="U229" s="357">
        <f t="shared" si="11"/>
        <v>0</v>
      </c>
      <c r="V229" s="357">
        <f t="shared" si="10"/>
        <v>0</v>
      </c>
      <c r="W229" s="357">
        <f t="shared" si="10"/>
        <v>0</v>
      </c>
      <c r="X229" s="357">
        <f t="shared" si="10"/>
        <v>0</v>
      </c>
      <c r="Y229" s="357">
        <f t="shared" si="10"/>
        <v>0</v>
      </c>
      <c r="Z229" s="357">
        <f t="shared" si="10"/>
        <v>0</v>
      </c>
    </row>
    <row r="230" spans="1:26" ht="14.5" x14ac:dyDescent="0.35">
      <c r="A230" s="356">
        <f>'2E Typical Perskamer'!C230</f>
        <v>0</v>
      </c>
      <c r="B230" s="356">
        <f>'2E Typical Perskamer'!D230</f>
        <v>0</v>
      </c>
      <c r="C230" s="356" t="str">
        <f>'2E Typical Perskamer'!E230</f>
        <v>component 226</v>
      </c>
      <c r="D230" s="532">
        <f>'2E Typical Perskamer'!K230</f>
        <v>0</v>
      </c>
      <c r="E230" s="39"/>
      <c r="F230" s="510"/>
      <c r="G230" s="510"/>
      <c r="H230" s="510"/>
      <c r="I230" s="510"/>
      <c r="J230" s="510"/>
      <c r="K230" s="510"/>
      <c r="L230" s="510"/>
      <c r="M230" s="510"/>
      <c r="N230" s="510"/>
      <c r="O230" s="510"/>
      <c r="Q230" s="357">
        <f t="shared" si="11"/>
        <v>0</v>
      </c>
      <c r="R230" s="357">
        <f t="shared" si="11"/>
        <v>0</v>
      </c>
      <c r="S230" s="357">
        <f t="shared" si="11"/>
        <v>0</v>
      </c>
      <c r="T230" s="357">
        <f t="shared" si="11"/>
        <v>0</v>
      </c>
      <c r="U230" s="357">
        <f t="shared" si="11"/>
        <v>0</v>
      </c>
      <c r="V230" s="357">
        <f t="shared" si="10"/>
        <v>0</v>
      </c>
      <c r="W230" s="357">
        <f t="shared" si="10"/>
        <v>0</v>
      </c>
      <c r="X230" s="357">
        <f t="shared" si="10"/>
        <v>0</v>
      </c>
      <c r="Y230" s="357">
        <f t="shared" si="10"/>
        <v>0</v>
      </c>
      <c r="Z230" s="357">
        <f t="shared" si="10"/>
        <v>0</v>
      </c>
    </row>
    <row r="231" spans="1:26" ht="14.5" x14ac:dyDescent="0.35">
      <c r="A231" s="356">
        <f>'2E Typical Perskamer'!C231</f>
        <v>0</v>
      </c>
      <c r="B231" s="356">
        <f>'2E Typical Perskamer'!D231</f>
        <v>0</v>
      </c>
      <c r="C231" s="356" t="str">
        <f>'2E Typical Perskamer'!E231</f>
        <v>component 227</v>
      </c>
      <c r="D231" s="532">
        <f>'2E Typical Perskamer'!K231</f>
        <v>0</v>
      </c>
      <c r="E231" s="39"/>
      <c r="F231" s="510"/>
      <c r="G231" s="510"/>
      <c r="H231" s="510"/>
      <c r="I231" s="510"/>
      <c r="J231" s="510"/>
      <c r="K231" s="510"/>
      <c r="L231" s="510"/>
      <c r="M231" s="510"/>
      <c r="N231" s="510"/>
      <c r="O231" s="510"/>
      <c r="Q231" s="357">
        <f t="shared" si="11"/>
        <v>0</v>
      </c>
      <c r="R231" s="357">
        <f t="shared" si="11"/>
        <v>0</v>
      </c>
      <c r="S231" s="357">
        <f t="shared" si="11"/>
        <v>0</v>
      </c>
      <c r="T231" s="357">
        <f t="shared" si="11"/>
        <v>0</v>
      </c>
      <c r="U231" s="357">
        <f t="shared" si="11"/>
        <v>0</v>
      </c>
      <c r="V231" s="357">
        <f t="shared" si="10"/>
        <v>0</v>
      </c>
      <c r="W231" s="357">
        <f t="shared" si="10"/>
        <v>0</v>
      </c>
      <c r="X231" s="357">
        <f t="shared" si="10"/>
        <v>0</v>
      </c>
      <c r="Y231" s="357">
        <f t="shared" si="10"/>
        <v>0</v>
      </c>
      <c r="Z231" s="357">
        <f t="shared" si="10"/>
        <v>0</v>
      </c>
    </row>
    <row r="232" spans="1:26" ht="14.5" x14ac:dyDescent="0.35">
      <c r="A232" s="356">
        <f>'2E Typical Perskamer'!C232</f>
        <v>0</v>
      </c>
      <c r="B232" s="356">
        <f>'2E Typical Perskamer'!D232</f>
        <v>0</v>
      </c>
      <c r="C232" s="356" t="str">
        <f>'2E Typical Perskamer'!E232</f>
        <v>component 228</v>
      </c>
      <c r="D232" s="532">
        <f>'2E Typical Perskamer'!K232</f>
        <v>0</v>
      </c>
      <c r="E232" s="39"/>
      <c r="F232" s="510"/>
      <c r="G232" s="510"/>
      <c r="H232" s="510"/>
      <c r="I232" s="510"/>
      <c r="J232" s="510"/>
      <c r="K232" s="510"/>
      <c r="L232" s="510"/>
      <c r="M232" s="510"/>
      <c r="N232" s="510"/>
      <c r="O232" s="510"/>
      <c r="Q232" s="357">
        <f t="shared" si="11"/>
        <v>0</v>
      </c>
      <c r="R232" s="357">
        <f t="shared" si="11"/>
        <v>0</v>
      </c>
      <c r="S232" s="357">
        <f t="shared" si="11"/>
        <v>0</v>
      </c>
      <c r="T232" s="357">
        <f t="shared" si="11"/>
        <v>0</v>
      </c>
      <c r="U232" s="357">
        <f t="shared" si="11"/>
        <v>0</v>
      </c>
      <c r="V232" s="357">
        <f t="shared" si="10"/>
        <v>0</v>
      </c>
      <c r="W232" s="357">
        <f t="shared" si="10"/>
        <v>0</v>
      </c>
      <c r="X232" s="357">
        <f t="shared" si="10"/>
        <v>0</v>
      </c>
      <c r="Y232" s="357">
        <f t="shared" si="10"/>
        <v>0</v>
      </c>
      <c r="Z232" s="357">
        <f t="shared" si="10"/>
        <v>0</v>
      </c>
    </row>
    <row r="233" spans="1:26" ht="14.5" x14ac:dyDescent="0.35">
      <c r="A233" s="356">
        <f>'2E Typical Perskamer'!C233</f>
        <v>0</v>
      </c>
      <c r="B233" s="356">
        <f>'2E Typical Perskamer'!D233</f>
        <v>0</v>
      </c>
      <c r="C233" s="356" t="str">
        <f>'2E Typical Perskamer'!E233</f>
        <v>component 229</v>
      </c>
      <c r="D233" s="532">
        <f>'2E Typical Perskamer'!K233</f>
        <v>0</v>
      </c>
      <c r="E233" s="39"/>
      <c r="F233" s="510"/>
      <c r="G233" s="510"/>
      <c r="H233" s="510"/>
      <c r="I233" s="510"/>
      <c r="J233" s="510"/>
      <c r="K233" s="510"/>
      <c r="L233" s="510"/>
      <c r="M233" s="510"/>
      <c r="N233" s="510"/>
      <c r="O233" s="510"/>
      <c r="Q233" s="357">
        <f t="shared" si="11"/>
        <v>0</v>
      </c>
      <c r="R233" s="357">
        <f t="shared" si="11"/>
        <v>0</v>
      </c>
      <c r="S233" s="357">
        <f t="shared" si="11"/>
        <v>0</v>
      </c>
      <c r="T233" s="357">
        <f t="shared" si="11"/>
        <v>0</v>
      </c>
      <c r="U233" s="357">
        <f t="shared" si="11"/>
        <v>0</v>
      </c>
      <c r="V233" s="357">
        <f t="shared" si="10"/>
        <v>0</v>
      </c>
      <c r="W233" s="357">
        <f t="shared" si="10"/>
        <v>0</v>
      </c>
      <c r="X233" s="357">
        <f t="shared" si="10"/>
        <v>0</v>
      </c>
      <c r="Y233" s="357">
        <f t="shared" si="10"/>
        <v>0</v>
      </c>
      <c r="Z233" s="357">
        <f t="shared" si="10"/>
        <v>0</v>
      </c>
    </row>
    <row r="234" spans="1:26" ht="14.5" x14ac:dyDescent="0.35">
      <c r="A234" s="356">
        <f>'2E Typical Perskamer'!C234</f>
        <v>0</v>
      </c>
      <c r="B234" s="356">
        <f>'2E Typical Perskamer'!D234</f>
        <v>0</v>
      </c>
      <c r="C234" s="356" t="str">
        <f>'2E Typical Perskamer'!E234</f>
        <v>component 230</v>
      </c>
      <c r="D234" s="532">
        <f>'2E Typical Perskamer'!K234</f>
        <v>0</v>
      </c>
      <c r="E234" s="39"/>
      <c r="F234" s="510"/>
      <c r="G234" s="510"/>
      <c r="H234" s="510"/>
      <c r="I234" s="510"/>
      <c r="J234" s="510"/>
      <c r="K234" s="510"/>
      <c r="L234" s="510"/>
      <c r="M234" s="510"/>
      <c r="N234" s="510"/>
      <c r="O234" s="510"/>
      <c r="Q234" s="357">
        <f t="shared" si="11"/>
        <v>0</v>
      </c>
      <c r="R234" s="357">
        <f t="shared" si="11"/>
        <v>0</v>
      </c>
      <c r="S234" s="357">
        <f t="shared" si="11"/>
        <v>0</v>
      </c>
      <c r="T234" s="357">
        <f t="shared" si="11"/>
        <v>0</v>
      </c>
      <c r="U234" s="357">
        <f t="shared" si="11"/>
        <v>0</v>
      </c>
      <c r="V234" s="357">
        <f t="shared" si="10"/>
        <v>0</v>
      </c>
      <c r="W234" s="357">
        <f t="shared" si="10"/>
        <v>0</v>
      </c>
      <c r="X234" s="357">
        <f t="shared" si="10"/>
        <v>0</v>
      </c>
      <c r="Y234" s="357">
        <f t="shared" si="10"/>
        <v>0</v>
      </c>
      <c r="Z234" s="357">
        <f t="shared" si="10"/>
        <v>0</v>
      </c>
    </row>
    <row r="235" spans="1:26" ht="14.5" x14ac:dyDescent="0.35">
      <c r="A235" s="356">
        <f>'2E Typical Perskamer'!C235</f>
        <v>0</v>
      </c>
      <c r="B235" s="356">
        <f>'2E Typical Perskamer'!D235</f>
        <v>0</v>
      </c>
      <c r="C235" s="356" t="str">
        <f>'2E Typical Perskamer'!E235</f>
        <v>component 231</v>
      </c>
      <c r="D235" s="532">
        <f>'2E Typical Perskamer'!K235</f>
        <v>0</v>
      </c>
      <c r="E235" s="39"/>
      <c r="F235" s="510"/>
      <c r="G235" s="510"/>
      <c r="H235" s="510"/>
      <c r="I235" s="510"/>
      <c r="J235" s="510"/>
      <c r="K235" s="510"/>
      <c r="L235" s="510"/>
      <c r="M235" s="510"/>
      <c r="N235" s="510"/>
      <c r="O235" s="510"/>
      <c r="Q235" s="357">
        <f t="shared" si="11"/>
        <v>0</v>
      </c>
      <c r="R235" s="357">
        <f t="shared" si="11"/>
        <v>0</v>
      </c>
      <c r="S235" s="357">
        <f t="shared" si="11"/>
        <v>0</v>
      </c>
      <c r="T235" s="357">
        <f t="shared" si="11"/>
        <v>0</v>
      </c>
      <c r="U235" s="357">
        <f t="shared" si="11"/>
        <v>0</v>
      </c>
      <c r="V235" s="357">
        <f t="shared" si="10"/>
        <v>0</v>
      </c>
      <c r="W235" s="357">
        <f t="shared" si="10"/>
        <v>0</v>
      </c>
      <c r="X235" s="357">
        <f t="shared" si="10"/>
        <v>0</v>
      </c>
      <c r="Y235" s="357">
        <f t="shared" si="10"/>
        <v>0</v>
      </c>
      <c r="Z235" s="357">
        <f t="shared" si="10"/>
        <v>0</v>
      </c>
    </row>
    <row r="236" spans="1:26" ht="14.5" x14ac:dyDescent="0.35">
      <c r="A236" s="356">
        <f>'2E Typical Perskamer'!C236</f>
        <v>0</v>
      </c>
      <c r="B236" s="356">
        <f>'2E Typical Perskamer'!D236</f>
        <v>0</v>
      </c>
      <c r="C236" s="356" t="str">
        <f>'2E Typical Perskamer'!E236</f>
        <v>component 232</v>
      </c>
      <c r="D236" s="532">
        <f>'2E Typical Perskamer'!K236</f>
        <v>0</v>
      </c>
      <c r="E236" s="39"/>
      <c r="F236" s="510"/>
      <c r="G236" s="510"/>
      <c r="H236" s="510"/>
      <c r="I236" s="510"/>
      <c r="J236" s="510"/>
      <c r="K236" s="510"/>
      <c r="L236" s="510"/>
      <c r="M236" s="510"/>
      <c r="N236" s="510"/>
      <c r="O236" s="510"/>
      <c r="Q236" s="357">
        <f t="shared" si="11"/>
        <v>0</v>
      </c>
      <c r="R236" s="357">
        <f t="shared" si="11"/>
        <v>0</v>
      </c>
      <c r="S236" s="357">
        <f t="shared" si="11"/>
        <v>0</v>
      </c>
      <c r="T236" s="357">
        <f t="shared" si="11"/>
        <v>0</v>
      </c>
      <c r="U236" s="357">
        <f t="shared" si="11"/>
        <v>0</v>
      </c>
      <c r="V236" s="357">
        <f t="shared" si="10"/>
        <v>0</v>
      </c>
      <c r="W236" s="357">
        <f t="shared" si="10"/>
        <v>0</v>
      </c>
      <c r="X236" s="357">
        <f t="shared" si="10"/>
        <v>0</v>
      </c>
      <c r="Y236" s="357">
        <f t="shared" si="10"/>
        <v>0</v>
      </c>
      <c r="Z236" s="357">
        <f t="shared" si="10"/>
        <v>0</v>
      </c>
    </row>
    <row r="237" spans="1:26" ht="14.5" x14ac:dyDescent="0.35">
      <c r="A237" s="356">
        <f>'2E Typical Perskamer'!C237</f>
        <v>0</v>
      </c>
      <c r="B237" s="356">
        <f>'2E Typical Perskamer'!D237</f>
        <v>0</v>
      </c>
      <c r="C237" s="356" t="str">
        <f>'2E Typical Perskamer'!E237</f>
        <v>component 233</v>
      </c>
      <c r="D237" s="532">
        <f>'2E Typical Perskamer'!K237</f>
        <v>0</v>
      </c>
      <c r="E237" s="39"/>
      <c r="F237" s="510"/>
      <c r="G237" s="510"/>
      <c r="H237" s="510"/>
      <c r="I237" s="510"/>
      <c r="J237" s="510"/>
      <c r="K237" s="510"/>
      <c r="L237" s="510"/>
      <c r="M237" s="510"/>
      <c r="N237" s="510"/>
      <c r="O237" s="510"/>
      <c r="Q237" s="357">
        <f t="shared" si="11"/>
        <v>0</v>
      </c>
      <c r="R237" s="357">
        <f t="shared" si="11"/>
        <v>0</v>
      </c>
      <c r="S237" s="357">
        <f t="shared" si="11"/>
        <v>0</v>
      </c>
      <c r="T237" s="357">
        <f t="shared" si="11"/>
        <v>0</v>
      </c>
      <c r="U237" s="357">
        <f t="shared" si="11"/>
        <v>0</v>
      </c>
      <c r="V237" s="357">
        <f t="shared" si="10"/>
        <v>0</v>
      </c>
      <c r="W237" s="357">
        <f t="shared" si="10"/>
        <v>0</v>
      </c>
      <c r="X237" s="357">
        <f t="shared" si="10"/>
        <v>0</v>
      </c>
      <c r="Y237" s="357">
        <f t="shared" si="10"/>
        <v>0</v>
      </c>
      <c r="Z237" s="357">
        <f t="shared" si="10"/>
        <v>0</v>
      </c>
    </row>
    <row r="238" spans="1:26" ht="14.5" x14ac:dyDescent="0.35">
      <c r="A238" s="356">
        <f>'2E Typical Perskamer'!C238</f>
        <v>0</v>
      </c>
      <c r="B238" s="356">
        <f>'2E Typical Perskamer'!D238</f>
        <v>0</v>
      </c>
      <c r="C238" s="356" t="str">
        <f>'2E Typical Perskamer'!E238</f>
        <v>component 234</v>
      </c>
      <c r="D238" s="532">
        <f>'2E Typical Perskamer'!K238</f>
        <v>0</v>
      </c>
      <c r="E238" s="39"/>
      <c r="F238" s="510"/>
      <c r="G238" s="510"/>
      <c r="H238" s="510"/>
      <c r="I238" s="510"/>
      <c r="J238" s="510"/>
      <c r="K238" s="510"/>
      <c r="L238" s="510"/>
      <c r="M238" s="510"/>
      <c r="N238" s="510"/>
      <c r="O238" s="510"/>
      <c r="Q238" s="357">
        <f t="shared" si="11"/>
        <v>0</v>
      </c>
      <c r="R238" s="357">
        <f t="shared" si="11"/>
        <v>0</v>
      </c>
      <c r="S238" s="357">
        <f t="shared" si="11"/>
        <v>0</v>
      </c>
      <c r="T238" s="357">
        <f t="shared" si="11"/>
        <v>0</v>
      </c>
      <c r="U238" s="357">
        <f t="shared" si="11"/>
        <v>0</v>
      </c>
      <c r="V238" s="357">
        <f t="shared" si="10"/>
        <v>0</v>
      </c>
      <c r="W238" s="357">
        <f t="shared" si="10"/>
        <v>0</v>
      </c>
      <c r="X238" s="357">
        <f t="shared" si="10"/>
        <v>0</v>
      </c>
      <c r="Y238" s="357">
        <f t="shared" si="10"/>
        <v>0</v>
      </c>
      <c r="Z238" s="357">
        <f t="shared" si="10"/>
        <v>0</v>
      </c>
    </row>
    <row r="239" spans="1:26" ht="14.5" x14ac:dyDescent="0.35">
      <c r="A239" s="356">
        <f>'2E Typical Perskamer'!C239</f>
        <v>0</v>
      </c>
      <c r="B239" s="356">
        <f>'2E Typical Perskamer'!D239</f>
        <v>0</v>
      </c>
      <c r="C239" s="356" t="str">
        <f>'2E Typical Perskamer'!E239</f>
        <v>component 235</v>
      </c>
      <c r="D239" s="532">
        <f>'2E Typical Perskamer'!K239</f>
        <v>0</v>
      </c>
      <c r="E239" s="39"/>
      <c r="F239" s="510"/>
      <c r="G239" s="510"/>
      <c r="H239" s="510"/>
      <c r="I239" s="510"/>
      <c r="J239" s="510"/>
      <c r="K239" s="510"/>
      <c r="L239" s="510"/>
      <c r="M239" s="510"/>
      <c r="N239" s="510"/>
      <c r="O239" s="510"/>
      <c r="Q239" s="357">
        <f t="shared" si="11"/>
        <v>0</v>
      </c>
      <c r="R239" s="357">
        <f t="shared" si="11"/>
        <v>0</v>
      </c>
      <c r="S239" s="357">
        <f t="shared" si="11"/>
        <v>0</v>
      </c>
      <c r="T239" s="357">
        <f t="shared" si="11"/>
        <v>0</v>
      </c>
      <c r="U239" s="357">
        <f t="shared" si="11"/>
        <v>0</v>
      </c>
      <c r="V239" s="357">
        <f t="shared" si="10"/>
        <v>0</v>
      </c>
      <c r="W239" s="357">
        <f t="shared" si="10"/>
        <v>0</v>
      </c>
      <c r="X239" s="357">
        <f t="shared" si="10"/>
        <v>0</v>
      </c>
      <c r="Y239" s="357">
        <f t="shared" si="10"/>
        <v>0</v>
      </c>
      <c r="Z239" s="357">
        <f t="shared" si="10"/>
        <v>0</v>
      </c>
    </row>
    <row r="240" spans="1:26" ht="14.5" x14ac:dyDescent="0.35">
      <c r="A240" s="356">
        <f>'2E Typical Perskamer'!C240</f>
        <v>0</v>
      </c>
      <c r="B240" s="356">
        <f>'2E Typical Perskamer'!D240</f>
        <v>0</v>
      </c>
      <c r="C240" s="356" t="str">
        <f>'2E Typical Perskamer'!E240</f>
        <v>component 236</v>
      </c>
      <c r="D240" s="532">
        <f>'2E Typical Perskamer'!K240</f>
        <v>0</v>
      </c>
      <c r="E240" s="39"/>
      <c r="F240" s="510"/>
      <c r="G240" s="510"/>
      <c r="H240" s="510"/>
      <c r="I240" s="510"/>
      <c r="J240" s="510"/>
      <c r="K240" s="510"/>
      <c r="L240" s="510"/>
      <c r="M240" s="510"/>
      <c r="N240" s="510"/>
      <c r="O240" s="510"/>
      <c r="Q240" s="357">
        <f t="shared" si="11"/>
        <v>0</v>
      </c>
      <c r="R240" s="357">
        <f t="shared" si="11"/>
        <v>0</v>
      </c>
      <c r="S240" s="357">
        <f t="shared" si="11"/>
        <v>0</v>
      </c>
      <c r="T240" s="357">
        <f t="shared" si="11"/>
        <v>0</v>
      </c>
      <c r="U240" s="357">
        <f t="shared" si="11"/>
        <v>0</v>
      </c>
      <c r="V240" s="357">
        <f t="shared" si="10"/>
        <v>0</v>
      </c>
      <c r="W240" s="357">
        <f t="shared" si="10"/>
        <v>0</v>
      </c>
      <c r="X240" s="357">
        <f t="shared" si="10"/>
        <v>0</v>
      </c>
      <c r="Y240" s="357">
        <f t="shared" si="10"/>
        <v>0</v>
      </c>
      <c r="Z240" s="357">
        <f t="shared" si="10"/>
        <v>0</v>
      </c>
    </row>
    <row r="241" spans="1:26" ht="14.5" x14ac:dyDescent="0.35">
      <c r="A241" s="356">
        <f>'2E Typical Perskamer'!C241</f>
        <v>0</v>
      </c>
      <c r="B241" s="356">
        <f>'2E Typical Perskamer'!D241</f>
        <v>0</v>
      </c>
      <c r="C241" s="356" t="str">
        <f>'2E Typical Perskamer'!E241</f>
        <v>component 237</v>
      </c>
      <c r="D241" s="532">
        <f>'2E Typical Perskamer'!K241</f>
        <v>0</v>
      </c>
      <c r="E241" s="39"/>
      <c r="F241" s="510"/>
      <c r="G241" s="510"/>
      <c r="H241" s="510"/>
      <c r="I241" s="510"/>
      <c r="J241" s="510"/>
      <c r="K241" s="510"/>
      <c r="L241" s="510"/>
      <c r="M241" s="510"/>
      <c r="N241" s="510"/>
      <c r="O241" s="510"/>
      <c r="Q241" s="357">
        <f t="shared" si="11"/>
        <v>0</v>
      </c>
      <c r="R241" s="357">
        <f t="shared" si="11"/>
        <v>0</v>
      </c>
      <c r="S241" s="357">
        <f t="shared" si="11"/>
        <v>0</v>
      </c>
      <c r="T241" s="357">
        <f t="shared" si="11"/>
        <v>0</v>
      </c>
      <c r="U241" s="357">
        <f t="shared" si="11"/>
        <v>0</v>
      </c>
      <c r="V241" s="357">
        <f t="shared" si="10"/>
        <v>0</v>
      </c>
      <c r="W241" s="357">
        <f t="shared" si="10"/>
        <v>0</v>
      </c>
      <c r="X241" s="357">
        <f t="shared" si="10"/>
        <v>0</v>
      </c>
      <c r="Y241" s="357">
        <f t="shared" si="10"/>
        <v>0</v>
      </c>
      <c r="Z241" s="357">
        <f t="shared" si="10"/>
        <v>0</v>
      </c>
    </row>
    <row r="242" spans="1:26" ht="14.5" x14ac:dyDescent="0.35">
      <c r="A242" s="356">
        <f>'2E Typical Perskamer'!C242</f>
        <v>0</v>
      </c>
      <c r="B242" s="356">
        <f>'2E Typical Perskamer'!D242</f>
        <v>0</v>
      </c>
      <c r="C242" s="356" t="str">
        <f>'2E Typical Perskamer'!E242</f>
        <v>component 238</v>
      </c>
      <c r="D242" s="532">
        <f>'2E Typical Perskamer'!K242</f>
        <v>0</v>
      </c>
      <c r="E242" s="39"/>
      <c r="F242" s="510"/>
      <c r="G242" s="510"/>
      <c r="H242" s="510"/>
      <c r="I242" s="510"/>
      <c r="J242" s="510"/>
      <c r="K242" s="510"/>
      <c r="L242" s="510"/>
      <c r="M242" s="510"/>
      <c r="N242" s="510"/>
      <c r="O242" s="510"/>
      <c r="Q242" s="357">
        <f t="shared" si="11"/>
        <v>0</v>
      </c>
      <c r="R242" s="357">
        <f t="shared" si="11"/>
        <v>0</v>
      </c>
      <c r="S242" s="357">
        <f t="shared" si="11"/>
        <v>0</v>
      </c>
      <c r="T242" s="357">
        <f t="shared" si="11"/>
        <v>0</v>
      </c>
      <c r="U242" s="357">
        <f t="shared" si="11"/>
        <v>0</v>
      </c>
      <c r="V242" s="357">
        <f t="shared" si="10"/>
        <v>0</v>
      </c>
      <c r="W242" s="357">
        <f t="shared" si="10"/>
        <v>0</v>
      </c>
      <c r="X242" s="357">
        <f t="shared" si="10"/>
        <v>0</v>
      </c>
      <c r="Y242" s="357">
        <f t="shared" si="10"/>
        <v>0</v>
      </c>
      <c r="Z242" s="357">
        <f t="shared" si="10"/>
        <v>0</v>
      </c>
    </row>
    <row r="243" spans="1:26" ht="14.5" x14ac:dyDescent="0.35">
      <c r="A243" s="356">
        <f>'2E Typical Perskamer'!C243</f>
        <v>0</v>
      </c>
      <c r="B243" s="356">
        <f>'2E Typical Perskamer'!D243</f>
        <v>0</v>
      </c>
      <c r="C243" s="356" t="str">
        <f>'2E Typical Perskamer'!E243</f>
        <v>component 239</v>
      </c>
      <c r="D243" s="532">
        <f>'2E Typical Perskamer'!K243</f>
        <v>0</v>
      </c>
      <c r="E243" s="39"/>
      <c r="F243" s="510"/>
      <c r="G243" s="510"/>
      <c r="H243" s="510"/>
      <c r="I243" s="510"/>
      <c r="J243" s="510"/>
      <c r="K243" s="510"/>
      <c r="L243" s="510"/>
      <c r="M243" s="510"/>
      <c r="N243" s="510"/>
      <c r="O243" s="510"/>
      <c r="Q243" s="357">
        <f t="shared" si="11"/>
        <v>0</v>
      </c>
      <c r="R243" s="357">
        <f t="shared" si="11"/>
        <v>0</v>
      </c>
      <c r="S243" s="357">
        <f t="shared" si="11"/>
        <v>0</v>
      </c>
      <c r="T243" s="357">
        <f t="shared" si="11"/>
        <v>0</v>
      </c>
      <c r="U243" s="357">
        <f t="shared" si="11"/>
        <v>0</v>
      </c>
      <c r="V243" s="357">
        <f t="shared" si="10"/>
        <v>0</v>
      </c>
      <c r="W243" s="357">
        <f t="shared" si="10"/>
        <v>0</v>
      </c>
      <c r="X243" s="357">
        <f t="shared" si="10"/>
        <v>0</v>
      </c>
      <c r="Y243" s="357">
        <f t="shared" si="10"/>
        <v>0</v>
      </c>
      <c r="Z243" s="357">
        <f t="shared" si="10"/>
        <v>0</v>
      </c>
    </row>
    <row r="244" spans="1:26" ht="14.5" x14ac:dyDescent="0.35">
      <c r="A244" s="356" t="str">
        <f>'2E Typical Perskamer'!C244</f>
        <v>Touch bedieningspaneel</v>
      </c>
      <c r="B244" s="356">
        <f>'2E Typical Perskamer'!D244</f>
        <v>0</v>
      </c>
      <c r="C244" s="356" t="str">
        <f>'2E Typical Perskamer'!E244</f>
        <v>component 240</v>
      </c>
      <c r="D244" s="532">
        <f>'2E Typical Perskamer'!K244</f>
        <v>0</v>
      </c>
      <c r="E244" s="39"/>
      <c r="F244" s="510"/>
      <c r="G244" s="510"/>
      <c r="H244" s="510"/>
      <c r="I244" s="510"/>
      <c r="J244" s="510"/>
      <c r="K244" s="510"/>
      <c r="L244" s="510"/>
      <c r="M244" s="510"/>
      <c r="N244" s="510"/>
      <c r="O244" s="510"/>
      <c r="Q244" s="357">
        <f t="shared" si="11"/>
        <v>0</v>
      </c>
      <c r="R244" s="357">
        <f t="shared" si="11"/>
        <v>0</v>
      </c>
      <c r="S244" s="357">
        <f t="shared" si="11"/>
        <v>0</v>
      </c>
      <c r="T244" s="357">
        <f t="shared" si="11"/>
        <v>0</v>
      </c>
      <c r="U244" s="357">
        <f t="shared" si="11"/>
        <v>0</v>
      </c>
      <c r="V244" s="357">
        <f t="shared" si="10"/>
        <v>0</v>
      </c>
      <c r="W244" s="357">
        <f t="shared" si="10"/>
        <v>0</v>
      </c>
      <c r="X244" s="357">
        <f t="shared" si="10"/>
        <v>0</v>
      </c>
      <c r="Y244" s="357">
        <f t="shared" si="10"/>
        <v>0</v>
      </c>
      <c r="Z244" s="357">
        <f t="shared" si="10"/>
        <v>0</v>
      </c>
    </row>
    <row r="245" spans="1:26" ht="14.5" x14ac:dyDescent="0.35">
      <c r="A245" s="356">
        <f>'2E Typical Perskamer'!C245</f>
        <v>0</v>
      </c>
      <c r="B245" s="356">
        <f>'2E Typical Perskamer'!D245</f>
        <v>0</v>
      </c>
      <c r="C245" s="356" t="str">
        <f>'2E Typical Perskamer'!E245</f>
        <v>component 241</v>
      </c>
      <c r="D245" s="532">
        <f>'2E Typical Perskamer'!K245</f>
        <v>0</v>
      </c>
      <c r="E245" s="39"/>
      <c r="F245" s="510"/>
      <c r="G245" s="510"/>
      <c r="H245" s="510"/>
      <c r="I245" s="510"/>
      <c r="J245" s="510"/>
      <c r="K245" s="510"/>
      <c r="L245" s="510"/>
      <c r="M245" s="510"/>
      <c r="N245" s="510"/>
      <c r="O245" s="510"/>
      <c r="Q245" s="357">
        <f t="shared" si="11"/>
        <v>0</v>
      </c>
      <c r="R245" s="357">
        <f t="shared" si="11"/>
        <v>0</v>
      </c>
      <c r="S245" s="357">
        <f t="shared" si="11"/>
        <v>0</v>
      </c>
      <c r="T245" s="357">
        <f t="shared" si="11"/>
        <v>0</v>
      </c>
      <c r="U245" s="357">
        <f t="shared" si="11"/>
        <v>0</v>
      </c>
      <c r="V245" s="357">
        <f t="shared" si="10"/>
        <v>0</v>
      </c>
      <c r="W245" s="357">
        <f t="shared" si="10"/>
        <v>0</v>
      </c>
      <c r="X245" s="357">
        <f t="shared" si="10"/>
        <v>0</v>
      </c>
      <c r="Y245" s="357">
        <f t="shared" si="10"/>
        <v>0</v>
      </c>
      <c r="Z245" s="357">
        <f t="shared" si="10"/>
        <v>0</v>
      </c>
    </row>
    <row r="246" spans="1:26" ht="14.5" x14ac:dyDescent="0.35">
      <c r="A246" s="356" t="str">
        <f>'2E Typical Perskamer'!C246</f>
        <v xml:space="preserve">Controller </v>
      </c>
      <c r="B246" s="356">
        <f>'2E Typical Perskamer'!D246</f>
        <v>0</v>
      </c>
      <c r="C246" s="356" t="str">
        <f>'2E Typical Perskamer'!E246</f>
        <v>component 242</v>
      </c>
      <c r="D246" s="532">
        <f>'2E Typical Perskamer'!K246</f>
        <v>0</v>
      </c>
      <c r="E246" s="39"/>
      <c r="F246" s="510"/>
      <c r="G246" s="510"/>
      <c r="H246" s="510"/>
      <c r="I246" s="510"/>
      <c r="J246" s="510"/>
      <c r="K246" s="510"/>
      <c r="L246" s="510"/>
      <c r="M246" s="510"/>
      <c r="N246" s="510"/>
      <c r="O246" s="510"/>
      <c r="Q246" s="357">
        <f t="shared" si="11"/>
        <v>0</v>
      </c>
      <c r="R246" s="357">
        <f t="shared" si="11"/>
        <v>0</v>
      </c>
      <c r="S246" s="357">
        <f t="shared" si="11"/>
        <v>0</v>
      </c>
      <c r="T246" s="357">
        <f t="shared" si="11"/>
        <v>0</v>
      </c>
      <c r="U246" s="357">
        <f t="shared" si="11"/>
        <v>0</v>
      </c>
      <c r="V246" s="357">
        <f t="shared" si="10"/>
        <v>0</v>
      </c>
      <c r="W246" s="357">
        <f t="shared" si="10"/>
        <v>0</v>
      </c>
      <c r="X246" s="357">
        <f t="shared" si="10"/>
        <v>0</v>
      </c>
      <c r="Y246" s="357">
        <f t="shared" si="10"/>
        <v>0</v>
      </c>
      <c r="Z246" s="357">
        <f t="shared" si="10"/>
        <v>0</v>
      </c>
    </row>
    <row r="247" spans="1:26" ht="14.5" x14ac:dyDescent="0.35">
      <c r="A247" s="356">
        <f>'2E Typical Perskamer'!C247</f>
        <v>0</v>
      </c>
      <c r="B247" s="356">
        <f>'2E Typical Perskamer'!D247</f>
        <v>0</v>
      </c>
      <c r="C247" s="356" t="str">
        <f>'2E Typical Perskamer'!E247</f>
        <v>component 243</v>
      </c>
      <c r="D247" s="532">
        <f>'2E Typical Perskamer'!K247</f>
        <v>0</v>
      </c>
      <c r="E247" s="39"/>
      <c r="F247" s="510"/>
      <c r="G247" s="510"/>
      <c r="H247" s="510"/>
      <c r="I247" s="510"/>
      <c r="J247" s="510"/>
      <c r="K247" s="510"/>
      <c r="L247" s="510"/>
      <c r="M247" s="510"/>
      <c r="N247" s="510"/>
      <c r="O247" s="510"/>
      <c r="Q247" s="357">
        <f t="shared" si="11"/>
        <v>0</v>
      </c>
      <c r="R247" s="357">
        <f t="shared" si="11"/>
        <v>0</v>
      </c>
      <c r="S247" s="357">
        <f t="shared" si="11"/>
        <v>0</v>
      </c>
      <c r="T247" s="357">
        <f t="shared" si="11"/>
        <v>0</v>
      </c>
      <c r="U247" s="357">
        <f t="shared" si="11"/>
        <v>0</v>
      </c>
      <c r="V247" s="357">
        <f t="shared" si="10"/>
        <v>0</v>
      </c>
      <c r="W247" s="357">
        <f t="shared" si="10"/>
        <v>0</v>
      </c>
      <c r="X247" s="357">
        <f t="shared" si="10"/>
        <v>0</v>
      </c>
      <c r="Y247" s="357">
        <f t="shared" si="10"/>
        <v>0</v>
      </c>
      <c r="Z247" s="357">
        <f t="shared" si="10"/>
        <v>0</v>
      </c>
    </row>
    <row r="248" spans="1:26" ht="14.5" x14ac:dyDescent="0.35">
      <c r="A248" s="356" t="str">
        <f>'2E Typical Perskamer'!C248</f>
        <v>Fysieke knoppen</v>
      </c>
      <c r="B248" s="356">
        <f>'2E Typical Perskamer'!D248</f>
        <v>0</v>
      </c>
      <c r="C248" s="356" t="str">
        <f>'2E Typical Perskamer'!E248</f>
        <v>component 244</v>
      </c>
      <c r="D248" s="532">
        <f>'2E Typical Perskamer'!K248</f>
        <v>0</v>
      </c>
      <c r="E248" s="39"/>
      <c r="F248" s="510"/>
      <c r="G248" s="510"/>
      <c r="H248" s="510"/>
      <c r="I248" s="510"/>
      <c r="J248" s="510"/>
      <c r="K248" s="510"/>
      <c r="L248" s="510"/>
      <c r="M248" s="510"/>
      <c r="N248" s="510"/>
      <c r="O248" s="510"/>
      <c r="Q248" s="357">
        <f t="shared" si="11"/>
        <v>0</v>
      </c>
      <c r="R248" s="357">
        <f t="shared" si="11"/>
        <v>0</v>
      </c>
      <c r="S248" s="357">
        <f t="shared" si="11"/>
        <v>0</v>
      </c>
      <c r="T248" s="357">
        <f t="shared" si="11"/>
        <v>0</v>
      </c>
      <c r="U248" s="357">
        <f t="shared" si="11"/>
        <v>0</v>
      </c>
      <c r="V248" s="357">
        <f t="shared" si="10"/>
        <v>0</v>
      </c>
      <c r="W248" s="357">
        <f t="shared" si="10"/>
        <v>0</v>
      </c>
      <c r="X248" s="357">
        <f t="shared" si="10"/>
        <v>0</v>
      </c>
      <c r="Y248" s="357">
        <f t="shared" si="10"/>
        <v>0</v>
      </c>
      <c r="Z248" s="357">
        <f t="shared" si="10"/>
        <v>0</v>
      </c>
    </row>
    <row r="249" spans="1:26" ht="14.5" x14ac:dyDescent="0.35">
      <c r="A249" s="356">
        <f>'2E Typical Perskamer'!C249</f>
        <v>0</v>
      </c>
      <c r="B249" s="356">
        <f>'2E Typical Perskamer'!D249</f>
        <v>0</v>
      </c>
      <c r="C249" s="356" t="str">
        <f>'2E Typical Perskamer'!E249</f>
        <v>component 245</v>
      </c>
      <c r="D249" s="532">
        <f>'2E Typical Perskamer'!K249</f>
        <v>0</v>
      </c>
      <c r="E249" s="39"/>
      <c r="F249" s="510"/>
      <c r="G249" s="510"/>
      <c r="H249" s="510"/>
      <c r="I249" s="510"/>
      <c r="J249" s="510"/>
      <c r="K249" s="510"/>
      <c r="L249" s="510"/>
      <c r="M249" s="510"/>
      <c r="N249" s="510"/>
      <c r="O249" s="510"/>
      <c r="Q249" s="357">
        <f t="shared" si="11"/>
        <v>0</v>
      </c>
      <c r="R249" s="357">
        <f t="shared" si="11"/>
        <v>0</v>
      </c>
      <c r="S249" s="357">
        <f t="shared" si="11"/>
        <v>0</v>
      </c>
      <c r="T249" s="357">
        <f t="shared" si="11"/>
        <v>0</v>
      </c>
      <c r="U249" s="357">
        <f t="shared" si="11"/>
        <v>0</v>
      </c>
      <c r="V249" s="357">
        <f t="shared" si="10"/>
        <v>0</v>
      </c>
      <c r="W249" s="357">
        <f t="shared" si="10"/>
        <v>0</v>
      </c>
      <c r="X249" s="357">
        <f t="shared" si="10"/>
        <v>0</v>
      </c>
      <c r="Y249" s="357">
        <f t="shared" si="10"/>
        <v>0</v>
      </c>
      <c r="Z249" s="357">
        <f t="shared" si="10"/>
        <v>0</v>
      </c>
    </row>
    <row r="250" spans="1:26" ht="14.5" x14ac:dyDescent="0.35">
      <c r="A250" s="356" t="str">
        <f>'2E Typical Perskamer'!C250</f>
        <v>Mounts, beugels en standaarden</v>
      </c>
      <c r="B250" s="356">
        <f>'2E Typical Perskamer'!D250</f>
        <v>0</v>
      </c>
      <c r="C250" s="356" t="str">
        <f>'2E Typical Perskamer'!E250</f>
        <v>component 246</v>
      </c>
      <c r="D250" s="532">
        <f>'2E Typical Perskamer'!K250</f>
        <v>0</v>
      </c>
      <c r="E250" s="39"/>
      <c r="F250" s="510"/>
      <c r="G250" s="510"/>
      <c r="H250" s="510"/>
      <c r="I250" s="510"/>
      <c r="J250" s="510"/>
      <c r="K250" s="510"/>
      <c r="L250" s="510"/>
      <c r="M250" s="510"/>
      <c r="N250" s="510"/>
      <c r="O250" s="510"/>
      <c r="Q250" s="357">
        <f t="shared" si="11"/>
        <v>0</v>
      </c>
      <c r="R250" s="357">
        <f t="shared" si="11"/>
        <v>0</v>
      </c>
      <c r="S250" s="357">
        <f t="shared" si="11"/>
        <v>0</v>
      </c>
      <c r="T250" s="357">
        <f t="shared" si="11"/>
        <v>0</v>
      </c>
      <c r="U250" s="357">
        <f t="shared" si="11"/>
        <v>0</v>
      </c>
      <c r="V250" s="357">
        <f t="shared" si="10"/>
        <v>0</v>
      </c>
      <c r="W250" s="357">
        <f t="shared" si="10"/>
        <v>0</v>
      </c>
      <c r="X250" s="357">
        <f t="shared" si="10"/>
        <v>0</v>
      </c>
      <c r="Y250" s="357">
        <f t="shared" si="10"/>
        <v>0</v>
      </c>
      <c r="Z250" s="357">
        <f t="shared" si="10"/>
        <v>0</v>
      </c>
    </row>
    <row r="251" spans="1:26" ht="14.5" x14ac:dyDescent="0.35">
      <c r="A251" s="356">
        <f>'2E Typical Perskamer'!C251</f>
        <v>0</v>
      </c>
      <c r="B251" s="356">
        <f>'2E Typical Perskamer'!D251</f>
        <v>0</v>
      </c>
      <c r="C251" s="356" t="str">
        <f>'2E Typical Perskamer'!E251</f>
        <v>component 247</v>
      </c>
      <c r="D251" s="532">
        <f>'2E Typical Perskamer'!K251</f>
        <v>0</v>
      </c>
      <c r="E251" s="39"/>
      <c r="F251" s="510"/>
      <c r="G251" s="510"/>
      <c r="H251" s="510"/>
      <c r="I251" s="510"/>
      <c r="J251" s="510"/>
      <c r="K251" s="510"/>
      <c r="L251" s="510"/>
      <c r="M251" s="510"/>
      <c r="N251" s="510"/>
      <c r="O251" s="510"/>
      <c r="Q251" s="357">
        <f t="shared" si="11"/>
        <v>0</v>
      </c>
      <c r="R251" s="357">
        <f t="shared" si="11"/>
        <v>0</v>
      </c>
      <c r="S251" s="357">
        <f t="shared" si="11"/>
        <v>0</v>
      </c>
      <c r="T251" s="357">
        <f t="shared" si="11"/>
        <v>0</v>
      </c>
      <c r="U251" s="357">
        <f t="shared" si="11"/>
        <v>0</v>
      </c>
      <c r="V251" s="357">
        <f t="shared" si="10"/>
        <v>0</v>
      </c>
      <c r="W251" s="357">
        <f t="shared" si="10"/>
        <v>0</v>
      </c>
      <c r="X251" s="357">
        <f t="shared" si="10"/>
        <v>0</v>
      </c>
      <c r="Y251" s="357">
        <f t="shared" si="10"/>
        <v>0</v>
      </c>
      <c r="Z251" s="357">
        <f t="shared" si="10"/>
        <v>0</v>
      </c>
    </row>
    <row r="252" spans="1:26" ht="14.5" x14ac:dyDescent="0.35">
      <c r="A252" s="356" t="str">
        <f>'2E Typical Perskamer'!C252</f>
        <v>Overige</v>
      </c>
      <c r="B252" s="356">
        <f>'2E Typical Perskamer'!D252</f>
        <v>0</v>
      </c>
      <c r="C252" s="356" t="str">
        <f>'2E Typical Perskamer'!E252</f>
        <v>component 248</v>
      </c>
      <c r="D252" s="532">
        <f>'2E Typical Perskamer'!K252</f>
        <v>0</v>
      </c>
      <c r="E252" s="39"/>
      <c r="F252" s="510"/>
      <c r="G252" s="510"/>
      <c r="H252" s="510"/>
      <c r="I252" s="510"/>
      <c r="J252" s="510"/>
      <c r="K252" s="510"/>
      <c r="L252" s="510"/>
      <c r="M252" s="510"/>
      <c r="N252" s="510"/>
      <c r="O252" s="510"/>
      <c r="Q252" s="357">
        <f t="shared" si="11"/>
        <v>0</v>
      </c>
      <c r="R252" s="357">
        <f t="shared" si="11"/>
        <v>0</v>
      </c>
      <c r="S252" s="357">
        <f t="shared" si="11"/>
        <v>0</v>
      </c>
      <c r="T252" s="357">
        <f t="shared" si="11"/>
        <v>0</v>
      </c>
      <c r="U252" s="357">
        <f t="shared" si="11"/>
        <v>0</v>
      </c>
      <c r="V252" s="357">
        <f t="shared" si="10"/>
        <v>0</v>
      </c>
      <c r="W252" s="357">
        <f t="shared" si="10"/>
        <v>0</v>
      </c>
      <c r="X252" s="357">
        <f t="shared" si="10"/>
        <v>0</v>
      </c>
      <c r="Y252" s="357">
        <f t="shared" si="10"/>
        <v>0</v>
      </c>
      <c r="Z252" s="357">
        <f t="shared" si="10"/>
        <v>0</v>
      </c>
    </row>
    <row r="253" spans="1:26" ht="14.5" x14ac:dyDescent="0.35">
      <c r="A253" s="356">
        <f>'2E Typical Perskamer'!C253</f>
        <v>0</v>
      </c>
      <c r="B253" s="356">
        <f>'2E Typical Perskamer'!D253</f>
        <v>0</v>
      </c>
      <c r="C253" s="356" t="str">
        <f>'2E Typical Perskamer'!E253</f>
        <v>component 249</v>
      </c>
      <c r="D253" s="532">
        <f>'2E Typical Perskamer'!K253</f>
        <v>0</v>
      </c>
      <c r="E253" s="39"/>
      <c r="F253" s="510"/>
      <c r="G253" s="510"/>
      <c r="H253" s="510"/>
      <c r="I253" s="510"/>
      <c r="J253" s="510"/>
      <c r="K253" s="510"/>
      <c r="L253" s="510"/>
      <c r="M253" s="510"/>
      <c r="N253" s="510"/>
      <c r="O253" s="510"/>
      <c r="Q253" s="357">
        <f t="shared" si="11"/>
        <v>0</v>
      </c>
      <c r="R253" s="357">
        <f t="shared" si="11"/>
        <v>0</v>
      </c>
      <c r="S253" s="357">
        <f t="shared" si="11"/>
        <v>0</v>
      </c>
      <c r="T253" s="357">
        <f t="shared" si="11"/>
        <v>0</v>
      </c>
      <c r="U253" s="357">
        <f t="shared" si="11"/>
        <v>0</v>
      </c>
      <c r="V253" s="357">
        <f t="shared" si="10"/>
        <v>0</v>
      </c>
      <c r="W253" s="357">
        <f t="shared" si="10"/>
        <v>0</v>
      </c>
      <c r="X253" s="357">
        <f t="shared" si="10"/>
        <v>0</v>
      </c>
      <c r="Y253" s="357">
        <f t="shared" si="10"/>
        <v>0</v>
      </c>
      <c r="Z253" s="357">
        <f t="shared" si="10"/>
        <v>0</v>
      </c>
    </row>
    <row r="254" spans="1:26" ht="14.5" x14ac:dyDescent="0.35">
      <c r="A254" s="356" t="str">
        <f>'2E Typical Perskamer'!C254</f>
        <v>Bekabeling</v>
      </c>
      <c r="B254" s="356">
        <f>'2E Typical Perskamer'!D254</f>
        <v>0</v>
      </c>
      <c r="C254" s="356" t="str">
        <f>'2E Typical Perskamer'!E254</f>
        <v>component 250</v>
      </c>
      <c r="D254" s="532">
        <f>'2E Typical Perskamer'!K254</f>
        <v>0</v>
      </c>
      <c r="E254" s="39"/>
      <c r="F254" s="510"/>
      <c r="G254" s="510"/>
      <c r="H254" s="510"/>
      <c r="I254" s="510"/>
      <c r="J254" s="510"/>
      <c r="K254" s="510"/>
      <c r="L254" s="510"/>
      <c r="M254" s="510"/>
      <c r="N254" s="510"/>
      <c r="O254" s="510"/>
      <c r="Q254" s="357">
        <f t="shared" si="11"/>
        <v>0</v>
      </c>
      <c r="R254" s="357">
        <f t="shared" si="11"/>
        <v>0</v>
      </c>
      <c r="S254" s="357">
        <f t="shared" si="11"/>
        <v>0</v>
      </c>
      <c r="T254" s="357">
        <f t="shared" si="11"/>
        <v>0</v>
      </c>
      <c r="U254" s="357">
        <f t="shared" si="11"/>
        <v>0</v>
      </c>
      <c r="V254" s="357">
        <f t="shared" si="10"/>
        <v>0</v>
      </c>
      <c r="W254" s="357">
        <f t="shared" si="10"/>
        <v>0</v>
      </c>
      <c r="X254" s="357">
        <f t="shared" si="10"/>
        <v>0</v>
      </c>
      <c r="Y254" s="357">
        <f t="shared" si="10"/>
        <v>0</v>
      </c>
      <c r="Z254" s="357">
        <f t="shared" si="10"/>
        <v>0</v>
      </c>
    </row>
    <row r="255" spans="1:26" ht="14.5" x14ac:dyDescent="0.35">
      <c r="A255" s="356">
        <f>'2E Typical Perskamer'!C255</f>
        <v>0</v>
      </c>
      <c r="B255" s="356">
        <f>'2E Typical Perskamer'!D255</f>
        <v>0</v>
      </c>
      <c r="C255" s="356" t="str">
        <f>'2E Typical Perskamer'!E255</f>
        <v>component 251</v>
      </c>
      <c r="D255" s="532">
        <f>'2E Typical Perskamer'!K255</f>
        <v>0</v>
      </c>
      <c r="E255" s="39"/>
      <c r="F255" s="510"/>
      <c r="G255" s="510"/>
      <c r="H255" s="510"/>
      <c r="I255" s="510"/>
      <c r="J255" s="510"/>
      <c r="K255" s="510"/>
      <c r="L255" s="510"/>
      <c r="M255" s="510"/>
      <c r="N255" s="510"/>
      <c r="O255" s="510"/>
      <c r="Q255" s="357">
        <f t="shared" si="11"/>
        <v>0</v>
      </c>
      <c r="R255" s="357">
        <f t="shared" si="11"/>
        <v>0</v>
      </c>
      <c r="S255" s="357">
        <f t="shared" si="11"/>
        <v>0</v>
      </c>
      <c r="T255" s="357">
        <f t="shared" si="11"/>
        <v>0</v>
      </c>
      <c r="U255" s="357">
        <f t="shared" si="11"/>
        <v>0</v>
      </c>
      <c r="V255" s="357">
        <f t="shared" si="10"/>
        <v>0</v>
      </c>
      <c r="W255" s="357">
        <f t="shared" si="10"/>
        <v>0</v>
      </c>
      <c r="X255" s="357">
        <f t="shared" si="10"/>
        <v>0</v>
      </c>
      <c r="Y255" s="357">
        <f t="shared" si="10"/>
        <v>0</v>
      </c>
      <c r="Z255" s="357">
        <f t="shared" si="10"/>
        <v>0</v>
      </c>
    </row>
    <row r="256" spans="1:26" ht="14.5" x14ac:dyDescent="0.35">
      <c r="A256" s="356">
        <f>'2E Typical Perskamer'!C256</f>
        <v>0</v>
      </c>
      <c r="B256" s="356">
        <f>'2E Typical Perskamer'!D256</f>
        <v>0</v>
      </c>
      <c r="C256" s="356" t="str">
        <f>'2E Typical Perskamer'!E256</f>
        <v>component 252</v>
      </c>
      <c r="D256" s="532">
        <f>'2E Typical Perskamer'!K256</f>
        <v>0</v>
      </c>
      <c r="E256" s="39"/>
      <c r="F256" s="510"/>
      <c r="G256" s="510"/>
      <c r="H256" s="510"/>
      <c r="I256" s="510"/>
      <c r="J256" s="510"/>
      <c r="K256" s="510"/>
      <c r="L256" s="510"/>
      <c r="M256" s="510"/>
      <c r="N256" s="510"/>
      <c r="O256" s="510"/>
      <c r="Q256" s="357">
        <f t="shared" si="11"/>
        <v>0</v>
      </c>
      <c r="R256" s="357">
        <f t="shared" si="11"/>
        <v>0</v>
      </c>
      <c r="S256" s="357">
        <f t="shared" si="11"/>
        <v>0</v>
      </c>
      <c r="T256" s="357">
        <f t="shared" si="11"/>
        <v>0</v>
      </c>
      <c r="U256" s="357">
        <f t="shared" si="11"/>
        <v>0</v>
      </c>
      <c r="V256" s="357">
        <f t="shared" si="10"/>
        <v>0</v>
      </c>
      <c r="W256" s="357">
        <f t="shared" si="10"/>
        <v>0</v>
      </c>
      <c r="X256" s="357">
        <f t="shared" si="10"/>
        <v>0</v>
      </c>
      <c r="Y256" s="357">
        <f t="shared" si="10"/>
        <v>0</v>
      </c>
      <c r="Z256" s="357">
        <f t="shared" si="10"/>
        <v>0</v>
      </c>
    </row>
    <row r="257" spans="1:26" ht="14.5" x14ac:dyDescent="0.35">
      <c r="A257" s="356">
        <f>'2E Typical Perskamer'!C257</f>
        <v>0</v>
      </c>
      <c r="B257" s="356">
        <f>'2E Typical Perskamer'!D257</f>
        <v>0</v>
      </c>
      <c r="C257" s="356" t="str">
        <f>'2E Typical Perskamer'!E257</f>
        <v>component 253</v>
      </c>
      <c r="D257" s="532">
        <f>'2E Typical Perskamer'!K257</f>
        <v>0</v>
      </c>
      <c r="E257" s="39"/>
      <c r="F257" s="510"/>
      <c r="G257" s="510"/>
      <c r="H257" s="510"/>
      <c r="I257" s="510"/>
      <c r="J257" s="510"/>
      <c r="K257" s="510"/>
      <c r="L257" s="510"/>
      <c r="M257" s="510"/>
      <c r="N257" s="510"/>
      <c r="O257" s="510"/>
      <c r="Q257" s="357">
        <f t="shared" si="11"/>
        <v>0</v>
      </c>
      <c r="R257" s="357">
        <f t="shared" si="11"/>
        <v>0</v>
      </c>
      <c r="S257" s="357">
        <f t="shared" si="11"/>
        <v>0</v>
      </c>
      <c r="T257" s="357">
        <f t="shared" si="11"/>
        <v>0</v>
      </c>
      <c r="U257" s="357">
        <f t="shared" si="11"/>
        <v>0</v>
      </c>
      <c r="V257" s="357">
        <f t="shared" si="10"/>
        <v>0</v>
      </c>
      <c r="W257" s="357">
        <f t="shared" si="10"/>
        <v>0</v>
      </c>
      <c r="X257" s="357">
        <f t="shared" si="10"/>
        <v>0</v>
      </c>
      <c r="Y257" s="357">
        <f t="shared" si="10"/>
        <v>0</v>
      </c>
      <c r="Z257" s="357">
        <f t="shared" si="10"/>
        <v>0</v>
      </c>
    </row>
    <row r="258" spans="1:26" ht="14.5" x14ac:dyDescent="0.35">
      <c r="A258" s="356">
        <f>'2E Typical Perskamer'!C258</f>
        <v>0</v>
      </c>
      <c r="B258" s="356">
        <f>'2E Typical Perskamer'!D258</f>
        <v>0</v>
      </c>
      <c r="C258" s="356" t="str">
        <f>'2E Typical Perskamer'!E258</f>
        <v>component 254</v>
      </c>
      <c r="D258" s="532">
        <f>'2E Typical Perskamer'!K258</f>
        <v>0</v>
      </c>
      <c r="E258" s="39"/>
      <c r="F258" s="510"/>
      <c r="G258" s="510"/>
      <c r="H258" s="510"/>
      <c r="I258" s="510"/>
      <c r="J258" s="510"/>
      <c r="K258" s="510"/>
      <c r="L258" s="510"/>
      <c r="M258" s="510"/>
      <c r="N258" s="510"/>
      <c r="O258" s="510"/>
      <c r="Q258" s="357">
        <f t="shared" si="11"/>
        <v>0</v>
      </c>
      <c r="R258" s="357">
        <f t="shared" si="11"/>
        <v>0</v>
      </c>
      <c r="S258" s="357">
        <f t="shared" si="11"/>
        <v>0</v>
      </c>
      <c r="T258" s="357">
        <f t="shared" si="11"/>
        <v>0</v>
      </c>
      <c r="U258" s="357">
        <f t="shared" si="11"/>
        <v>0</v>
      </c>
      <c r="V258" s="357">
        <f t="shared" si="10"/>
        <v>0</v>
      </c>
      <c r="W258" s="357">
        <f t="shared" si="10"/>
        <v>0</v>
      </c>
      <c r="X258" s="357">
        <f t="shared" si="10"/>
        <v>0</v>
      </c>
      <c r="Y258" s="357">
        <f t="shared" si="10"/>
        <v>0</v>
      </c>
      <c r="Z258" s="357">
        <f t="shared" si="10"/>
        <v>0</v>
      </c>
    </row>
    <row r="259" spans="1:26" ht="14.5" x14ac:dyDescent="0.35">
      <c r="A259" s="356">
        <f>'2E Typical Perskamer'!C259</f>
        <v>0</v>
      </c>
      <c r="B259" s="356">
        <f>'2E Typical Perskamer'!D259</f>
        <v>0</v>
      </c>
      <c r="C259" s="356" t="str">
        <f>'2E Typical Perskamer'!E259</f>
        <v>component 255</v>
      </c>
      <c r="D259" s="532">
        <f>'2E Typical Perskamer'!K259</f>
        <v>0</v>
      </c>
      <c r="E259" s="39"/>
      <c r="F259" s="510"/>
      <c r="G259" s="510"/>
      <c r="H259" s="510"/>
      <c r="I259" s="510"/>
      <c r="J259" s="510"/>
      <c r="K259" s="510"/>
      <c r="L259" s="510"/>
      <c r="M259" s="510"/>
      <c r="N259" s="510"/>
      <c r="O259" s="510"/>
      <c r="Q259" s="357">
        <f t="shared" si="11"/>
        <v>0</v>
      </c>
      <c r="R259" s="357">
        <f t="shared" si="11"/>
        <v>0</v>
      </c>
      <c r="S259" s="357">
        <f t="shared" si="11"/>
        <v>0</v>
      </c>
      <c r="T259" s="357">
        <f t="shared" si="11"/>
        <v>0</v>
      </c>
      <c r="U259" s="357">
        <f t="shared" si="11"/>
        <v>0</v>
      </c>
      <c r="V259" s="357">
        <f t="shared" si="10"/>
        <v>0</v>
      </c>
      <c r="W259" s="357">
        <f t="shared" si="10"/>
        <v>0</v>
      </c>
      <c r="X259" s="357">
        <f t="shared" si="10"/>
        <v>0</v>
      </c>
      <c r="Y259" s="357">
        <f t="shared" si="10"/>
        <v>0</v>
      </c>
      <c r="Z259" s="357">
        <f t="shared" si="10"/>
        <v>0</v>
      </c>
    </row>
    <row r="260" spans="1:26" ht="14.5" x14ac:dyDescent="0.35">
      <c r="A260" s="356">
        <f>'2E Typical Perskamer'!C260</f>
        <v>0</v>
      </c>
      <c r="B260" s="356">
        <f>'2E Typical Perskamer'!D260</f>
        <v>0</v>
      </c>
      <c r="C260" s="356" t="str">
        <f>'2E Typical Perskamer'!E260</f>
        <v>component 256</v>
      </c>
      <c r="D260" s="532">
        <f>'2E Typical Perskamer'!K260</f>
        <v>0</v>
      </c>
      <c r="E260" s="39"/>
      <c r="F260" s="510"/>
      <c r="G260" s="510"/>
      <c r="H260" s="510"/>
      <c r="I260" s="510"/>
      <c r="J260" s="510"/>
      <c r="K260" s="510"/>
      <c r="L260" s="510"/>
      <c r="M260" s="510"/>
      <c r="N260" s="510"/>
      <c r="O260" s="510"/>
      <c r="Q260" s="357">
        <f t="shared" si="11"/>
        <v>0</v>
      </c>
      <c r="R260" s="357">
        <f t="shared" si="11"/>
        <v>0</v>
      </c>
      <c r="S260" s="357">
        <f t="shared" si="11"/>
        <v>0</v>
      </c>
      <c r="T260" s="357">
        <f t="shared" si="11"/>
        <v>0</v>
      </c>
      <c r="U260" s="357">
        <f t="shared" si="11"/>
        <v>0</v>
      </c>
      <c r="V260" s="357">
        <f t="shared" si="10"/>
        <v>0</v>
      </c>
      <c r="W260" s="357">
        <f t="shared" si="10"/>
        <v>0</v>
      </c>
      <c r="X260" s="357">
        <f t="shared" si="10"/>
        <v>0</v>
      </c>
      <c r="Y260" s="357">
        <f t="shared" si="10"/>
        <v>0</v>
      </c>
      <c r="Z260" s="357">
        <f t="shared" si="10"/>
        <v>0</v>
      </c>
    </row>
    <row r="261" spans="1:26" ht="14.5" x14ac:dyDescent="0.35">
      <c r="A261" s="356">
        <f>'2E Typical Perskamer'!C261</f>
        <v>0</v>
      </c>
      <c r="B261" s="356">
        <f>'2E Typical Perskamer'!D261</f>
        <v>0</v>
      </c>
      <c r="C261" s="356" t="str">
        <f>'2E Typical Perskamer'!E261</f>
        <v>component 257</v>
      </c>
      <c r="D261" s="532">
        <f>'2E Typical Perskamer'!K261</f>
        <v>0</v>
      </c>
      <c r="E261" s="39"/>
      <c r="F261" s="510"/>
      <c r="G261" s="510"/>
      <c r="H261" s="510"/>
      <c r="I261" s="510"/>
      <c r="J261" s="510"/>
      <c r="K261" s="510"/>
      <c r="L261" s="510"/>
      <c r="M261" s="510"/>
      <c r="N261" s="510"/>
      <c r="O261" s="510"/>
      <c r="Q261" s="357">
        <f t="shared" si="11"/>
        <v>0</v>
      </c>
      <c r="R261" s="357">
        <f t="shared" si="11"/>
        <v>0</v>
      </c>
      <c r="S261" s="357">
        <f t="shared" si="11"/>
        <v>0</v>
      </c>
      <c r="T261" s="357">
        <f t="shared" si="11"/>
        <v>0</v>
      </c>
      <c r="U261" s="357">
        <f t="shared" si="11"/>
        <v>0</v>
      </c>
      <c r="V261" s="357">
        <f t="shared" si="10"/>
        <v>0</v>
      </c>
      <c r="W261" s="357">
        <f t="shared" si="10"/>
        <v>0</v>
      </c>
      <c r="X261" s="357">
        <f t="shared" si="10"/>
        <v>0</v>
      </c>
      <c r="Y261" s="357">
        <f t="shared" si="10"/>
        <v>0</v>
      </c>
      <c r="Z261" s="357">
        <f t="shared" si="10"/>
        <v>0</v>
      </c>
    </row>
    <row r="262" spans="1:26" ht="14.5" x14ac:dyDescent="0.35">
      <c r="A262" s="356">
        <f>'2E Typical Perskamer'!C262</f>
        <v>0</v>
      </c>
      <c r="B262" s="356">
        <f>'2E Typical Perskamer'!D262</f>
        <v>0</v>
      </c>
      <c r="C262" s="356" t="str">
        <f>'2E Typical Perskamer'!E262</f>
        <v>component 258</v>
      </c>
      <c r="D262" s="532">
        <f>'2E Typical Perskamer'!K262</f>
        <v>0</v>
      </c>
      <c r="E262" s="39"/>
      <c r="F262" s="510"/>
      <c r="G262" s="510"/>
      <c r="H262" s="510"/>
      <c r="I262" s="510"/>
      <c r="J262" s="510"/>
      <c r="K262" s="510"/>
      <c r="L262" s="510"/>
      <c r="M262" s="510"/>
      <c r="N262" s="510"/>
      <c r="O262" s="510"/>
      <c r="Q262" s="357">
        <f t="shared" si="11"/>
        <v>0</v>
      </c>
      <c r="R262" s="357">
        <f t="shared" si="11"/>
        <v>0</v>
      </c>
      <c r="S262" s="357">
        <f t="shared" si="11"/>
        <v>0</v>
      </c>
      <c r="T262" s="357">
        <f t="shared" si="11"/>
        <v>0</v>
      </c>
      <c r="U262" s="357">
        <f t="shared" si="11"/>
        <v>0</v>
      </c>
      <c r="V262" s="357">
        <f t="shared" si="10"/>
        <v>0</v>
      </c>
      <c r="W262" s="357">
        <f t="shared" si="10"/>
        <v>0</v>
      </c>
      <c r="X262" s="357">
        <f t="shared" si="10"/>
        <v>0</v>
      </c>
      <c r="Y262" s="357">
        <f t="shared" si="10"/>
        <v>0</v>
      </c>
      <c r="Z262" s="357">
        <f t="shared" si="10"/>
        <v>0</v>
      </c>
    </row>
    <row r="263" spans="1:26" ht="14.5" x14ac:dyDescent="0.35">
      <c r="A263" s="356">
        <f>'2E Typical Perskamer'!C263</f>
        <v>0</v>
      </c>
      <c r="B263" s="356">
        <f>'2E Typical Perskamer'!D263</f>
        <v>0</v>
      </c>
      <c r="C263" s="356" t="str">
        <f>'2E Typical Perskamer'!E263</f>
        <v>component 259</v>
      </c>
      <c r="D263" s="532">
        <f>'2E Typical Perskamer'!K263</f>
        <v>0</v>
      </c>
      <c r="E263" s="39"/>
      <c r="F263" s="510"/>
      <c r="G263" s="510"/>
      <c r="H263" s="510"/>
      <c r="I263" s="510"/>
      <c r="J263" s="510"/>
      <c r="K263" s="510"/>
      <c r="L263" s="510"/>
      <c r="M263" s="510"/>
      <c r="N263" s="510"/>
      <c r="O263" s="510"/>
      <c r="Q263" s="357">
        <f t="shared" si="11"/>
        <v>0</v>
      </c>
      <c r="R263" s="357">
        <f t="shared" si="11"/>
        <v>0</v>
      </c>
      <c r="S263" s="357">
        <f t="shared" si="11"/>
        <v>0</v>
      </c>
      <c r="T263" s="357">
        <f t="shared" si="11"/>
        <v>0</v>
      </c>
      <c r="U263" s="357">
        <f t="shared" si="11"/>
        <v>0</v>
      </c>
      <c r="V263" s="357">
        <f t="shared" si="10"/>
        <v>0</v>
      </c>
      <c r="W263" s="357">
        <f t="shared" si="10"/>
        <v>0</v>
      </c>
      <c r="X263" s="357">
        <f t="shared" si="10"/>
        <v>0</v>
      </c>
      <c r="Y263" s="357">
        <f t="shared" si="10"/>
        <v>0</v>
      </c>
      <c r="Z263" s="357">
        <f t="shared" si="10"/>
        <v>0</v>
      </c>
    </row>
    <row r="264" spans="1:26" ht="14.5" x14ac:dyDescent="0.35">
      <c r="A264" s="356">
        <f>'2E Typical Perskamer'!C264</f>
        <v>0</v>
      </c>
      <c r="B264" s="356">
        <f>'2E Typical Perskamer'!D264</f>
        <v>0</v>
      </c>
      <c r="C264" s="356" t="str">
        <f>'2E Typical Perskamer'!E264</f>
        <v>component 260</v>
      </c>
      <c r="D264" s="532">
        <f>'2E Typical Perskamer'!K264</f>
        <v>0</v>
      </c>
      <c r="E264" s="39"/>
      <c r="F264" s="510"/>
      <c r="G264" s="510"/>
      <c r="H264" s="510"/>
      <c r="I264" s="510"/>
      <c r="J264" s="510"/>
      <c r="K264" s="510"/>
      <c r="L264" s="510"/>
      <c r="M264" s="510"/>
      <c r="N264" s="510"/>
      <c r="O264" s="510"/>
      <c r="Q264" s="357">
        <f t="shared" si="11"/>
        <v>0</v>
      </c>
      <c r="R264" s="357">
        <f t="shared" si="11"/>
        <v>0</v>
      </c>
      <c r="S264" s="357">
        <f t="shared" si="11"/>
        <v>0</v>
      </c>
      <c r="T264" s="357">
        <f t="shared" si="11"/>
        <v>0</v>
      </c>
      <c r="U264" s="357">
        <f t="shared" si="11"/>
        <v>0</v>
      </c>
      <c r="V264" s="357">
        <f t="shared" si="10"/>
        <v>0</v>
      </c>
      <c r="W264" s="357">
        <f t="shared" si="10"/>
        <v>0</v>
      </c>
      <c r="X264" s="357">
        <f t="shared" si="10"/>
        <v>0</v>
      </c>
      <c r="Y264" s="357">
        <f t="shared" si="10"/>
        <v>0</v>
      </c>
      <c r="Z264" s="357">
        <f t="shared" si="10"/>
        <v>0</v>
      </c>
    </row>
    <row r="265" spans="1:26" ht="14.5" x14ac:dyDescent="0.35">
      <c r="A265" s="356">
        <f>'2E Typical Perskamer'!C265</f>
        <v>0</v>
      </c>
      <c r="B265" s="356">
        <f>'2E Typical Perskamer'!D265</f>
        <v>0</v>
      </c>
      <c r="C265" s="356" t="str">
        <f>'2E Typical Perskamer'!E265</f>
        <v>component 261</v>
      </c>
      <c r="D265" s="532">
        <f>'2E Typical Perskamer'!K265</f>
        <v>0</v>
      </c>
      <c r="E265" s="39"/>
      <c r="F265" s="510"/>
      <c r="G265" s="510"/>
      <c r="H265" s="510"/>
      <c r="I265" s="510"/>
      <c r="J265" s="510"/>
      <c r="K265" s="510"/>
      <c r="L265" s="510"/>
      <c r="M265" s="510"/>
      <c r="N265" s="510"/>
      <c r="O265" s="510"/>
      <c r="Q265" s="357">
        <f t="shared" si="11"/>
        <v>0</v>
      </c>
      <c r="R265" s="357">
        <f t="shared" si="11"/>
        <v>0</v>
      </c>
      <c r="S265" s="357">
        <f t="shared" si="11"/>
        <v>0</v>
      </c>
      <c r="T265" s="357">
        <f t="shared" si="11"/>
        <v>0</v>
      </c>
      <c r="U265" s="357">
        <f t="shared" si="11"/>
        <v>0</v>
      </c>
      <c r="V265" s="357">
        <f t="shared" si="10"/>
        <v>0</v>
      </c>
      <c r="W265" s="357">
        <f t="shared" si="10"/>
        <v>0</v>
      </c>
      <c r="X265" s="357">
        <f t="shared" si="10"/>
        <v>0</v>
      </c>
      <c r="Y265" s="357">
        <f t="shared" si="10"/>
        <v>0</v>
      </c>
      <c r="Z265" s="357">
        <f t="shared" si="10"/>
        <v>0</v>
      </c>
    </row>
    <row r="266" spans="1:26" ht="14.5" x14ac:dyDescent="0.35">
      <c r="A266" s="356">
        <f>'2E Typical Perskamer'!C266</f>
        <v>0</v>
      </c>
      <c r="B266" s="356">
        <f>'2E Typical Perskamer'!D266</f>
        <v>0</v>
      </c>
      <c r="C266" s="356" t="str">
        <f>'2E Typical Perskamer'!E266</f>
        <v>component 262</v>
      </c>
      <c r="D266" s="532">
        <f>'2E Typical Perskamer'!K266</f>
        <v>0</v>
      </c>
      <c r="E266" s="39"/>
      <c r="F266" s="510"/>
      <c r="G266" s="510"/>
      <c r="H266" s="510"/>
      <c r="I266" s="510"/>
      <c r="J266" s="510"/>
      <c r="K266" s="510"/>
      <c r="L266" s="510"/>
      <c r="M266" s="510"/>
      <c r="N266" s="510"/>
      <c r="O266" s="510"/>
      <c r="Q266" s="357">
        <f t="shared" si="11"/>
        <v>0</v>
      </c>
      <c r="R266" s="357">
        <f t="shared" si="11"/>
        <v>0</v>
      </c>
      <c r="S266" s="357">
        <f t="shared" si="11"/>
        <v>0</v>
      </c>
      <c r="T266" s="357">
        <f t="shared" si="11"/>
        <v>0</v>
      </c>
      <c r="U266" s="357">
        <f t="shared" si="11"/>
        <v>0</v>
      </c>
      <c r="V266" s="357">
        <f t="shared" si="10"/>
        <v>0</v>
      </c>
      <c r="W266" s="357">
        <f t="shared" si="10"/>
        <v>0</v>
      </c>
      <c r="X266" s="357">
        <f t="shared" si="10"/>
        <v>0</v>
      </c>
      <c r="Y266" s="357">
        <f t="shared" si="10"/>
        <v>0</v>
      </c>
      <c r="Z266" s="357">
        <f t="shared" si="10"/>
        <v>0</v>
      </c>
    </row>
    <row r="267" spans="1:26" ht="14.5" x14ac:dyDescent="0.35">
      <c r="A267" s="356">
        <f>'2E Typical Perskamer'!C267</f>
        <v>0</v>
      </c>
      <c r="B267" s="356">
        <f>'2E Typical Perskamer'!D267</f>
        <v>0</v>
      </c>
      <c r="C267" s="356" t="str">
        <f>'2E Typical Perskamer'!E267</f>
        <v>component 263</v>
      </c>
      <c r="D267" s="532">
        <f>'2E Typical Perskamer'!K267</f>
        <v>0</v>
      </c>
      <c r="E267" s="39"/>
      <c r="F267" s="510"/>
      <c r="G267" s="510"/>
      <c r="H267" s="510"/>
      <c r="I267" s="510"/>
      <c r="J267" s="510"/>
      <c r="K267" s="510"/>
      <c r="L267" s="510"/>
      <c r="M267" s="510"/>
      <c r="N267" s="510"/>
      <c r="O267" s="510"/>
      <c r="Q267" s="357">
        <f t="shared" si="11"/>
        <v>0</v>
      </c>
      <c r="R267" s="357">
        <f t="shared" si="11"/>
        <v>0</v>
      </c>
      <c r="S267" s="357">
        <f t="shared" si="11"/>
        <v>0</v>
      </c>
      <c r="T267" s="357">
        <f t="shared" si="11"/>
        <v>0</v>
      </c>
      <c r="U267" s="357">
        <f t="shared" si="11"/>
        <v>0</v>
      </c>
      <c r="V267" s="357">
        <f t="shared" si="10"/>
        <v>0</v>
      </c>
      <c r="W267" s="357">
        <f t="shared" si="10"/>
        <v>0</v>
      </c>
      <c r="X267" s="357">
        <f t="shared" si="10"/>
        <v>0</v>
      </c>
      <c r="Y267" s="357">
        <f t="shared" si="10"/>
        <v>0</v>
      </c>
      <c r="Z267" s="357">
        <f t="shared" si="10"/>
        <v>0</v>
      </c>
    </row>
    <row r="268" spans="1:26" ht="14.5" x14ac:dyDescent="0.35">
      <c r="A268" s="356">
        <f>'2E Typical Perskamer'!C268</f>
        <v>0</v>
      </c>
      <c r="B268" s="356">
        <f>'2E Typical Perskamer'!D268</f>
        <v>0</v>
      </c>
      <c r="C268" s="356" t="str">
        <f>'2E Typical Perskamer'!E268</f>
        <v>component 264</v>
      </c>
      <c r="D268" s="532">
        <f>'2E Typical Perskamer'!K268</f>
        <v>0</v>
      </c>
      <c r="E268" s="39"/>
      <c r="F268" s="510"/>
      <c r="G268" s="510"/>
      <c r="H268" s="510"/>
      <c r="I268" s="510"/>
      <c r="J268" s="510"/>
      <c r="K268" s="510"/>
      <c r="L268" s="510"/>
      <c r="M268" s="510"/>
      <c r="N268" s="510"/>
      <c r="O268" s="510"/>
      <c r="Q268" s="357">
        <f t="shared" si="11"/>
        <v>0</v>
      </c>
      <c r="R268" s="357">
        <f t="shared" si="11"/>
        <v>0</v>
      </c>
      <c r="S268" s="357">
        <f t="shared" si="11"/>
        <v>0</v>
      </c>
      <c r="T268" s="357">
        <f t="shared" si="11"/>
        <v>0</v>
      </c>
      <c r="U268" s="357">
        <f t="shared" si="11"/>
        <v>0</v>
      </c>
      <c r="V268" s="357">
        <f t="shared" si="10"/>
        <v>0</v>
      </c>
      <c r="W268" s="357">
        <f t="shared" si="10"/>
        <v>0</v>
      </c>
      <c r="X268" s="357">
        <f t="shared" si="10"/>
        <v>0</v>
      </c>
      <c r="Y268" s="357">
        <f t="shared" si="10"/>
        <v>0</v>
      </c>
      <c r="Z268" s="357">
        <f t="shared" si="10"/>
        <v>0</v>
      </c>
    </row>
    <row r="269" spans="1:26" ht="14.5" x14ac:dyDescent="0.35">
      <c r="A269" s="356">
        <f>'2E Typical Perskamer'!C269</f>
        <v>0</v>
      </c>
      <c r="B269" s="356">
        <f>'2E Typical Perskamer'!D269</f>
        <v>0</v>
      </c>
      <c r="C269" s="356" t="str">
        <f>'2E Typical Perskamer'!E269</f>
        <v>component 265</v>
      </c>
      <c r="D269" s="532">
        <f>'2E Typical Perskamer'!K269</f>
        <v>0</v>
      </c>
      <c r="E269" s="39"/>
      <c r="F269" s="510"/>
      <c r="G269" s="510"/>
      <c r="H269" s="510"/>
      <c r="I269" s="510"/>
      <c r="J269" s="510"/>
      <c r="K269" s="510"/>
      <c r="L269" s="510"/>
      <c r="M269" s="510"/>
      <c r="N269" s="510"/>
      <c r="O269" s="510"/>
      <c r="Q269" s="357">
        <f t="shared" si="11"/>
        <v>0</v>
      </c>
      <c r="R269" s="357">
        <f t="shared" si="11"/>
        <v>0</v>
      </c>
      <c r="S269" s="357">
        <f t="shared" si="11"/>
        <v>0</v>
      </c>
      <c r="T269" s="357">
        <f t="shared" si="11"/>
        <v>0</v>
      </c>
      <c r="U269" s="357">
        <f t="shared" si="11"/>
        <v>0</v>
      </c>
      <c r="V269" s="357">
        <f t="shared" si="10"/>
        <v>0</v>
      </c>
      <c r="W269" s="357">
        <f t="shared" si="10"/>
        <v>0</v>
      </c>
      <c r="X269" s="357">
        <f t="shared" si="10"/>
        <v>0</v>
      </c>
      <c r="Y269" s="357">
        <f t="shared" si="10"/>
        <v>0</v>
      </c>
      <c r="Z269" s="357">
        <f t="shared" si="10"/>
        <v>0</v>
      </c>
    </row>
    <row r="270" spans="1:26" ht="14.5" x14ac:dyDescent="0.35">
      <c r="A270" s="356">
        <f>'2E Typical Perskamer'!C270</f>
        <v>0</v>
      </c>
      <c r="B270" s="356">
        <f>'2E Typical Perskamer'!D270</f>
        <v>0</v>
      </c>
      <c r="C270" s="356" t="str">
        <f>'2E Typical Perskamer'!E270</f>
        <v>component 266</v>
      </c>
      <c r="D270" s="532">
        <f>'2E Typical Perskamer'!K270</f>
        <v>0</v>
      </c>
      <c r="E270" s="39"/>
      <c r="F270" s="510"/>
      <c r="G270" s="510"/>
      <c r="H270" s="510"/>
      <c r="I270" s="510"/>
      <c r="J270" s="510"/>
      <c r="K270" s="510"/>
      <c r="L270" s="510"/>
      <c r="M270" s="510"/>
      <c r="N270" s="510"/>
      <c r="O270" s="510"/>
      <c r="Q270" s="357">
        <f t="shared" si="11"/>
        <v>0</v>
      </c>
      <c r="R270" s="357">
        <f t="shared" si="11"/>
        <v>0</v>
      </c>
      <c r="S270" s="357">
        <f t="shared" si="11"/>
        <v>0</v>
      </c>
      <c r="T270" s="357">
        <f t="shared" si="11"/>
        <v>0</v>
      </c>
      <c r="U270" s="357">
        <f t="shared" si="11"/>
        <v>0</v>
      </c>
      <c r="V270" s="357">
        <f t="shared" ref="V270:Z318" si="12">$D270*K270</f>
        <v>0</v>
      </c>
      <c r="W270" s="357">
        <f t="shared" si="12"/>
        <v>0</v>
      </c>
      <c r="X270" s="357">
        <f t="shared" si="12"/>
        <v>0</v>
      </c>
      <c r="Y270" s="357">
        <f t="shared" si="12"/>
        <v>0</v>
      </c>
      <c r="Z270" s="357">
        <f t="shared" si="12"/>
        <v>0</v>
      </c>
    </row>
    <row r="271" spans="1:26" ht="14.5" x14ac:dyDescent="0.35">
      <c r="A271" s="356">
        <f>'2E Typical Perskamer'!C271</f>
        <v>0</v>
      </c>
      <c r="B271" s="356">
        <f>'2E Typical Perskamer'!D271</f>
        <v>0</v>
      </c>
      <c r="C271" s="356" t="str">
        <f>'2E Typical Perskamer'!E271</f>
        <v>component 267</v>
      </c>
      <c r="D271" s="532">
        <f>'2E Typical Perskamer'!K271</f>
        <v>0</v>
      </c>
      <c r="E271" s="39"/>
      <c r="F271" s="510"/>
      <c r="G271" s="510"/>
      <c r="H271" s="510"/>
      <c r="I271" s="510"/>
      <c r="J271" s="510"/>
      <c r="K271" s="510"/>
      <c r="L271" s="510"/>
      <c r="M271" s="510"/>
      <c r="N271" s="510"/>
      <c r="O271" s="510"/>
      <c r="Q271" s="357">
        <f t="shared" ref="Q271:U319" si="13">$D271*F271</f>
        <v>0</v>
      </c>
      <c r="R271" s="357">
        <f t="shared" si="13"/>
        <v>0</v>
      </c>
      <c r="S271" s="357">
        <f t="shared" si="13"/>
        <v>0</v>
      </c>
      <c r="T271" s="357">
        <f t="shared" si="13"/>
        <v>0</v>
      </c>
      <c r="U271" s="357">
        <f t="shared" si="13"/>
        <v>0</v>
      </c>
      <c r="V271" s="357">
        <f t="shared" si="12"/>
        <v>0</v>
      </c>
      <c r="W271" s="357">
        <f t="shared" si="12"/>
        <v>0</v>
      </c>
      <c r="X271" s="357">
        <f t="shared" si="12"/>
        <v>0</v>
      </c>
      <c r="Y271" s="357">
        <f t="shared" si="12"/>
        <v>0</v>
      </c>
      <c r="Z271" s="357">
        <f t="shared" si="12"/>
        <v>0</v>
      </c>
    </row>
    <row r="272" spans="1:26" ht="14.5" x14ac:dyDescent="0.35">
      <c r="A272" s="356">
        <f>'2E Typical Perskamer'!C272</f>
        <v>0</v>
      </c>
      <c r="B272" s="356">
        <f>'2E Typical Perskamer'!D272</f>
        <v>0</v>
      </c>
      <c r="C272" s="356" t="str">
        <f>'2E Typical Perskamer'!E272</f>
        <v>component 268</v>
      </c>
      <c r="D272" s="532">
        <f>'2E Typical Perskamer'!K272</f>
        <v>0</v>
      </c>
      <c r="E272" s="39"/>
      <c r="F272" s="510"/>
      <c r="G272" s="510"/>
      <c r="H272" s="510"/>
      <c r="I272" s="510"/>
      <c r="J272" s="510"/>
      <c r="K272" s="510"/>
      <c r="L272" s="510"/>
      <c r="M272" s="510"/>
      <c r="N272" s="510"/>
      <c r="O272" s="510"/>
      <c r="Q272" s="357">
        <f t="shared" si="13"/>
        <v>0</v>
      </c>
      <c r="R272" s="357">
        <f t="shared" si="13"/>
        <v>0</v>
      </c>
      <c r="S272" s="357">
        <f t="shared" si="13"/>
        <v>0</v>
      </c>
      <c r="T272" s="357">
        <f t="shared" si="13"/>
        <v>0</v>
      </c>
      <c r="U272" s="357">
        <f t="shared" si="13"/>
        <v>0</v>
      </c>
      <c r="V272" s="357">
        <f t="shared" si="12"/>
        <v>0</v>
      </c>
      <c r="W272" s="357">
        <f t="shared" si="12"/>
        <v>0</v>
      </c>
      <c r="X272" s="357">
        <f t="shared" si="12"/>
        <v>0</v>
      </c>
      <c r="Y272" s="357">
        <f t="shared" si="12"/>
        <v>0</v>
      </c>
      <c r="Z272" s="357">
        <f t="shared" si="12"/>
        <v>0</v>
      </c>
    </row>
    <row r="273" spans="1:26" ht="14.5" x14ac:dyDescent="0.35">
      <c r="A273" s="356">
        <f>'2E Typical Perskamer'!C273</f>
        <v>0</v>
      </c>
      <c r="B273" s="356">
        <f>'2E Typical Perskamer'!D273</f>
        <v>0</v>
      </c>
      <c r="C273" s="356" t="str">
        <f>'2E Typical Perskamer'!E273</f>
        <v>component 269</v>
      </c>
      <c r="D273" s="532">
        <f>'2E Typical Perskamer'!K273</f>
        <v>0</v>
      </c>
      <c r="E273" s="39"/>
      <c r="F273" s="510"/>
      <c r="G273" s="510"/>
      <c r="H273" s="510"/>
      <c r="I273" s="510"/>
      <c r="J273" s="510"/>
      <c r="K273" s="510"/>
      <c r="L273" s="510"/>
      <c r="M273" s="510"/>
      <c r="N273" s="510"/>
      <c r="O273" s="510"/>
      <c r="Q273" s="357">
        <f t="shared" si="13"/>
        <v>0</v>
      </c>
      <c r="R273" s="357">
        <f t="shared" si="13"/>
        <v>0</v>
      </c>
      <c r="S273" s="357">
        <f t="shared" si="13"/>
        <v>0</v>
      </c>
      <c r="T273" s="357">
        <f t="shared" si="13"/>
        <v>0</v>
      </c>
      <c r="U273" s="357">
        <f t="shared" si="13"/>
        <v>0</v>
      </c>
      <c r="V273" s="357">
        <f t="shared" si="12"/>
        <v>0</v>
      </c>
      <c r="W273" s="357">
        <f t="shared" si="12"/>
        <v>0</v>
      </c>
      <c r="X273" s="357">
        <f t="shared" si="12"/>
        <v>0</v>
      </c>
      <c r="Y273" s="357">
        <f t="shared" si="12"/>
        <v>0</v>
      </c>
      <c r="Z273" s="357">
        <f t="shared" si="12"/>
        <v>0</v>
      </c>
    </row>
    <row r="274" spans="1:26" ht="14.5" x14ac:dyDescent="0.35">
      <c r="A274" s="356" t="str">
        <f>'2E Typical Perskamer'!C274</f>
        <v>Cable Cubby standaard</v>
      </c>
      <c r="B274" s="356">
        <f>'2E Typical Perskamer'!D274</f>
        <v>0</v>
      </c>
      <c r="C274" s="356" t="str">
        <f>'2E Typical Perskamer'!E274</f>
        <v>component 270</v>
      </c>
      <c r="D274" s="532">
        <f>'2E Typical Perskamer'!K274</f>
        <v>0</v>
      </c>
      <c r="E274" s="39"/>
      <c r="F274" s="510"/>
      <c r="G274" s="510"/>
      <c r="H274" s="510"/>
      <c r="I274" s="510"/>
      <c r="J274" s="510"/>
      <c r="K274" s="510"/>
      <c r="L274" s="510"/>
      <c r="M274" s="510"/>
      <c r="N274" s="510"/>
      <c r="O274" s="510"/>
      <c r="Q274" s="357">
        <f t="shared" si="13"/>
        <v>0</v>
      </c>
      <c r="R274" s="357">
        <f t="shared" si="13"/>
        <v>0</v>
      </c>
      <c r="S274" s="357">
        <f t="shared" si="13"/>
        <v>0</v>
      </c>
      <c r="T274" s="357">
        <f t="shared" si="13"/>
        <v>0</v>
      </c>
      <c r="U274" s="357">
        <f t="shared" si="13"/>
        <v>0</v>
      </c>
      <c r="V274" s="357">
        <f t="shared" si="12"/>
        <v>0</v>
      </c>
      <c r="W274" s="357">
        <f t="shared" si="12"/>
        <v>0</v>
      </c>
      <c r="X274" s="357">
        <f t="shared" si="12"/>
        <v>0</v>
      </c>
      <c r="Y274" s="357">
        <f t="shared" si="12"/>
        <v>0</v>
      </c>
      <c r="Z274" s="357">
        <f t="shared" si="12"/>
        <v>0</v>
      </c>
    </row>
    <row r="275" spans="1:26" ht="14.5" x14ac:dyDescent="0.35">
      <c r="A275" s="356">
        <f>'2E Typical Perskamer'!C275</f>
        <v>0</v>
      </c>
      <c r="B275" s="356">
        <f>'2E Typical Perskamer'!D275</f>
        <v>0</v>
      </c>
      <c r="C275" s="356" t="str">
        <f>'2E Typical Perskamer'!E275</f>
        <v>component 271</v>
      </c>
      <c r="D275" s="532">
        <f>'2E Typical Perskamer'!K275</f>
        <v>0</v>
      </c>
      <c r="E275" s="39"/>
      <c r="F275" s="510"/>
      <c r="G275" s="510"/>
      <c r="H275" s="510"/>
      <c r="I275" s="510"/>
      <c r="J275" s="510"/>
      <c r="K275" s="510"/>
      <c r="L275" s="510"/>
      <c r="M275" s="510"/>
      <c r="N275" s="510"/>
      <c r="O275" s="510"/>
      <c r="Q275" s="357">
        <f t="shared" si="13"/>
        <v>0</v>
      </c>
      <c r="R275" s="357">
        <f t="shared" si="13"/>
        <v>0</v>
      </c>
      <c r="S275" s="357">
        <f t="shared" si="13"/>
        <v>0</v>
      </c>
      <c r="T275" s="357">
        <f t="shared" si="13"/>
        <v>0</v>
      </c>
      <c r="U275" s="357">
        <f t="shared" si="13"/>
        <v>0</v>
      </c>
      <c r="V275" s="357">
        <f t="shared" si="12"/>
        <v>0</v>
      </c>
      <c r="W275" s="357">
        <f t="shared" si="12"/>
        <v>0</v>
      </c>
      <c r="X275" s="357">
        <f t="shared" si="12"/>
        <v>0</v>
      </c>
      <c r="Y275" s="357">
        <f t="shared" si="12"/>
        <v>0</v>
      </c>
      <c r="Z275" s="357">
        <f t="shared" si="12"/>
        <v>0</v>
      </c>
    </row>
    <row r="276" spans="1:26" ht="14.5" x14ac:dyDescent="0.35">
      <c r="A276" s="356" t="str">
        <f>'2E Typical Perskamer'!C276</f>
        <v>Cable Cubby zonder XLR</v>
      </c>
      <c r="B276" s="356">
        <f>'2E Typical Perskamer'!D276</f>
        <v>0</v>
      </c>
      <c r="C276" s="356" t="str">
        <f>'2E Typical Perskamer'!E276</f>
        <v>component 272</v>
      </c>
      <c r="D276" s="532">
        <f>'2E Typical Perskamer'!K276</f>
        <v>0</v>
      </c>
      <c r="E276" s="39"/>
      <c r="F276" s="510"/>
      <c r="G276" s="510"/>
      <c r="H276" s="510"/>
      <c r="I276" s="510"/>
      <c r="J276" s="510"/>
      <c r="K276" s="510"/>
      <c r="L276" s="510"/>
      <c r="M276" s="510"/>
      <c r="N276" s="510"/>
      <c r="O276" s="510"/>
      <c r="Q276" s="357">
        <f t="shared" si="13"/>
        <v>0</v>
      </c>
      <c r="R276" s="357">
        <f t="shared" si="13"/>
        <v>0</v>
      </c>
      <c r="S276" s="357">
        <f t="shared" si="13"/>
        <v>0</v>
      </c>
      <c r="T276" s="357">
        <f t="shared" si="13"/>
        <v>0</v>
      </c>
      <c r="U276" s="357">
        <f t="shared" si="13"/>
        <v>0</v>
      </c>
      <c r="V276" s="357">
        <f t="shared" si="12"/>
        <v>0</v>
      </c>
      <c r="W276" s="357">
        <f t="shared" si="12"/>
        <v>0</v>
      </c>
      <c r="X276" s="357">
        <f t="shared" si="12"/>
        <v>0</v>
      </c>
      <c r="Y276" s="357">
        <f t="shared" si="12"/>
        <v>0</v>
      </c>
      <c r="Z276" s="357">
        <f t="shared" si="12"/>
        <v>0</v>
      </c>
    </row>
    <row r="277" spans="1:26" ht="14.5" x14ac:dyDescent="0.35">
      <c r="A277" s="356">
        <f>'2E Typical Perskamer'!C277</f>
        <v>0</v>
      </c>
      <c r="B277" s="356">
        <f>'2E Typical Perskamer'!D277</f>
        <v>0</v>
      </c>
      <c r="C277" s="356" t="str">
        <f>'2E Typical Perskamer'!E277</f>
        <v>component 273</v>
      </c>
      <c r="D277" s="532">
        <f>'2E Typical Perskamer'!K277</f>
        <v>0</v>
      </c>
      <c r="E277" s="39"/>
      <c r="F277" s="510"/>
      <c r="G277" s="510"/>
      <c r="H277" s="510"/>
      <c r="I277" s="510"/>
      <c r="J277" s="510"/>
      <c r="K277" s="510"/>
      <c r="L277" s="510"/>
      <c r="M277" s="510"/>
      <c r="N277" s="510"/>
      <c r="O277" s="510"/>
      <c r="Q277" s="357">
        <f t="shared" si="13"/>
        <v>0</v>
      </c>
      <c r="R277" s="357">
        <f t="shared" si="13"/>
        <v>0</v>
      </c>
      <c r="S277" s="357">
        <f t="shared" si="13"/>
        <v>0</v>
      </c>
      <c r="T277" s="357">
        <f t="shared" si="13"/>
        <v>0</v>
      </c>
      <c r="U277" s="357">
        <f t="shared" si="13"/>
        <v>0</v>
      </c>
      <c r="V277" s="357">
        <f t="shared" si="12"/>
        <v>0</v>
      </c>
      <c r="W277" s="357">
        <f t="shared" si="12"/>
        <v>0</v>
      </c>
      <c r="X277" s="357">
        <f t="shared" si="12"/>
        <v>0</v>
      </c>
      <c r="Y277" s="357">
        <f t="shared" si="12"/>
        <v>0</v>
      </c>
      <c r="Z277" s="357">
        <f t="shared" si="12"/>
        <v>0</v>
      </c>
    </row>
    <row r="278" spans="1:26" ht="14.5" x14ac:dyDescent="0.35">
      <c r="A278" s="356" t="str">
        <f>'2E Typical Perskamer'!C278</f>
        <v>Cable Cubby met  XLR</v>
      </c>
      <c r="B278" s="356">
        <f>'2E Typical Perskamer'!D278</f>
        <v>0</v>
      </c>
      <c r="C278" s="356" t="str">
        <f>'2E Typical Perskamer'!E278</f>
        <v>component 274</v>
      </c>
      <c r="D278" s="532">
        <f>'2E Typical Perskamer'!K278</f>
        <v>0</v>
      </c>
      <c r="E278" s="39"/>
      <c r="F278" s="510"/>
      <c r="G278" s="510"/>
      <c r="H278" s="510"/>
      <c r="I278" s="510"/>
      <c r="J278" s="510"/>
      <c r="K278" s="510"/>
      <c r="L278" s="510"/>
      <c r="M278" s="510"/>
      <c r="N278" s="510"/>
      <c r="O278" s="510"/>
      <c r="Q278" s="357">
        <f t="shared" si="13"/>
        <v>0</v>
      </c>
      <c r="R278" s="357">
        <f t="shared" si="13"/>
        <v>0</v>
      </c>
      <c r="S278" s="357">
        <f t="shared" si="13"/>
        <v>0</v>
      </c>
      <c r="T278" s="357">
        <f t="shared" si="13"/>
        <v>0</v>
      </c>
      <c r="U278" s="357">
        <f t="shared" si="13"/>
        <v>0</v>
      </c>
      <c r="V278" s="357">
        <f t="shared" si="12"/>
        <v>0</v>
      </c>
      <c r="W278" s="357">
        <f t="shared" si="12"/>
        <v>0</v>
      </c>
      <c r="X278" s="357">
        <f t="shared" si="12"/>
        <v>0</v>
      </c>
      <c r="Y278" s="357">
        <f t="shared" si="12"/>
        <v>0</v>
      </c>
      <c r="Z278" s="357">
        <f t="shared" si="12"/>
        <v>0</v>
      </c>
    </row>
    <row r="279" spans="1:26" ht="14.5" x14ac:dyDescent="0.35">
      <c r="A279" s="356">
        <f>'2E Typical Perskamer'!C279</f>
        <v>0</v>
      </c>
      <c r="B279" s="356">
        <f>'2E Typical Perskamer'!D279</f>
        <v>0</v>
      </c>
      <c r="C279" s="356" t="str">
        <f>'2E Typical Perskamer'!E279</f>
        <v>component 275</v>
      </c>
      <c r="D279" s="532">
        <f>'2E Typical Perskamer'!K279</f>
        <v>0</v>
      </c>
      <c r="E279" s="39"/>
      <c r="F279" s="510"/>
      <c r="G279" s="510"/>
      <c r="H279" s="510"/>
      <c r="I279" s="510"/>
      <c r="J279" s="510"/>
      <c r="K279" s="510"/>
      <c r="L279" s="510"/>
      <c r="M279" s="510"/>
      <c r="N279" s="510"/>
      <c r="O279" s="510"/>
      <c r="Q279" s="357">
        <f t="shared" si="13"/>
        <v>0</v>
      </c>
      <c r="R279" s="357">
        <f t="shared" si="13"/>
        <v>0</v>
      </c>
      <c r="S279" s="357">
        <f t="shared" si="13"/>
        <v>0</v>
      </c>
      <c r="T279" s="357">
        <f t="shared" si="13"/>
        <v>0</v>
      </c>
      <c r="U279" s="357">
        <f t="shared" si="13"/>
        <v>0</v>
      </c>
      <c r="V279" s="357">
        <f t="shared" si="12"/>
        <v>0</v>
      </c>
      <c r="W279" s="357">
        <f t="shared" si="12"/>
        <v>0</v>
      </c>
      <c r="X279" s="357">
        <f t="shared" si="12"/>
        <v>0</v>
      </c>
      <c r="Y279" s="357">
        <f t="shared" si="12"/>
        <v>0</v>
      </c>
      <c r="Z279" s="357">
        <f t="shared" si="12"/>
        <v>0</v>
      </c>
    </row>
    <row r="280" spans="1:26" ht="14.5" x14ac:dyDescent="0.35">
      <c r="A280" s="356" t="str">
        <f>'2E Typical Perskamer'!C280</f>
        <v>Overige</v>
      </c>
      <c r="B280" s="356">
        <f>'2E Typical Perskamer'!D280</f>
        <v>0</v>
      </c>
      <c r="C280" s="356" t="str">
        <f>'2E Typical Perskamer'!E280</f>
        <v>component 276</v>
      </c>
      <c r="D280" s="532">
        <f>'2E Typical Perskamer'!K280</f>
        <v>0</v>
      </c>
      <c r="E280" s="39"/>
      <c r="F280" s="510"/>
      <c r="G280" s="510"/>
      <c r="H280" s="510"/>
      <c r="I280" s="510"/>
      <c r="J280" s="510"/>
      <c r="K280" s="510"/>
      <c r="L280" s="510"/>
      <c r="M280" s="510"/>
      <c r="N280" s="510"/>
      <c r="O280" s="510"/>
      <c r="Q280" s="357">
        <f t="shared" si="13"/>
        <v>0</v>
      </c>
      <c r="R280" s="357">
        <f t="shared" si="13"/>
        <v>0</v>
      </c>
      <c r="S280" s="357">
        <f t="shared" si="13"/>
        <v>0</v>
      </c>
      <c r="T280" s="357">
        <f t="shared" si="13"/>
        <v>0</v>
      </c>
      <c r="U280" s="357">
        <f t="shared" si="13"/>
        <v>0</v>
      </c>
      <c r="V280" s="357">
        <f t="shared" si="12"/>
        <v>0</v>
      </c>
      <c r="W280" s="357">
        <f t="shared" si="12"/>
        <v>0</v>
      </c>
      <c r="X280" s="357">
        <f t="shared" si="12"/>
        <v>0</v>
      </c>
      <c r="Y280" s="357">
        <f t="shared" si="12"/>
        <v>0</v>
      </c>
      <c r="Z280" s="357">
        <f t="shared" si="12"/>
        <v>0</v>
      </c>
    </row>
    <row r="281" spans="1:26" ht="14.5" x14ac:dyDescent="0.35">
      <c r="A281" s="356">
        <f>'2E Typical Perskamer'!C281</f>
        <v>0</v>
      </c>
      <c r="B281" s="356">
        <f>'2E Typical Perskamer'!D281</f>
        <v>0</v>
      </c>
      <c r="C281" s="356" t="str">
        <f>'2E Typical Perskamer'!E281</f>
        <v>component 277</v>
      </c>
      <c r="D281" s="532">
        <f>'2E Typical Perskamer'!K281</f>
        <v>0</v>
      </c>
      <c r="E281" s="39"/>
      <c r="F281" s="510"/>
      <c r="G281" s="510"/>
      <c r="H281" s="510"/>
      <c r="I281" s="510"/>
      <c r="J281" s="510"/>
      <c r="K281" s="510"/>
      <c r="L281" s="510"/>
      <c r="M281" s="510"/>
      <c r="N281" s="510"/>
      <c r="O281" s="510"/>
      <c r="Q281" s="357">
        <f t="shared" si="13"/>
        <v>0</v>
      </c>
      <c r="R281" s="357">
        <f t="shared" si="13"/>
        <v>0</v>
      </c>
      <c r="S281" s="357">
        <f t="shared" si="13"/>
        <v>0</v>
      </c>
      <c r="T281" s="357">
        <f t="shared" si="13"/>
        <v>0</v>
      </c>
      <c r="U281" s="357">
        <f t="shared" si="13"/>
        <v>0</v>
      </c>
      <c r="V281" s="357">
        <f t="shared" si="12"/>
        <v>0</v>
      </c>
      <c r="W281" s="357">
        <f t="shared" si="12"/>
        <v>0</v>
      </c>
      <c r="X281" s="357">
        <f t="shared" si="12"/>
        <v>0</v>
      </c>
      <c r="Y281" s="357">
        <f t="shared" si="12"/>
        <v>0</v>
      </c>
      <c r="Z281" s="357">
        <f t="shared" si="12"/>
        <v>0</v>
      </c>
    </row>
    <row r="282" spans="1:26" ht="14.5" x14ac:dyDescent="0.35">
      <c r="A282" s="356" t="str">
        <f>'2E Typical Perskamer'!C282</f>
        <v>Bekabeling</v>
      </c>
      <c r="B282" s="356">
        <f>'2E Typical Perskamer'!D282</f>
        <v>0</v>
      </c>
      <c r="C282" s="356" t="str">
        <f>'2E Typical Perskamer'!E282</f>
        <v>component 278</v>
      </c>
      <c r="D282" s="532">
        <f>'2E Typical Perskamer'!K282</f>
        <v>0</v>
      </c>
      <c r="E282" s="39"/>
      <c r="F282" s="510"/>
      <c r="G282" s="510"/>
      <c r="H282" s="510"/>
      <c r="I282" s="510"/>
      <c r="J282" s="510"/>
      <c r="K282" s="510"/>
      <c r="L282" s="510"/>
      <c r="M282" s="510"/>
      <c r="N282" s="510"/>
      <c r="O282" s="510"/>
      <c r="Q282" s="357">
        <f t="shared" si="13"/>
        <v>0</v>
      </c>
      <c r="R282" s="357">
        <f t="shared" si="13"/>
        <v>0</v>
      </c>
      <c r="S282" s="357">
        <f t="shared" si="13"/>
        <v>0</v>
      </c>
      <c r="T282" s="357">
        <f t="shared" si="13"/>
        <v>0</v>
      </c>
      <c r="U282" s="357">
        <f t="shared" si="13"/>
        <v>0</v>
      </c>
      <c r="V282" s="357">
        <f t="shared" si="12"/>
        <v>0</v>
      </c>
      <c r="W282" s="357">
        <f t="shared" si="12"/>
        <v>0</v>
      </c>
      <c r="X282" s="357">
        <f t="shared" si="12"/>
        <v>0</v>
      </c>
      <c r="Y282" s="357">
        <f t="shared" si="12"/>
        <v>0</v>
      </c>
      <c r="Z282" s="357">
        <f t="shared" si="12"/>
        <v>0</v>
      </c>
    </row>
    <row r="283" spans="1:26" ht="14.5" x14ac:dyDescent="0.35">
      <c r="A283" s="356">
        <f>'2E Typical Perskamer'!C283</f>
        <v>0</v>
      </c>
      <c r="B283" s="356">
        <f>'2E Typical Perskamer'!D283</f>
        <v>0</v>
      </c>
      <c r="C283" s="356" t="str">
        <f>'2E Typical Perskamer'!E283</f>
        <v>component 279</v>
      </c>
      <c r="D283" s="532">
        <f>'2E Typical Perskamer'!K283</f>
        <v>0</v>
      </c>
      <c r="E283" s="39"/>
      <c r="F283" s="510"/>
      <c r="G283" s="510"/>
      <c r="H283" s="510"/>
      <c r="I283" s="510"/>
      <c r="J283" s="510"/>
      <c r="K283" s="510"/>
      <c r="L283" s="510"/>
      <c r="M283" s="510"/>
      <c r="N283" s="510"/>
      <c r="O283" s="510"/>
      <c r="Q283" s="357">
        <f t="shared" si="13"/>
        <v>0</v>
      </c>
      <c r="R283" s="357">
        <f t="shared" si="13"/>
        <v>0</v>
      </c>
      <c r="S283" s="357">
        <f t="shared" si="13"/>
        <v>0</v>
      </c>
      <c r="T283" s="357">
        <f t="shared" si="13"/>
        <v>0</v>
      </c>
      <c r="U283" s="357">
        <f t="shared" si="13"/>
        <v>0</v>
      </c>
      <c r="V283" s="357">
        <f t="shared" si="12"/>
        <v>0</v>
      </c>
      <c r="W283" s="357">
        <f t="shared" si="12"/>
        <v>0</v>
      </c>
      <c r="X283" s="357">
        <f t="shared" si="12"/>
        <v>0</v>
      </c>
      <c r="Y283" s="357">
        <f t="shared" si="12"/>
        <v>0</v>
      </c>
      <c r="Z283" s="357">
        <f t="shared" si="12"/>
        <v>0</v>
      </c>
    </row>
    <row r="284" spans="1:26" ht="14.5" x14ac:dyDescent="0.35">
      <c r="A284" s="356">
        <f>'2E Typical Perskamer'!C284</f>
        <v>0</v>
      </c>
      <c r="B284" s="356">
        <f>'2E Typical Perskamer'!D284</f>
        <v>0</v>
      </c>
      <c r="C284" s="356" t="str">
        <f>'2E Typical Perskamer'!E284</f>
        <v>component 280</v>
      </c>
      <c r="D284" s="532">
        <f>'2E Typical Perskamer'!K284</f>
        <v>0</v>
      </c>
      <c r="E284" s="39"/>
      <c r="F284" s="510"/>
      <c r="G284" s="510"/>
      <c r="H284" s="510"/>
      <c r="I284" s="510"/>
      <c r="J284" s="510"/>
      <c r="K284" s="510"/>
      <c r="L284" s="510"/>
      <c r="M284" s="510"/>
      <c r="N284" s="510"/>
      <c r="O284" s="510"/>
      <c r="Q284" s="357">
        <f t="shared" si="13"/>
        <v>0</v>
      </c>
      <c r="R284" s="357">
        <f t="shared" si="13"/>
        <v>0</v>
      </c>
      <c r="S284" s="357">
        <f t="shared" si="13"/>
        <v>0</v>
      </c>
      <c r="T284" s="357">
        <f t="shared" si="13"/>
        <v>0</v>
      </c>
      <c r="U284" s="357">
        <f t="shared" si="13"/>
        <v>0</v>
      </c>
      <c r="V284" s="357">
        <f t="shared" si="12"/>
        <v>0</v>
      </c>
      <c r="W284" s="357">
        <f t="shared" si="12"/>
        <v>0</v>
      </c>
      <c r="X284" s="357">
        <f t="shared" si="12"/>
        <v>0</v>
      </c>
      <c r="Y284" s="357">
        <f t="shared" si="12"/>
        <v>0</v>
      </c>
      <c r="Z284" s="357">
        <f t="shared" si="12"/>
        <v>0</v>
      </c>
    </row>
    <row r="285" spans="1:26" ht="14.5" x14ac:dyDescent="0.35">
      <c r="A285" s="356">
        <f>'2E Typical Perskamer'!C285</f>
        <v>0</v>
      </c>
      <c r="B285" s="356">
        <f>'2E Typical Perskamer'!D285</f>
        <v>0</v>
      </c>
      <c r="C285" s="356" t="str">
        <f>'2E Typical Perskamer'!E285</f>
        <v>component 281</v>
      </c>
      <c r="D285" s="532">
        <f>'2E Typical Perskamer'!K285</f>
        <v>0</v>
      </c>
      <c r="E285" s="39"/>
      <c r="F285" s="510"/>
      <c r="G285" s="510"/>
      <c r="H285" s="510"/>
      <c r="I285" s="510"/>
      <c r="J285" s="510"/>
      <c r="K285" s="510"/>
      <c r="L285" s="510"/>
      <c r="M285" s="510"/>
      <c r="N285" s="510"/>
      <c r="O285" s="510"/>
      <c r="Q285" s="357">
        <f t="shared" si="13"/>
        <v>0</v>
      </c>
      <c r="R285" s="357">
        <f t="shared" si="13"/>
        <v>0</v>
      </c>
      <c r="S285" s="357">
        <f t="shared" si="13"/>
        <v>0</v>
      </c>
      <c r="T285" s="357">
        <f t="shared" si="13"/>
        <v>0</v>
      </c>
      <c r="U285" s="357">
        <f t="shared" si="13"/>
        <v>0</v>
      </c>
      <c r="V285" s="357">
        <f t="shared" si="12"/>
        <v>0</v>
      </c>
      <c r="W285" s="357">
        <f t="shared" si="12"/>
        <v>0</v>
      </c>
      <c r="X285" s="357">
        <f t="shared" si="12"/>
        <v>0</v>
      </c>
      <c r="Y285" s="357">
        <f t="shared" si="12"/>
        <v>0</v>
      </c>
      <c r="Z285" s="357">
        <f t="shared" si="12"/>
        <v>0</v>
      </c>
    </row>
    <row r="286" spans="1:26" ht="14.5" x14ac:dyDescent="0.35">
      <c r="A286" s="356">
        <f>'2E Typical Perskamer'!C286</f>
        <v>0</v>
      </c>
      <c r="B286" s="356">
        <f>'2E Typical Perskamer'!D286</f>
        <v>0</v>
      </c>
      <c r="C286" s="356" t="str">
        <f>'2E Typical Perskamer'!E286</f>
        <v>component 282</v>
      </c>
      <c r="D286" s="532">
        <f>'2E Typical Perskamer'!K286</f>
        <v>0</v>
      </c>
      <c r="E286" s="39"/>
      <c r="F286" s="510"/>
      <c r="G286" s="510"/>
      <c r="H286" s="510"/>
      <c r="I286" s="510"/>
      <c r="J286" s="510"/>
      <c r="K286" s="510"/>
      <c r="L286" s="510"/>
      <c r="M286" s="510"/>
      <c r="N286" s="510"/>
      <c r="O286" s="510"/>
      <c r="Q286" s="357">
        <f t="shared" si="13"/>
        <v>0</v>
      </c>
      <c r="R286" s="357">
        <f t="shared" si="13"/>
        <v>0</v>
      </c>
      <c r="S286" s="357">
        <f t="shared" si="13"/>
        <v>0</v>
      </c>
      <c r="T286" s="357">
        <f t="shared" si="13"/>
        <v>0</v>
      </c>
      <c r="U286" s="357">
        <f t="shared" si="13"/>
        <v>0</v>
      </c>
      <c r="V286" s="357">
        <f t="shared" si="12"/>
        <v>0</v>
      </c>
      <c r="W286" s="357">
        <f t="shared" si="12"/>
        <v>0</v>
      </c>
      <c r="X286" s="357">
        <f t="shared" si="12"/>
        <v>0</v>
      </c>
      <c r="Y286" s="357">
        <f t="shared" si="12"/>
        <v>0</v>
      </c>
      <c r="Z286" s="357">
        <f t="shared" si="12"/>
        <v>0</v>
      </c>
    </row>
    <row r="287" spans="1:26" ht="14.5" x14ac:dyDescent="0.35">
      <c r="A287" s="356">
        <f>'2E Typical Perskamer'!C287</f>
        <v>0</v>
      </c>
      <c r="B287" s="356">
        <f>'2E Typical Perskamer'!D287</f>
        <v>0</v>
      </c>
      <c r="C287" s="356" t="str">
        <f>'2E Typical Perskamer'!E287</f>
        <v>component 283</v>
      </c>
      <c r="D287" s="532">
        <f>'2E Typical Perskamer'!K287</f>
        <v>0</v>
      </c>
      <c r="E287" s="39"/>
      <c r="F287" s="510"/>
      <c r="G287" s="510"/>
      <c r="H287" s="510"/>
      <c r="I287" s="510"/>
      <c r="J287" s="510"/>
      <c r="K287" s="510"/>
      <c r="L287" s="510"/>
      <c r="M287" s="510"/>
      <c r="N287" s="510"/>
      <c r="O287" s="510"/>
      <c r="Q287" s="357">
        <f t="shared" si="13"/>
        <v>0</v>
      </c>
      <c r="R287" s="357">
        <f t="shared" si="13"/>
        <v>0</v>
      </c>
      <c r="S287" s="357">
        <f t="shared" si="13"/>
        <v>0</v>
      </c>
      <c r="T287" s="357">
        <f t="shared" si="13"/>
        <v>0</v>
      </c>
      <c r="U287" s="357">
        <f t="shared" si="13"/>
        <v>0</v>
      </c>
      <c r="V287" s="357">
        <f t="shared" si="12"/>
        <v>0</v>
      </c>
      <c r="W287" s="357">
        <f t="shared" si="12"/>
        <v>0</v>
      </c>
      <c r="X287" s="357">
        <f t="shared" si="12"/>
        <v>0</v>
      </c>
      <c r="Y287" s="357">
        <f t="shared" si="12"/>
        <v>0</v>
      </c>
      <c r="Z287" s="357">
        <f t="shared" si="12"/>
        <v>0</v>
      </c>
    </row>
    <row r="288" spans="1:26" ht="14.5" x14ac:dyDescent="0.35">
      <c r="A288" s="356">
        <f>'2E Typical Perskamer'!C288</f>
        <v>0</v>
      </c>
      <c r="B288" s="356">
        <f>'2E Typical Perskamer'!D288</f>
        <v>0</v>
      </c>
      <c r="C288" s="356" t="str">
        <f>'2E Typical Perskamer'!E288</f>
        <v>component 284</v>
      </c>
      <c r="D288" s="532">
        <f>'2E Typical Perskamer'!K288</f>
        <v>0</v>
      </c>
      <c r="E288" s="39"/>
      <c r="F288" s="510"/>
      <c r="G288" s="510"/>
      <c r="H288" s="510"/>
      <c r="I288" s="510"/>
      <c r="J288" s="510"/>
      <c r="K288" s="510"/>
      <c r="L288" s="510"/>
      <c r="M288" s="510"/>
      <c r="N288" s="510"/>
      <c r="O288" s="510"/>
      <c r="Q288" s="357">
        <f t="shared" si="13"/>
        <v>0</v>
      </c>
      <c r="R288" s="357">
        <f t="shared" si="13"/>
        <v>0</v>
      </c>
      <c r="S288" s="357">
        <f t="shared" si="13"/>
        <v>0</v>
      </c>
      <c r="T288" s="357">
        <f t="shared" si="13"/>
        <v>0</v>
      </c>
      <c r="U288" s="357">
        <f t="shared" si="13"/>
        <v>0</v>
      </c>
      <c r="V288" s="357">
        <f t="shared" si="12"/>
        <v>0</v>
      </c>
      <c r="W288" s="357">
        <f t="shared" si="12"/>
        <v>0</v>
      </c>
      <c r="X288" s="357">
        <f t="shared" si="12"/>
        <v>0</v>
      </c>
      <c r="Y288" s="357">
        <f t="shared" si="12"/>
        <v>0</v>
      </c>
      <c r="Z288" s="357">
        <f t="shared" si="12"/>
        <v>0</v>
      </c>
    </row>
    <row r="289" spans="1:26" ht="14.5" x14ac:dyDescent="0.35">
      <c r="A289" s="356">
        <f>'2E Typical Perskamer'!C289</f>
        <v>0</v>
      </c>
      <c r="B289" s="356">
        <f>'2E Typical Perskamer'!D289</f>
        <v>0</v>
      </c>
      <c r="C289" s="356" t="str">
        <f>'2E Typical Perskamer'!E289</f>
        <v>component 285</v>
      </c>
      <c r="D289" s="532">
        <f>'2E Typical Perskamer'!K289</f>
        <v>0</v>
      </c>
      <c r="E289" s="39"/>
      <c r="F289" s="510"/>
      <c r="G289" s="510"/>
      <c r="H289" s="510"/>
      <c r="I289" s="510"/>
      <c r="J289" s="510"/>
      <c r="K289" s="510"/>
      <c r="L289" s="510"/>
      <c r="M289" s="510"/>
      <c r="N289" s="510"/>
      <c r="O289" s="510"/>
      <c r="Q289" s="357">
        <f t="shared" si="13"/>
        <v>0</v>
      </c>
      <c r="R289" s="357">
        <f t="shared" si="13"/>
        <v>0</v>
      </c>
      <c r="S289" s="357">
        <f t="shared" si="13"/>
        <v>0</v>
      </c>
      <c r="T289" s="357">
        <f t="shared" si="13"/>
        <v>0</v>
      </c>
      <c r="U289" s="357">
        <f t="shared" si="13"/>
        <v>0</v>
      </c>
      <c r="V289" s="357">
        <f t="shared" si="12"/>
        <v>0</v>
      </c>
      <c r="W289" s="357">
        <f t="shared" si="12"/>
        <v>0</v>
      </c>
      <c r="X289" s="357">
        <f t="shared" si="12"/>
        <v>0</v>
      </c>
      <c r="Y289" s="357">
        <f t="shared" si="12"/>
        <v>0</v>
      </c>
      <c r="Z289" s="357">
        <f t="shared" si="12"/>
        <v>0</v>
      </c>
    </row>
    <row r="290" spans="1:26" ht="14.5" x14ac:dyDescent="0.35">
      <c r="A290" s="356">
        <f>'2E Typical Perskamer'!C290</f>
        <v>0</v>
      </c>
      <c r="B290" s="356">
        <f>'2E Typical Perskamer'!D290</f>
        <v>0</v>
      </c>
      <c r="C290" s="356" t="str">
        <f>'2E Typical Perskamer'!E290</f>
        <v>component 286</v>
      </c>
      <c r="D290" s="532">
        <f>'2E Typical Perskamer'!K290</f>
        <v>0</v>
      </c>
      <c r="E290" s="39"/>
      <c r="F290" s="510"/>
      <c r="G290" s="510"/>
      <c r="H290" s="510"/>
      <c r="I290" s="510"/>
      <c r="J290" s="510"/>
      <c r="K290" s="510"/>
      <c r="L290" s="510"/>
      <c r="M290" s="510"/>
      <c r="N290" s="510"/>
      <c r="O290" s="510"/>
      <c r="Q290" s="357">
        <f t="shared" si="13"/>
        <v>0</v>
      </c>
      <c r="R290" s="357">
        <f t="shared" si="13"/>
        <v>0</v>
      </c>
      <c r="S290" s="357">
        <f t="shared" si="13"/>
        <v>0</v>
      </c>
      <c r="T290" s="357">
        <f t="shared" si="13"/>
        <v>0</v>
      </c>
      <c r="U290" s="357">
        <f t="shared" si="13"/>
        <v>0</v>
      </c>
      <c r="V290" s="357">
        <f t="shared" si="12"/>
        <v>0</v>
      </c>
      <c r="W290" s="357">
        <f t="shared" si="12"/>
        <v>0</v>
      </c>
      <c r="X290" s="357">
        <f t="shared" si="12"/>
        <v>0</v>
      </c>
      <c r="Y290" s="357">
        <f t="shared" si="12"/>
        <v>0</v>
      </c>
      <c r="Z290" s="357">
        <f t="shared" si="12"/>
        <v>0</v>
      </c>
    </row>
    <row r="291" spans="1:26" ht="14.5" x14ac:dyDescent="0.35">
      <c r="A291" s="356">
        <f>'2E Typical Perskamer'!C291</f>
        <v>0</v>
      </c>
      <c r="B291" s="356">
        <f>'2E Typical Perskamer'!D291</f>
        <v>0</v>
      </c>
      <c r="C291" s="356" t="str">
        <f>'2E Typical Perskamer'!E291</f>
        <v>component 287</v>
      </c>
      <c r="D291" s="532">
        <f>'2E Typical Perskamer'!K291</f>
        <v>0</v>
      </c>
      <c r="E291" s="39"/>
      <c r="F291" s="510"/>
      <c r="G291" s="510"/>
      <c r="H291" s="510"/>
      <c r="I291" s="510"/>
      <c r="J291" s="510"/>
      <c r="K291" s="510"/>
      <c r="L291" s="510"/>
      <c r="M291" s="510"/>
      <c r="N291" s="510"/>
      <c r="O291" s="510"/>
      <c r="Q291" s="357">
        <f t="shared" si="13"/>
        <v>0</v>
      </c>
      <c r="R291" s="357">
        <f t="shared" si="13"/>
        <v>0</v>
      </c>
      <c r="S291" s="357">
        <f t="shared" si="13"/>
        <v>0</v>
      </c>
      <c r="T291" s="357">
        <f t="shared" si="13"/>
        <v>0</v>
      </c>
      <c r="U291" s="357">
        <f t="shared" si="13"/>
        <v>0</v>
      </c>
      <c r="V291" s="357">
        <f t="shared" si="12"/>
        <v>0</v>
      </c>
      <c r="W291" s="357">
        <f t="shared" si="12"/>
        <v>0</v>
      </c>
      <c r="X291" s="357">
        <f t="shared" si="12"/>
        <v>0</v>
      </c>
      <c r="Y291" s="357">
        <f t="shared" si="12"/>
        <v>0</v>
      </c>
      <c r="Z291" s="357">
        <f t="shared" si="12"/>
        <v>0</v>
      </c>
    </row>
    <row r="292" spans="1:26" ht="14.5" x14ac:dyDescent="0.35">
      <c r="A292" s="356">
        <f>'2E Typical Perskamer'!C292</f>
        <v>0</v>
      </c>
      <c r="B292" s="356">
        <f>'2E Typical Perskamer'!D292</f>
        <v>0</v>
      </c>
      <c r="C292" s="356" t="str">
        <f>'2E Typical Perskamer'!E292</f>
        <v>component 288</v>
      </c>
      <c r="D292" s="532">
        <f>'2E Typical Perskamer'!K292</f>
        <v>0</v>
      </c>
      <c r="E292" s="39"/>
      <c r="F292" s="510"/>
      <c r="G292" s="510"/>
      <c r="H292" s="510"/>
      <c r="I292" s="510"/>
      <c r="J292" s="510"/>
      <c r="K292" s="510"/>
      <c r="L292" s="510"/>
      <c r="M292" s="510"/>
      <c r="N292" s="510"/>
      <c r="O292" s="510"/>
      <c r="Q292" s="357">
        <f t="shared" si="13"/>
        <v>0</v>
      </c>
      <c r="R292" s="357">
        <f t="shared" si="13"/>
        <v>0</v>
      </c>
      <c r="S292" s="357">
        <f t="shared" si="13"/>
        <v>0</v>
      </c>
      <c r="T292" s="357">
        <f t="shared" si="13"/>
        <v>0</v>
      </c>
      <c r="U292" s="357">
        <f t="shared" si="13"/>
        <v>0</v>
      </c>
      <c r="V292" s="357">
        <f t="shared" si="12"/>
        <v>0</v>
      </c>
      <c r="W292" s="357">
        <f t="shared" si="12"/>
        <v>0</v>
      </c>
      <c r="X292" s="357">
        <f t="shared" si="12"/>
        <v>0</v>
      </c>
      <c r="Y292" s="357">
        <f t="shared" si="12"/>
        <v>0</v>
      </c>
      <c r="Z292" s="357">
        <f t="shared" si="12"/>
        <v>0</v>
      </c>
    </row>
    <row r="293" spans="1:26" ht="14.5" x14ac:dyDescent="0.35">
      <c r="A293" s="356">
        <f>'2E Typical Perskamer'!C293</f>
        <v>0</v>
      </c>
      <c r="B293" s="356">
        <f>'2E Typical Perskamer'!D293</f>
        <v>0</v>
      </c>
      <c r="C293" s="356" t="str">
        <f>'2E Typical Perskamer'!E293</f>
        <v>component 289</v>
      </c>
      <c r="D293" s="532">
        <f>'2E Typical Perskamer'!K293</f>
        <v>0</v>
      </c>
      <c r="E293" s="39"/>
      <c r="F293" s="510"/>
      <c r="G293" s="510"/>
      <c r="H293" s="510"/>
      <c r="I293" s="510"/>
      <c r="J293" s="510"/>
      <c r="K293" s="510"/>
      <c r="L293" s="510"/>
      <c r="M293" s="510"/>
      <c r="N293" s="510"/>
      <c r="O293" s="510"/>
      <c r="Q293" s="357">
        <f t="shared" si="13"/>
        <v>0</v>
      </c>
      <c r="R293" s="357">
        <f t="shared" si="13"/>
        <v>0</v>
      </c>
      <c r="S293" s="357">
        <f t="shared" si="13"/>
        <v>0</v>
      </c>
      <c r="T293" s="357">
        <f t="shared" si="13"/>
        <v>0</v>
      </c>
      <c r="U293" s="357">
        <f t="shared" si="13"/>
        <v>0</v>
      </c>
      <c r="V293" s="357">
        <f t="shared" si="12"/>
        <v>0</v>
      </c>
      <c r="W293" s="357">
        <f t="shared" si="12"/>
        <v>0</v>
      </c>
      <c r="X293" s="357">
        <f t="shared" si="12"/>
        <v>0</v>
      </c>
      <c r="Y293" s="357">
        <f t="shared" si="12"/>
        <v>0</v>
      </c>
      <c r="Z293" s="357">
        <f t="shared" si="12"/>
        <v>0</v>
      </c>
    </row>
    <row r="294" spans="1:26" ht="14.5" x14ac:dyDescent="0.35">
      <c r="A294" s="356">
        <f>'2E Typical Perskamer'!C294</f>
        <v>0</v>
      </c>
      <c r="B294" s="356">
        <f>'2E Typical Perskamer'!D294</f>
        <v>0</v>
      </c>
      <c r="C294" s="356" t="str">
        <f>'2E Typical Perskamer'!E294</f>
        <v>component 290</v>
      </c>
      <c r="D294" s="532">
        <f>'2E Typical Perskamer'!K294</f>
        <v>0</v>
      </c>
      <c r="E294" s="39"/>
      <c r="F294" s="510"/>
      <c r="G294" s="510"/>
      <c r="H294" s="510"/>
      <c r="I294" s="510"/>
      <c r="J294" s="510"/>
      <c r="K294" s="510"/>
      <c r="L294" s="510"/>
      <c r="M294" s="510"/>
      <c r="N294" s="510"/>
      <c r="O294" s="510"/>
      <c r="Q294" s="357">
        <f t="shared" si="13"/>
        <v>0</v>
      </c>
      <c r="R294" s="357">
        <f t="shared" si="13"/>
        <v>0</v>
      </c>
      <c r="S294" s="357">
        <f t="shared" si="13"/>
        <v>0</v>
      </c>
      <c r="T294" s="357">
        <f t="shared" si="13"/>
        <v>0</v>
      </c>
      <c r="U294" s="357">
        <f t="shared" si="13"/>
        <v>0</v>
      </c>
      <c r="V294" s="357">
        <f t="shared" si="12"/>
        <v>0</v>
      </c>
      <c r="W294" s="357">
        <f t="shared" si="12"/>
        <v>0</v>
      </c>
      <c r="X294" s="357">
        <f t="shared" si="12"/>
        <v>0</v>
      </c>
      <c r="Y294" s="357">
        <f t="shared" si="12"/>
        <v>0</v>
      </c>
      <c r="Z294" s="357">
        <f t="shared" si="12"/>
        <v>0</v>
      </c>
    </row>
    <row r="295" spans="1:26" ht="14.5" x14ac:dyDescent="0.35">
      <c r="A295" s="356">
        <f>'2E Typical Perskamer'!C295</f>
        <v>0</v>
      </c>
      <c r="B295" s="356">
        <f>'2E Typical Perskamer'!D295</f>
        <v>0</v>
      </c>
      <c r="C295" s="356" t="str">
        <f>'2E Typical Perskamer'!E295</f>
        <v>component 291</v>
      </c>
      <c r="D295" s="532">
        <f>'2E Typical Perskamer'!K295</f>
        <v>0</v>
      </c>
      <c r="E295" s="39"/>
      <c r="F295" s="510"/>
      <c r="G295" s="510"/>
      <c r="H295" s="510"/>
      <c r="I295" s="510"/>
      <c r="J295" s="510"/>
      <c r="K295" s="510"/>
      <c r="L295" s="510"/>
      <c r="M295" s="510"/>
      <c r="N295" s="510"/>
      <c r="O295" s="510"/>
      <c r="Q295" s="357">
        <f t="shared" si="13"/>
        <v>0</v>
      </c>
      <c r="R295" s="357">
        <f t="shared" si="13"/>
        <v>0</v>
      </c>
      <c r="S295" s="357">
        <f t="shared" si="13"/>
        <v>0</v>
      </c>
      <c r="T295" s="357">
        <f t="shared" si="13"/>
        <v>0</v>
      </c>
      <c r="U295" s="357">
        <f t="shared" si="13"/>
        <v>0</v>
      </c>
      <c r="V295" s="357">
        <f t="shared" si="12"/>
        <v>0</v>
      </c>
      <c r="W295" s="357">
        <f t="shared" si="12"/>
        <v>0</v>
      </c>
      <c r="X295" s="357">
        <f t="shared" si="12"/>
        <v>0</v>
      </c>
      <c r="Y295" s="357">
        <f t="shared" si="12"/>
        <v>0</v>
      </c>
      <c r="Z295" s="357">
        <f t="shared" si="12"/>
        <v>0</v>
      </c>
    </row>
    <row r="296" spans="1:26" ht="14.5" x14ac:dyDescent="0.35">
      <c r="A296" s="356">
        <f>'2E Typical Perskamer'!C296</f>
        <v>0</v>
      </c>
      <c r="B296" s="356">
        <f>'2E Typical Perskamer'!D296</f>
        <v>0</v>
      </c>
      <c r="C296" s="356" t="str">
        <f>'2E Typical Perskamer'!E296</f>
        <v>component 292</v>
      </c>
      <c r="D296" s="532">
        <f>'2E Typical Perskamer'!K296</f>
        <v>0</v>
      </c>
      <c r="E296" s="39"/>
      <c r="F296" s="510"/>
      <c r="G296" s="510"/>
      <c r="H296" s="510"/>
      <c r="I296" s="510"/>
      <c r="J296" s="510"/>
      <c r="K296" s="510"/>
      <c r="L296" s="510"/>
      <c r="M296" s="510"/>
      <c r="N296" s="510"/>
      <c r="O296" s="510"/>
      <c r="Q296" s="357">
        <f t="shared" si="13"/>
        <v>0</v>
      </c>
      <c r="R296" s="357">
        <f t="shared" si="13"/>
        <v>0</v>
      </c>
      <c r="S296" s="357">
        <f t="shared" si="13"/>
        <v>0</v>
      </c>
      <c r="T296" s="357">
        <f t="shared" si="13"/>
        <v>0</v>
      </c>
      <c r="U296" s="357">
        <f t="shared" si="13"/>
        <v>0</v>
      </c>
      <c r="V296" s="357">
        <f t="shared" si="12"/>
        <v>0</v>
      </c>
      <c r="W296" s="357">
        <f t="shared" si="12"/>
        <v>0</v>
      </c>
      <c r="X296" s="357">
        <f t="shared" si="12"/>
        <v>0</v>
      </c>
      <c r="Y296" s="357">
        <f t="shared" si="12"/>
        <v>0</v>
      </c>
      <c r="Z296" s="357">
        <f t="shared" si="12"/>
        <v>0</v>
      </c>
    </row>
    <row r="297" spans="1:26" ht="14.5" x14ac:dyDescent="0.35">
      <c r="A297" s="356">
        <f>'2E Typical Perskamer'!C297</f>
        <v>0</v>
      </c>
      <c r="B297" s="356">
        <f>'2E Typical Perskamer'!D297</f>
        <v>0</v>
      </c>
      <c r="C297" s="356" t="str">
        <f>'2E Typical Perskamer'!E297</f>
        <v>component 293</v>
      </c>
      <c r="D297" s="532">
        <f>'2E Typical Perskamer'!K297</f>
        <v>0</v>
      </c>
      <c r="E297" s="39"/>
      <c r="F297" s="510"/>
      <c r="G297" s="510"/>
      <c r="H297" s="510"/>
      <c r="I297" s="510"/>
      <c r="J297" s="510"/>
      <c r="K297" s="510"/>
      <c r="L297" s="510"/>
      <c r="M297" s="510"/>
      <c r="N297" s="510"/>
      <c r="O297" s="510"/>
      <c r="Q297" s="357">
        <f t="shared" si="13"/>
        <v>0</v>
      </c>
      <c r="R297" s="357">
        <f t="shared" si="13"/>
        <v>0</v>
      </c>
      <c r="S297" s="357">
        <f t="shared" si="13"/>
        <v>0</v>
      </c>
      <c r="T297" s="357">
        <f t="shared" si="13"/>
        <v>0</v>
      </c>
      <c r="U297" s="357">
        <f t="shared" si="13"/>
        <v>0</v>
      </c>
      <c r="V297" s="357">
        <f t="shared" si="12"/>
        <v>0</v>
      </c>
      <c r="W297" s="357">
        <f t="shared" si="12"/>
        <v>0</v>
      </c>
      <c r="X297" s="357">
        <f t="shared" si="12"/>
        <v>0</v>
      </c>
      <c r="Y297" s="357">
        <f t="shared" si="12"/>
        <v>0</v>
      </c>
      <c r="Z297" s="357">
        <f t="shared" si="12"/>
        <v>0</v>
      </c>
    </row>
    <row r="298" spans="1:26" ht="14.5" x14ac:dyDescent="0.35">
      <c r="A298" s="356">
        <f>'2E Typical Perskamer'!C298</f>
        <v>0</v>
      </c>
      <c r="B298" s="356">
        <f>'2E Typical Perskamer'!D298</f>
        <v>0</v>
      </c>
      <c r="C298" s="356" t="str">
        <f>'2E Typical Perskamer'!E298</f>
        <v>component 294</v>
      </c>
      <c r="D298" s="532">
        <f>'2E Typical Perskamer'!K298</f>
        <v>0</v>
      </c>
      <c r="E298" s="39"/>
      <c r="F298" s="510"/>
      <c r="G298" s="510"/>
      <c r="H298" s="510"/>
      <c r="I298" s="510"/>
      <c r="J298" s="510"/>
      <c r="K298" s="510"/>
      <c r="L298" s="510"/>
      <c r="M298" s="510"/>
      <c r="N298" s="510"/>
      <c r="O298" s="510"/>
      <c r="Q298" s="357">
        <f t="shared" si="13"/>
        <v>0</v>
      </c>
      <c r="R298" s="357">
        <f t="shared" si="13"/>
        <v>0</v>
      </c>
      <c r="S298" s="357">
        <f t="shared" si="13"/>
        <v>0</v>
      </c>
      <c r="T298" s="357">
        <f t="shared" si="13"/>
        <v>0</v>
      </c>
      <c r="U298" s="357">
        <f t="shared" si="13"/>
        <v>0</v>
      </c>
      <c r="V298" s="357">
        <f t="shared" si="12"/>
        <v>0</v>
      </c>
      <c r="W298" s="357">
        <f t="shared" si="12"/>
        <v>0</v>
      </c>
      <c r="X298" s="357">
        <f t="shared" si="12"/>
        <v>0</v>
      </c>
      <c r="Y298" s="357">
        <f t="shared" si="12"/>
        <v>0</v>
      </c>
      <c r="Z298" s="357">
        <f t="shared" si="12"/>
        <v>0</v>
      </c>
    </row>
    <row r="299" spans="1:26" ht="14.5" x14ac:dyDescent="0.35">
      <c r="A299" s="356">
        <f>'2E Typical Perskamer'!C299</f>
        <v>0</v>
      </c>
      <c r="B299" s="356">
        <f>'2E Typical Perskamer'!D299</f>
        <v>0</v>
      </c>
      <c r="C299" s="356" t="str">
        <f>'2E Typical Perskamer'!E299</f>
        <v>component 295</v>
      </c>
      <c r="D299" s="532">
        <f>'2E Typical Perskamer'!K299</f>
        <v>0</v>
      </c>
      <c r="E299" s="39"/>
      <c r="F299" s="510"/>
      <c r="G299" s="510"/>
      <c r="H299" s="510"/>
      <c r="I299" s="510"/>
      <c r="J299" s="510"/>
      <c r="K299" s="510"/>
      <c r="L299" s="510"/>
      <c r="M299" s="510"/>
      <c r="N299" s="510"/>
      <c r="O299" s="510"/>
      <c r="Q299" s="357">
        <f t="shared" si="13"/>
        <v>0</v>
      </c>
      <c r="R299" s="357">
        <f t="shared" si="13"/>
        <v>0</v>
      </c>
      <c r="S299" s="357">
        <f t="shared" si="13"/>
        <v>0</v>
      </c>
      <c r="T299" s="357">
        <f t="shared" si="13"/>
        <v>0</v>
      </c>
      <c r="U299" s="357">
        <f t="shared" si="13"/>
        <v>0</v>
      </c>
      <c r="V299" s="357">
        <f t="shared" si="12"/>
        <v>0</v>
      </c>
      <c r="W299" s="357">
        <f t="shared" si="12"/>
        <v>0</v>
      </c>
      <c r="X299" s="357">
        <f t="shared" si="12"/>
        <v>0</v>
      </c>
      <c r="Y299" s="357">
        <f t="shared" si="12"/>
        <v>0</v>
      </c>
      <c r="Z299" s="357">
        <f t="shared" si="12"/>
        <v>0</v>
      </c>
    </row>
    <row r="300" spans="1:26" ht="14.5" x14ac:dyDescent="0.35">
      <c r="A300" s="356">
        <f>'2E Typical Perskamer'!C300</f>
        <v>0</v>
      </c>
      <c r="B300" s="356">
        <f>'2E Typical Perskamer'!D300</f>
        <v>0</v>
      </c>
      <c r="C300" s="356" t="str">
        <f>'2E Typical Perskamer'!E300</f>
        <v>component 296</v>
      </c>
      <c r="D300" s="532">
        <f>'2E Typical Perskamer'!K300</f>
        <v>0</v>
      </c>
      <c r="E300" s="39"/>
      <c r="F300" s="510"/>
      <c r="G300" s="510"/>
      <c r="H300" s="510"/>
      <c r="I300" s="510"/>
      <c r="J300" s="510"/>
      <c r="K300" s="510"/>
      <c r="L300" s="510"/>
      <c r="M300" s="510"/>
      <c r="N300" s="510"/>
      <c r="O300" s="510"/>
      <c r="Q300" s="357">
        <f t="shared" si="13"/>
        <v>0</v>
      </c>
      <c r="R300" s="357">
        <f t="shared" si="13"/>
        <v>0</v>
      </c>
      <c r="S300" s="357">
        <f t="shared" si="13"/>
        <v>0</v>
      </c>
      <c r="T300" s="357">
        <f t="shared" si="13"/>
        <v>0</v>
      </c>
      <c r="U300" s="357">
        <f t="shared" si="13"/>
        <v>0</v>
      </c>
      <c r="V300" s="357">
        <f t="shared" si="12"/>
        <v>0</v>
      </c>
      <c r="W300" s="357">
        <f t="shared" si="12"/>
        <v>0</v>
      </c>
      <c r="X300" s="357">
        <f t="shared" si="12"/>
        <v>0</v>
      </c>
      <c r="Y300" s="357">
        <f t="shared" si="12"/>
        <v>0</v>
      </c>
      <c r="Z300" s="357">
        <f t="shared" si="12"/>
        <v>0</v>
      </c>
    </row>
    <row r="301" spans="1:26" ht="14.5" x14ac:dyDescent="0.35">
      <c r="A301" s="356">
        <f>'2E Typical Perskamer'!C301</f>
        <v>0</v>
      </c>
      <c r="B301" s="356">
        <f>'2E Typical Perskamer'!D301</f>
        <v>0</v>
      </c>
      <c r="C301" s="356" t="str">
        <f>'2E Typical Perskamer'!E301</f>
        <v>component 297</v>
      </c>
      <c r="D301" s="532">
        <f>'2E Typical Perskamer'!K301</f>
        <v>0</v>
      </c>
      <c r="E301" s="39"/>
      <c r="F301" s="510"/>
      <c r="G301" s="510"/>
      <c r="H301" s="510"/>
      <c r="I301" s="510"/>
      <c r="J301" s="510"/>
      <c r="K301" s="510"/>
      <c r="L301" s="510"/>
      <c r="M301" s="510"/>
      <c r="N301" s="510"/>
      <c r="O301" s="510"/>
      <c r="Q301" s="357">
        <f t="shared" si="13"/>
        <v>0</v>
      </c>
      <c r="R301" s="357">
        <f t="shared" si="13"/>
        <v>0</v>
      </c>
      <c r="S301" s="357">
        <f t="shared" si="13"/>
        <v>0</v>
      </c>
      <c r="T301" s="357">
        <f t="shared" si="13"/>
        <v>0</v>
      </c>
      <c r="U301" s="357">
        <f t="shared" si="13"/>
        <v>0</v>
      </c>
      <c r="V301" s="357">
        <f t="shared" si="12"/>
        <v>0</v>
      </c>
      <c r="W301" s="357">
        <f t="shared" si="12"/>
        <v>0</v>
      </c>
      <c r="X301" s="357">
        <f t="shared" si="12"/>
        <v>0</v>
      </c>
      <c r="Y301" s="357">
        <f t="shared" si="12"/>
        <v>0</v>
      </c>
      <c r="Z301" s="357">
        <f t="shared" si="12"/>
        <v>0</v>
      </c>
    </row>
    <row r="302" spans="1:26" ht="14.5" x14ac:dyDescent="0.35">
      <c r="A302" s="356">
        <f>'2E Typical Perskamer'!C302</f>
        <v>0</v>
      </c>
      <c r="B302" s="356">
        <f>'2E Typical Perskamer'!D302</f>
        <v>0</v>
      </c>
      <c r="C302" s="356" t="str">
        <f>'2E Typical Perskamer'!E302</f>
        <v>component 298</v>
      </c>
      <c r="D302" s="532">
        <f>'2E Typical Perskamer'!K302</f>
        <v>0</v>
      </c>
      <c r="E302" s="39"/>
      <c r="F302" s="510"/>
      <c r="G302" s="510"/>
      <c r="H302" s="510"/>
      <c r="I302" s="510"/>
      <c r="J302" s="510"/>
      <c r="K302" s="510"/>
      <c r="L302" s="510"/>
      <c r="M302" s="510"/>
      <c r="N302" s="510"/>
      <c r="O302" s="510"/>
      <c r="Q302" s="357">
        <f t="shared" si="13"/>
        <v>0</v>
      </c>
      <c r="R302" s="357">
        <f t="shared" si="13"/>
        <v>0</v>
      </c>
      <c r="S302" s="357">
        <f t="shared" si="13"/>
        <v>0</v>
      </c>
      <c r="T302" s="357">
        <f t="shared" si="13"/>
        <v>0</v>
      </c>
      <c r="U302" s="357">
        <f t="shared" si="13"/>
        <v>0</v>
      </c>
      <c r="V302" s="357">
        <f t="shared" si="12"/>
        <v>0</v>
      </c>
      <c r="W302" s="357">
        <f t="shared" si="12"/>
        <v>0</v>
      </c>
      <c r="X302" s="357">
        <f t="shared" si="12"/>
        <v>0</v>
      </c>
      <c r="Y302" s="357">
        <f t="shared" si="12"/>
        <v>0</v>
      </c>
      <c r="Z302" s="357">
        <f t="shared" si="12"/>
        <v>0</v>
      </c>
    </row>
    <row r="303" spans="1:26" ht="14.5" x14ac:dyDescent="0.35">
      <c r="A303" s="356">
        <f>'2E Typical Perskamer'!C303</f>
        <v>0</v>
      </c>
      <c r="B303" s="356">
        <f>'2E Typical Perskamer'!D303</f>
        <v>0</v>
      </c>
      <c r="C303" s="356" t="str">
        <f>'2E Typical Perskamer'!E303</f>
        <v>component 299</v>
      </c>
      <c r="D303" s="532">
        <f>'2E Typical Perskamer'!K303</f>
        <v>0</v>
      </c>
      <c r="E303" s="39"/>
      <c r="F303" s="510"/>
      <c r="G303" s="510"/>
      <c r="H303" s="510"/>
      <c r="I303" s="510"/>
      <c r="J303" s="510"/>
      <c r="K303" s="510"/>
      <c r="L303" s="510"/>
      <c r="M303" s="510"/>
      <c r="N303" s="510"/>
      <c r="O303" s="510"/>
      <c r="Q303" s="357">
        <f t="shared" si="13"/>
        <v>0</v>
      </c>
      <c r="R303" s="357">
        <f t="shared" si="13"/>
        <v>0</v>
      </c>
      <c r="S303" s="357">
        <f t="shared" si="13"/>
        <v>0</v>
      </c>
      <c r="T303" s="357">
        <f t="shared" si="13"/>
        <v>0</v>
      </c>
      <c r="U303" s="357">
        <f t="shared" si="13"/>
        <v>0</v>
      </c>
      <c r="V303" s="357">
        <f t="shared" si="12"/>
        <v>0</v>
      </c>
      <c r="W303" s="357">
        <f t="shared" si="12"/>
        <v>0</v>
      </c>
      <c r="X303" s="357">
        <f t="shared" si="12"/>
        <v>0</v>
      </c>
      <c r="Y303" s="357">
        <f t="shared" si="12"/>
        <v>0</v>
      </c>
      <c r="Z303" s="357">
        <f t="shared" si="12"/>
        <v>0</v>
      </c>
    </row>
    <row r="304" spans="1:26" ht="14.5" x14ac:dyDescent="0.35">
      <c r="A304" s="356" t="str">
        <f>'2E Typical Perskamer'!C304</f>
        <v>Rack</v>
      </c>
      <c r="B304" s="356">
        <f>'2E Typical Perskamer'!D304</f>
        <v>0</v>
      </c>
      <c r="C304" s="356" t="str">
        <f>'2E Typical Perskamer'!E304</f>
        <v>component 300</v>
      </c>
      <c r="D304" s="532">
        <f>'2E Typical Perskamer'!K304</f>
        <v>0</v>
      </c>
      <c r="E304" s="39"/>
      <c r="F304" s="510"/>
      <c r="G304" s="510"/>
      <c r="H304" s="510"/>
      <c r="I304" s="510"/>
      <c r="J304" s="510"/>
      <c r="K304" s="510"/>
      <c r="L304" s="510"/>
      <c r="M304" s="510"/>
      <c r="N304" s="510"/>
      <c r="O304" s="510"/>
      <c r="Q304" s="357">
        <f t="shared" si="13"/>
        <v>0</v>
      </c>
      <c r="R304" s="357">
        <f t="shared" si="13"/>
        <v>0</v>
      </c>
      <c r="S304" s="357">
        <f t="shared" si="13"/>
        <v>0</v>
      </c>
      <c r="T304" s="357">
        <f t="shared" si="13"/>
        <v>0</v>
      </c>
      <c r="U304" s="357">
        <f t="shared" si="13"/>
        <v>0</v>
      </c>
      <c r="V304" s="357">
        <f t="shared" si="12"/>
        <v>0</v>
      </c>
      <c r="W304" s="357">
        <f t="shared" si="12"/>
        <v>0</v>
      </c>
      <c r="X304" s="357">
        <f t="shared" si="12"/>
        <v>0</v>
      </c>
      <c r="Y304" s="357">
        <f t="shared" si="12"/>
        <v>0</v>
      </c>
      <c r="Z304" s="357">
        <f t="shared" si="12"/>
        <v>0</v>
      </c>
    </row>
    <row r="305" spans="1:26" ht="14.5" x14ac:dyDescent="0.35">
      <c r="A305" s="356">
        <f>'2E Typical Perskamer'!C305</f>
        <v>0</v>
      </c>
      <c r="B305" s="356">
        <f>'2E Typical Perskamer'!D305</f>
        <v>0</v>
      </c>
      <c r="C305" s="356" t="str">
        <f>'2E Typical Perskamer'!E305</f>
        <v>component 301</v>
      </c>
      <c r="D305" s="532">
        <f>'2E Typical Perskamer'!K305</f>
        <v>0</v>
      </c>
      <c r="E305" s="39"/>
      <c r="F305" s="510"/>
      <c r="G305" s="510"/>
      <c r="H305" s="510"/>
      <c r="I305" s="510"/>
      <c r="J305" s="510"/>
      <c r="K305" s="510"/>
      <c r="L305" s="510"/>
      <c r="M305" s="510"/>
      <c r="N305" s="510"/>
      <c r="O305" s="510"/>
      <c r="Q305" s="357">
        <f t="shared" si="13"/>
        <v>0</v>
      </c>
      <c r="R305" s="357">
        <f t="shared" si="13"/>
        <v>0</v>
      </c>
      <c r="S305" s="357">
        <f t="shared" si="13"/>
        <v>0</v>
      </c>
      <c r="T305" s="357">
        <f t="shared" si="13"/>
        <v>0</v>
      </c>
      <c r="U305" s="357">
        <f t="shared" si="13"/>
        <v>0</v>
      </c>
      <c r="V305" s="357">
        <f t="shared" si="12"/>
        <v>0</v>
      </c>
      <c r="W305" s="357">
        <f t="shared" si="12"/>
        <v>0</v>
      </c>
      <c r="X305" s="357">
        <f t="shared" si="12"/>
        <v>0</v>
      </c>
      <c r="Y305" s="357">
        <f t="shared" si="12"/>
        <v>0</v>
      </c>
      <c r="Z305" s="357">
        <f t="shared" si="12"/>
        <v>0</v>
      </c>
    </row>
    <row r="306" spans="1:26" ht="14.5" x14ac:dyDescent="0.35">
      <c r="A306" s="356" t="str">
        <f>'2E Typical Perskamer'!C306</f>
        <v>Netwerk</v>
      </c>
      <c r="B306" s="356">
        <f>'2E Typical Perskamer'!D306</f>
        <v>0</v>
      </c>
      <c r="C306" s="356" t="str">
        <f>'2E Typical Perskamer'!E306</f>
        <v>component 302</v>
      </c>
      <c r="D306" s="532">
        <f>'2E Typical Perskamer'!K306</f>
        <v>0</v>
      </c>
      <c r="E306" s="39"/>
      <c r="F306" s="510"/>
      <c r="G306" s="510"/>
      <c r="H306" s="510"/>
      <c r="I306" s="510"/>
      <c r="J306" s="510"/>
      <c r="K306" s="510"/>
      <c r="L306" s="510"/>
      <c r="M306" s="510"/>
      <c r="N306" s="510"/>
      <c r="O306" s="510"/>
      <c r="Q306" s="357">
        <f t="shared" si="13"/>
        <v>0</v>
      </c>
      <c r="R306" s="357">
        <f t="shared" si="13"/>
        <v>0</v>
      </c>
      <c r="S306" s="357">
        <f t="shared" si="13"/>
        <v>0</v>
      </c>
      <c r="T306" s="357">
        <f t="shared" si="13"/>
        <v>0</v>
      </c>
      <c r="U306" s="357">
        <f t="shared" si="13"/>
        <v>0</v>
      </c>
      <c r="V306" s="357">
        <f t="shared" si="12"/>
        <v>0</v>
      </c>
      <c r="W306" s="357">
        <f t="shared" si="12"/>
        <v>0</v>
      </c>
      <c r="X306" s="357">
        <f t="shared" si="12"/>
        <v>0</v>
      </c>
      <c r="Y306" s="357">
        <f t="shared" si="12"/>
        <v>0</v>
      </c>
      <c r="Z306" s="357">
        <f t="shared" si="12"/>
        <v>0</v>
      </c>
    </row>
    <row r="307" spans="1:26" ht="14.5" x14ac:dyDescent="0.35">
      <c r="A307" s="356">
        <f>'2E Typical Perskamer'!C307</f>
        <v>0</v>
      </c>
      <c r="B307" s="356">
        <f>'2E Typical Perskamer'!D307</f>
        <v>0</v>
      </c>
      <c r="C307" s="356" t="str">
        <f>'2E Typical Perskamer'!E307</f>
        <v>component 303</v>
      </c>
      <c r="D307" s="532">
        <f>'2E Typical Perskamer'!K307</f>
        <v>0</v>
      </c>
      <c r="E307" s="39"/>
      <c r="F307" s="510"/>
      <c r="G307" s="510"/>
      <c r="H307" s="510"/>
      <c r="I307" s="510"/>
      <c r="J307" s="510"/>
      <c r="K307" s="510"/>
      <c r="L307" s="510"/>
      <c r="M307" s="510"/>
      <c r="N307" s="510"/>
      <c r="O307" s="510"/>
      <c r="Q307" s="357">
        <f t="shared" si="13"/>
        <v>0</v>
      </c>
      <c r="R307" s="357">
        <f t="shared" si="13"/>
        <v>0</v>
      </c>
      <c r="S307" s="357">
        <f t="shared" si="13"/>
        <v>0</v>
      </c>
      <c r="T307" s="357">
        <f t="shared" si="13"/>
        <v>0</v>
      </c>
      <c r="U307" s="357">
        <f t="shared" si="13"/>
        <v>0</v>
      </c>
      <c r="V307" s="357">
        <f t="shared" si="12"/>
        <v>0</v>
      </c>
      <c r="W307" s="357">
        <f t="shared" si="12"/>
        <v>0</v>
      </c>
      <c r="X307" s="357">
        <f t="shared" si="12"/>
        <v>0</v>
      </c>
      <c r="Y307" s="357">
        <f t="shared" si="12"/>
        <v>0</v>
      </c>
      <c r="Z307" s="357">
        <f t="shared" si="12"/>
        <v>0</v>
      </c>
    </row>
    <row r="308" spans="1:26" ht="14.5" x14ac:dyDescent="0.35">
      <c r="A308" s="356" t="str">
        <f>'2E Typical Perskamer'!C308</f>
        <v>Voeding</v>
      </c>
      <c r="B308" s="356">
        <f>'2E Typical Perskamer'!D308</f>
        <v>0</v>
      </c>
      <c r="C308" s="356" t="str">
        <f>'2E Typical Perskamer'!E308</f>
        <v>component 304</v>
      </c>
      <c r="D308" s="532">
        <f>'2E Typical Perskamer'!K308</f>
        <v>0</v>
      </c>
      <c r="E308" s="39"/>
      <c r="F308" s="510"/>
      <c r="G308" s="510"/>
      <c r="H308" s="510"/>
      <c r="I308" s="510"/>
      <c r="J308" s="510"/>
      <c r="K308" s="510"/>
      <c r="L308" s="510"/>
      <c r="M308" s="510"/>
      <c r="N308" s="510"/>
      <c r="O308" s="510"/>
      <c r="Q308" s="357">
        <f t="shared" si="13"/>
        <v>0</v>
      </c>
      <c r="R308" s="357">
        <f t="shared" si="13"/>
        <v>0</v>
      </c>
      <c r="S308" s="357">
        <f t="shared" si="13"/>
        <v>0</v>
      </c>
      <c r="T308" s="357">
        <f t="shared" si="13"/>
        <v>0</v>
      </c>
      <c r="U308" s="357">
        <f t="shared" si="13"/>
        <v>0</v>
      </c>
      <c r="V308" s="357">
        <f t="shared" si="12"/>
        <v>0</v>
      </c>
      <c r="W308" s="357">
        <f t="shared" si="12"/>
        <v>0</v>
      </c>
      <c r="X308" s="357">
        <f t="shared" si="12"/>
        <v>0</v>
      </c>
      <c r="Y308" s="357">
        <f t="shared" si="12"/>
        <v>0</v>
      </c>
      <c r="Z308" s="357">
        <f t="shared" si="12"/>
        <v>0</v>
      </c>
    </row>
    <row r="309" spans="1:26" ht="14.5" x14ac:dyDescent="0.35">
      <c r="A309" s="356">
        <f>'2E Typical Perskamer'!C309</f>
        <v>0</v>
      </c>
      <c r="B309" s="356">
        <f>'2E Typical Perskamer'!D309</f>
        <v>0</v>
      </c>
      <c r="C309" s="356" t="str">
        <f>'2E Typical Perskamer'!E309</f>
        <v>component 305</v>
      </c>
      <c r="D309" s="532">
        <f>'2E Typical Perskamer'!K309</f>
        <v>0</v>
      </c>
      <c r="E309" s="39"/>
      <c r="F309" s="510"/>
      <c r="G309" s="510"/>
      <c r="H309" s="510"/>
      <c r="I309" s="510"/>
      <c r="J309" s="510"/>
      <c r="K309" s="510"/>
      <c r="L309" s="510"/>
      <c r="M309" s="510"/>
      <c r="N309" s="510"/>
      <c r="O309" s="510"/>
      <c r="Q309" s="357">
        <f t="shared" si="13"/>
        <v>0</v>
      </c>
      <c r="R309" s="357">
        <f t="shared" si="13"/>
        <v>0</v>
      </c>
      <c r="S309" s="357">
        <f t="shared" si="13"/>
        <v>0</v>
      </c>
      <c r="T309" s="357">
        <f t="shared" si="13"/>
        <v>0</v>
      </c>
      <c r="U309" s="357">
        <f t="shared" si="13"/>
        <v>0</v>
      </c>
      <c r="V309" s="357">
        <f t="shared" si="12"/>
        <v>0</v>
      </c>
      <c r="W309" s="357">
        <f t="shared" si="12"/>
        <v>0</v>
      </c>
      <c r="X309" s="357">
        <f t="shared" si="12"/>
        <v>0</v>
      </c>
      <c r="Y309" s="357">
        <f t="shared" si="12"/>
        <v>0</v>
      </c>
      <c r="Z309" s="357">
        <f t="shared" si="12"/>
        <v>0</v>
      </c>
    </row>
    <row r="310" spans="1:26" ht="14.5" x14ac:dyDescent="0.35">
      <c r="A310" s="356" t="str">
        <f>'2E Typical Perskamer'!C310</f>
        <v>Patchpanelen</v>
      </c>
      <c r="B310" s="356">
        <f>'2E Typical Perskamer'!D310</f>
        <v>0</v>
      </c>
      <c r="C310" s="356" t="str">
        <f>'2E Typical Perskamer'!E310</f>
        <v>component 306</v>
      </c>
      <c r="D310" s="532">
        <f>'2E Typical Perskamer'!K310</f>
        <v>0</v>
      </c>
      <c r="E310" s="39"/>
      <c r="F310" s="510"/>
      <c r="G310" s="510"/>
      <c r="H310" s="510"/>
      <c r="I310" s="510"/>
      <c r="J310" s="510"/>
      <c r="K310" s="510"/>
      <c r="L310" s="510"/>
      <c r="M310" s="510"/>
      <c r="N310" s="510"/>
      <c r="O310" s="510"/>
      <c r="Q310" s="357">
        <f t="shared" si="13"/>
        <v>0</v>
      </c>
      <c r="R310" s="357">
        <f t="shared" si="13"/>
        <v>0</v>
      </c>
      <c r="S310" s="357">
        <f t="shared" si="13"/>
        <v>0</v>
      </c>
      <c r="T310" s="357">
        <f t="shared" si="13"/>
        <v>0</v>
      </c>
      <c r="U310" s="357">
        <f t="shared" si="13"/>
        <v>0</v>
      </c>
      <c r="V310" s="357">
        <f t="shared" si="12"/>
        <v>0</v>
      </c>
      <c r="W310" s="357">
        <f t="shared" si="12"/>
        <v>0</v>
      </c>
      <c r="X310" s="357">
        <f t="shared" si="12"/>
        <v>0</v>
      </c>
      <c r="Y310" s="357">
        <f t="shared" si="12"/>
        <v>0</v>
      </c>
      <c r="Z310" s="357">
        <f t="shared" si="12"/>
        <v>0</v>
      </c>
    </row>
    <row r="311" spans="1:26" ht="14.5" x14ac:dyDescent="0.35">
      <c r="A311" s="356">
        <f>'2E Typical Perskamer'!C311</f>
        <v>0</v>
      </c>
      <c r="B311" s="356">
        <f>'2E Typical Perskamer'!D311</f>
        <v>0</v>
      </c>
      <c r="C311" s="356" t="str">
        <f>'2E Typical Perskamer'!E311</f>
        <v>component 307</v>
      </c>
      <c r="D311" s="532">
        <f>'2E Typical Perskamer'!K311</f>
        <v>0</v>
      </c>
      <c r="E311" s="39"/>
      <c r="F311" s="510"/>
      <c r="G311" s="510"/>
      <c r="H311" s="510"/>
      <c r="I311" s="510"/>
      <c r="J311" s="510"/>
      <c r="K311" s="510"/>
      <c r="L311" s="510"/>
      <c r="M311" s="510"/>
      <c r="N311" s="510"/>
      <c r="O311" s="510"/>
      <c r="Q311" s="357">
        <f t="shared" si="13"/>
        <v>0</v>
      </c>
      <c r="R311" s="357">
        <f t="shared" si="13"/>
        <v>0</v>
      </c>
      <c r="S311" s="357">
        <f t="shared" si="13"/>
        <v>0</v>
      </c>
      <c r="T311" s="357">
        <f t="shared" si="13"/>
        <v>0</v>
      </c>
      <c r="U311" s="357">
        <f t="shared" si="13"/>
        <v>0</v>
      </c>
      <c r="V311" s="357">
        <f t="shared" si="12"/>
        <v>0</v>
      </c>
      <c r="W311" s="357">
        <f t="shared" si="12"/>
        <v>0</v>
      </c>
      <c r="X311" s="357">
        <f t="shared" si="12"/>
        <v>0</v>
      </c>
      <c r="Y311" s="357">
        <f t="shared" si="12"/>
        <v>0</v>
      </c>
      <c r="Z311" s="357">
        <f t="shared" si="12"/>
        <v>0</v>
      </c>
    </row>
    <row r="312" spans="1:26" ht="14.5" x14ac:dyDescent="0.35">
      <c r="A312" s="356" t="str">
        <f>'2E Typical Perskamer'!C312</f>
        <v>Overige</v>
      </c>
      <c r="B312" s="356">
        <f>'2E Typical Perskamer'!D312</f>
        <v>0</v>
      </c>
      <c r="C312" s="356" t="str">
        <f>'2E Typical Perskamer'!E312</f>
        <v>component 308</v>
      </c>
      <c r="D312" s="532">
        <f>'2E Typical Perskamer'!K312</f>
        <v>0</v>
      </c>
      <c r="E312" s="39"/>
      <c r="F312" s="510"/>
      <c r="G312" s="510"/>
      <c r="H312" s="510"/>
      <c r="I312" s="510"/>
      <c r="J312" s="510"/>
      <c r="K312" s="510"/>
      <c r="L312" s="510"/>
      <c r="M312" s="510"/>
      <c r="N312" s="510"/>
      <c r="O312" s="510"/>
      <c r="Q312" s="357">
        <f t="shared" si="13"/>
        <v>0</v>
      </c>
      <c r="R312" s="357">
        <f t="shared" si="13"/>
        <v>0</v>
      </c>
      <c r="S312" s="357">
        <f t="shared" si="13"/>
        <v>0</v>
      </c>
      <c r="T312" s="357">
        <f t="shared" si="13"/>
        <v>0</v>
      </c>
      <c r="U312" s="357">
        <f t="shared" si="13"/>
        <v>0</v>
      </c>
      <c r="V312" s="357">
        <f t="shared" si="12"/>
        <v>0</v>
      </c>
      <c r="W312" s="357">
        <f t="shared" si="12"/>
        <v>0</v>
      </c>
      <c r="X312" s="357">
        <f t="shared" si="12"/>
        <v>0</v>
      </c>
      <c r="Y312" s="357">
        <f t="shared" si="12"/>
        <v>0</v>
      </c>
      <c r="Z312" s="357">
        <f t="shared" si="12"/>
        <v>0</v>
      </c>
    </row>
    <row r="313" spans="1:26" ht="14.5" x14ac:dyDescent="0.35">
      <c r="A313" s="356">
        <f>'2E Typical Perskamer'!C313</f>
        <v>0</v>
      </c>
      <c r="B313" s="356">
        <f>'2E Typical Perskamer'!D313</f>
        <v>0</v>
      </c>
      <c r="C313" s="356" t="str">
        <f>'2E Typical Perskamer'!E313</f>
        <v>component 309</v>
      </c>
      <c r="D313" s="532">
        <f>'2E Typical Perskamer'!K313</f>
        <v>0</v>
      </c>
      <c r="E313" s="39"/>
      <c r="F313" s="510"/>
      <c r="G313" s="510"/>
      <c r="H313" s="510"/>
      <c r="I313" s="510"/>
      <c r="J313" s="510"/>
      <c r="K313" s="510"/>
      <c r="L313" s="510"/>
      <c r="M313" s="510"/>
      <c r="N313" s="510"/>
      <c r="O313" s="510"/>
      <c r="Q313" s="357">
        <f t="shared" si="13"/>
        <v>0</v>
      </c>
      <c r="R313" s="357">
        <f t="shared" si="13"/>
        <v>0</v>
      </c>
      <c r="S313" s="357">
        <f t="shared" si="13"/>
        <v>0</v>
      </c>
      <c r="T313" s="357">
        <f t="shared" si="13"/>
        <v>0</v>
      </c>
      <c r="U313" s="357">
        <f t="shared" si="13"/>
        <v>0</v>
      </c>
      <c r="V313" s="357">
        <f t="shared" si="12"/>
        <v>0</v>
      </c>
      <c r="W313" s="357">
        <f t="shared" si="12"/>
        <v>0</v>
      </c>
      <c r="X313" s="357">
        <f t="shared" si="12"/>
        <v>0</v>
      </c>
      <c r="Y313" s="357">
        <f t="shared" si="12"/>
        <v>0</v>
      </c>
      <c r="Z313" s="357">
        <f t="shared" si="12"/>
        <v>0</v>
      </c>
    </row>
    <row r="314" spans="1:26" ht="14.5" x14ac:dyDescent="0.35">
      <c r="A314" s="356" t="str">
        <f>'2E Typical Perskamer'!C314</f>
        <v>Bekabeling</v>
      </c>
      <c r="B314" s="356">
        <f>'2E Typical Perskamer'!D314</f>
        <v>0</v>
      </c>
      <c r="C314" s="356" t="str">
        <f>'2E Typical Perskamer'!E314</f>
        <v>component 310</v>
      </c>
      <c r="D314" s="532">
        <f>'2E Typical Perskamer'!K314</f>
        <v>0</v>
      </c>
      <c r="E314" s="39"/>
      <c r="F314" s="510"/>
      <c r="G314" s="510"/>
      <c r="H314" s="510"/>
      <c r="I314" s="510"/>
      <c r="J314" s="510"/>
      <c r="K314" s="510"/>
      <c r="L314" s="510"/>
      <c r="M314" s="510"/>
      <c r="N314" s="510"/>
      <c r="O314" s="510"/>
      <c r="Q314" s="357">
        <f t="shared" si="13"/>
        <v>0</v>
      </c>
      <c r="R314" s="357">
        <f t="shared" si="13"/>
        <v>0</v>
      </c>
      <c r="S314" s="357">
        <f t="shared" si="13"/>
        <v>0</v>
      </c>
      <c r="T314" s="357">
        <f t="shared" si="13"/>
        <v>0</v>
      </c>
      <c r="U314" s="357">
        <f t="shared" si="13"/>
        <v>0</v>
      </c>
      <c r="V314" s="357">
        <f t="shared" si="12"/>
        <v>0</v>
      </c>
      <c r="W314" s="357">
        <f t="shared" si="12"/>
        <v>0</v>
      </c>
      <c r="X314" s="357">
        <f t="shared" si="12"/>
        <v>0</v>
      </c>
      <c r="Y314" s="357">
        <f t="shared" si="12"/>
        <v>0</v>
      </c>
      <c r="Z314" s="357">
        <f t="shared" si="12"/>
        <v>0</v>
      </c>
    </row>
    <row r="315" spans="1:26" ht="14.5" x14ac:dyDescent="0.35">
      <c r="A315" s="356">
        <f>'2E Typical Perskamer'!C315</f>
        <v>0</v>
      </c>
      <c r="B315" s="356">
        <f>'2E Typical Perskamer'!D315</f>
        <v>0</v>
      </c>
      <c r="C315" s="356" t="str">
        <f>'2E Typical Perskamer'!E315</f>
        <v>component 311</v>
      </c>
      <c r="D315" s="532">
        <f>'2E Typical Perskamer'!K315</f>
        <v>0</v>
      </c>
      <c r="E315" s="39"/>
      <c r="F315" s="510"/>
      <c r="G315" s="510"/>
      <c r="H315" s="510"/>
      <c r="I315" s="510"/>
      <c r="J315" s="510"/>
      <c r="K315" s="510"/>
      <c r="L315" s="510"/>
      <c r="M315" s="510"/>
      <c r="N315" s="510"/>
      <c r="O315" s="510"/>
      <c r="Q315" s="357">
        <f t="shared" si="13"/>
        <v>0</v>
      </c>
      <c r="R315" s="357">
        <f t="shared" si="13"/>
        <v>0</v>
      </c>
      <c r="S315" s="357">
        <f t="shared" si="13"/>
        <v>0</v>
      </c>
      <c r="T315" s="357">
        <f t="shared" si="13"/>
        <v>0</v>
      </c>
      <c r="U315" s="357">
        <f t="shared" si="13"/>
        <v>0</v>
      </c>
      <c r="V315" s="357">
        <f t="shared" si="12"/>
        <v>0</v>
      </c>
      <c r="W315" s="357">
        <f t="shared" si="12"/>
        <v>0</v>
      </c>
      <c r="X315" s="357">
        <f t="shared" si="12"/>
        <v>0</v>
      </c>
      <c r="Y315" s="357">
        <f t="shared" si="12"/>
        <v>0</v>
      </c>
      <c r="Z315" s="357">
        <f t="shared" si="12"/>
        <v>0</v>
      </c>
    </row>
    <row r="316" spans="1:26" ht="14.5" x14ac:dyDescent="0.35">
      <c r="A316" s="356">
        <f>'2E Typical Perskamer'!C316</f>
        <v>0</v>
      </c>
      <c r="B316" s="356">
        <f>'2E Typical Perskamer'!D316</f>
        <v>0</v>
      </c>
      <c r="C316" s="356" t="str">
        <f>'2E Typical Perskamer'!E316</f>
        <v>component 312</v>
      </c>
      <c r="D316" s="532">
        <f>'2E Typical Perskamer'!K316</f>
        <v>0</v>
      </c>
      <c r="E316" s="39"/>
      <c r="F316" s="510"/>
      <c r="G316" s="510"/>
      <c r="H316" s="510"/>
      <c r="I316" s="510"/>
      <c r="J316" s="510"/>
      <c r="K316" s="510"/>
      <c r="L316" s="510"/>
      <c r="M316" s="510"/>
      <c r="N316" s="510"/>
      <c r="O316" s="510"/>
      <c r="Q316" s="357">
        <f t="shared" si="13"/>
        <v>0</v>
      </c>
      <c r="R316" s="357">
        <f t="shared" si="13"/>
        <v>0</v>
      </c>
      <c r="S316" s="357">
        <f t="shared" si="13"/>
        <v>0</v>
      </c>
      <c r="T316" s="357">
        <f t="shared" si="13"/>
        <v>0</v>
      </c>
      <c r="U316" s="357">
        <f t="shared" si="13"/>
        <v>0</v>
      </c>
      <c r="V316" s="357">
        <f t="shared" si="12"/>
        <v>0</v>
      </c>
      <c r="W316" s="357">
        <f t="shared" si="12"/>
        <v>0</v>
      </c>
      <c r="X316" s="357">
        <f t="shared" si="12"/>
        <v>0</v>
      </c>
      <c r="Y316" s="357">
        <f t="shared" si="12"/>
        <v>0</v>
      </c>
      <c r="Z316" s="357">
        <f t="shared" si="12"/>
        <v>0</v>
      </c>
    </row>
    <row r="317" spans="1:26" ht="14.5" x14ac:dyDescent="0.35">
      <c r="A317" s="356" t="str">
        <f>'2E Typical Perskamer'!C317</f>
        <v>Multiviewers, videomatrix, videomixer</v>
      </c>
      <c r="B317" s="356">
        <f>'2E Typical Perskamer'!D317</f>
        <v>0</v>
      </c>
      <c r="C317" s="356" t="str">
        <f>'2E Typical Perskamer'!E317</f>
        <v>component 313</v>
      </c>
      <c r="D317" s="532">
        <f>'2E Typical Perskamer'!K317</f>
        <v>0</v>
      </c>
      <c r="E317" s="39"/>
      <c r="F317" s="510"/>
      <c r="G317" s="510"/>
      <c r="H317" s="510"/>
      <c r="I317" s="510"/>
      <c r="J317" s="510"/>
      <c r="K317" s="510"/>
      <c r="L317" s="510"/>
      <c r="M317" s="510"/>
      <c r="N317" s="510"/>
      <c r="O317" s="510"/>
      <c r="Q317" s="357">
        <f t="shared" si="13"/>
        <v>0</v>
      </c>
      <c r="R317" s="357">
        <f t="shared" si="13"/>
        <v>0</v>
      </c>
      <c r="S317" s="357">
        <f t="shared" si="13"/>
        <v>0</v>
      </c>
      <c r="T317" s="357">
        <f t="shared" si="13"/>
        <v>0</v>
      </c>
      <c r="U317" s="357">
        <f t="shared" si="13"/>
        <v>0</v>
      </c>
      <c r="V317" s="357">
        <f t="shared" si="12"/>
        <v>0</v>
      </c>
      <c r="W317" s="357">
        <f t="shared" si="12"/>
        <v>0</v>
      </c>
      <c r="X317" s="357">
        <f t="shared" si="12"/>
        <v>0</v>
      </c>
      <c r="Y317" s="357">
        <f t="shared" si="12"/>
        <v>0</v>
      </c>
      <c r="Z317" s="357">
        <f t="shared" si="12"/>
        <v>0</v>
      </c>
    </row>
    <row r="318" spans="1:26" ht="14.5" x14ac:dyDescent="0.35">
      <c r="A318" s="356">
        <f>'2E Typical Perskamer'!C318</f>
        <v>0</v>
      </c>
      <c r="B318" s="356">
        <f>'2E Typical Perskamer'!D318</f>
        <v>0</v>
      </c>
      <c r="C318" s="356" t="str">
        <f>'2E Typical Perskamer'!E318</f>
        <v>component 314</v>
      </c>
      <c r="D318" s="532">
        <f>'2E Typical Perskamer'!K318</f>
        <v>0</v>
      </c>
      <c r="E318" s="39"/>
      <c r="F318" s="510"/>
      <c r="G318" s="510"/>
      <c r="H318" s="510"/>
      <c r="I318" s="510"/>
      <c r="J318" s="510"/>
      <c r="K318" s="510"/>
      <c r="L318" s="510"/>
      <c r="M318" s="510"/>
      <c r="N318" s="510"/>
      <c r="O318" s="510"/>
      <c r="Q318" s="357">
        <f t="shared" si="13"/>
        <v>0</v>
      </c>
      <c r="R318" s="357">
        <f t="shared" si="13"/>
        <v>0</v>
      </c>
      <c r="S318" s="357">
        <f t="shared" si="13"/>
        <v>0</v>
      </c>
      <c r="T318" s="357">
        <f t="shared" si="13"/>
        <v>0</v>
      </c>
      <c r="U318" s="357">
        <f t="shared" si="13"/>
        <v>0</v>
      </c>
      <c r="V318" s="357">
        <f t="shared" si="12"/>
        <v>0</v>
      </c>
      <c r="W318" s="357">
        <f t="shared" si="12"/>
        <v>0</v>
      </c>
      <c r="X318" s="357">
        <f t="shared" si="12"/>
        <v>0</v>
      </c>
      <c r="Y318" s="357">
        <f t="shared" si="12"/>
        <v>0</v>
      </c>
      <c r="Z318" s="357">
        <f t="shared" si="12"/>
        <v>0</v>
      </c>
    </row>
    <row r="319" spans="1:26" ht="14.5" x14ac:dyDescent="0.35">
      <c r="A319" s="356">
        <f>'2E Typical Perskamer'!C319</f>
        <v>0</v>
      </c>
      <c r="B319" s="356">
        <f>'2E Typical Perskamer'!D319</f>
        <v>0</v>
      </c>
      <c r="C319" s="356" t="str">
        <f>'2E Typical Perskamer'!E319</f>
        <v>component 315</v>
      </c>
      <c r="D319" s="532">
        <f>'2E Typical Perskamer'!K319</f>
        <v>0</v>
      </c>
      <c r="E319" s="39"/>
      <c r="F319" s="510"/>
      <c r="G319" s="510"/>
      <c r="H319" s="510"/>
      <c r="I319" s="510"/>
      <c r="J319" s="510"/>
      <c r="K319" s="510"/>
      <c r="L319" s="510"/>
      <c r="M319" s="510"/>
      <c r="N319" s="510"/>
      <c r="O319" s="510"/>
      <c r="Q319" s="357">
        <f t="shared" si="13"/>
        <v>0</v>
      </c>
      <c r="R319" s="357">
        <f t="shared" si="13"/>
        <v>0</v>
      </c>
      <c r="S319" s="357">
        <f t="shared" si="13"/>
        <v>0</v>
      </c>
      <c r="T319" s="357">
        <f t="shared" si="13"/>
        <v>0</v>
      </c>
      <c r="U319" s="357">
        <f t="shared" si="13"/>
        <v>0</v>
      </c>
      <c r="V319" s="357">
        <f t="shared" ref="V319:Z371" si="14">$D319*K319</f>
        <v>0</v>
      </c>
      <c r="W319" s="357">
        <f t="shared" si="14"/>
        <v>0</v>
      </c>
      <c r="X319" s="357">
        <f t="shared" si="14"/>
        <v>0</v>
      </c>
      <c r="Y319" s="357">
        <f t="shared" si="14"/>
        <v>0</v>
      </c>
      <c r="Z319" s="357">
        <f t="shared" si="14"/>
        <v>0</v>
      </c>
    </row>
    <row r="320" spans="1:26" ht="14.5" x14ac:dyDescent="0.35">
      <c r="A320" s="356">
        <f>'2E Typical Perskamer'!C320</f>
        <v>0</v>
      </c>
      <c r="B320" s="356">
        <f>'2E Typical Perskamer'!D320</f>
        <v>0</v>
      </c>
      <c r="C320" s="356" t="str">
        <f>'2E Typical Perskamer'!E320</f>
        <v>component 316</v>
      </c>
      <c r="D320" s="532">
        <f>'2E Typical Perskamer'!K320</f>
        <v>0</v>
      </c>
      <c r="E320" s="39"/>
      <c r="F320" s="510"/>
      <c r="G320" s="510"/>
      <c r="H320" s="510"/>
      <c r="I320" s="510"/>
      <c r="J320" s="510"/>
      <c r="K320" s="510"/>
      <c r="L320" s="510"/>
      <c r="M320" s="510"/>
      <c r="N320" s="510"/>
      <c r="O320" s="510"/>
      <c r="Q320" s="357">
        <f t="shared" ref="Q320:U371" si="15">$D320*F320</f>
        <v>0</v>
      </c>
      <c r="R320" s="357">
        <f t="shared" si="15"/>
        <v>0</v>
      </c>
      <c r="S320" s="357">
        <f t="shared" si="15"/>
        <v>0</v>
      </c>
      <c r="T320" s="357">
        <f t="shared" si="15"/>
        <v>0</v>
      </c>
      <c r="U320" s="357">
        <f t="shared" si="15"/>
        <v>0</v>
      </c>
      <c r="V320" s="357">
        <f t="shared" si="14"/>
        <v>0</v>
      </c>
      <c r="W320" s="357">
        <f t="shared" si="14"/>
        <v>0</v>
      </c>
      <c r="X320" s="357">
        <f t="shared" si="14"/>
        <v>0</v>
      </c>
      <c r="Y320" s="357">
        <f t="shared" si="14"/>
        <v>0</v>
      </c>
      <c r="Z320" s="357">
        <f t="shared" si="14"/>
        <v>0</v>
      </c>
    </row>
    <row r="321" spans="1:26" ht="14.5" x14ac:dyDescent="0.35">
      <c r="A321" s="356" t="str">
        <f>'2E Typical Perskamer'!C321</f>
        <v>Encoders en decoders</v>
      </c>
      <c r="B321" s="356">
        <f>'2E Typical Perskamer'!D321</f>
        <v>0</v>
      </c>
      <c r="C321" s="356" t="str">
        <f>'2E Typical Perskamer'!E321</f>
        <v>component 317</v>
      </c>
      <c r="D321" s="532">
        <f>'2E Typical Perskamer'!K321</f>
        <v>0</v>
      </c>
      <c r="E321" s="39"/>
      <c r="F321" s="510"/>
      <c r="G321" s="510"/>
      <c r="H321" s="510"/>
      <c r="I321" s="510"/>
      <c r="J321" s="510"/>
      <c r="K321" s="510"/>
      <c r="L321" s="510"/>
      <c r="M321" s="510"/>
      <c r="N321" s="510"/>
      <c r="O321" s="510"/>
      <c r="Q321" s="357">
        <f t="shared" si="15"/>
        <v>0</v>
      </c>
      <c r="R321" s="357">
        <f t="shared" si="15"/>
        <v>0</v>
      </c>
      <c r="S321" s="357">
        <f t="shared" si="15"/>
        <v>0</v>
      </c>
      <c r="T321" s="357">
        <f t="shared" si="15"/>
        <v>0</v>
      </c>
      <c r="U321" s="357">
        <f t="shared" si="15"/>
        <v>0</v>
      </c>
      <c r="V321" s="357">
        <f t="shared" si="14"/>
        <v>0</v>
      </c>
      <c r="W321" s="357">
        <f t="shared" si="14"/>
        <v>0</v>
      </c>
      <c r="X321" s="357">
        <f t="shared" si="14"/>
        <v>0</v>
      </c>
      <c r="Y321" s="357">
        <f t="shared" si="14"/>
        <v>0</v>
      </c>
      <c r="Z321" s="357">
        <f t="shared" si="14"/>
        <v>0</v>
      </c>
    </row>
    <row r="322" spans="1:26" ht="14.5" x14ac:dyDescent="0.35">
      <c r="A322" s="356">
        <f>'2E Typical Perskamer'!C322</f>
        <v>0</v>
      </c>
      <c r="B322" s="356">
        <f>'2E Typical Perskamer'!D322</f>
        <v>0</v>
      </c>
      <c r="C322" s="356" t="str">
        <f>'2E Typical Perskamer'!E322</f>
        <v>component 318</v>
      </c>
      <c r="D322" s="532">
        <f>'2E Typical Perskamer'!K322</f>
        <v>0</v>
      </c>
      <c r="E322" s="39"/>
      <c r="F322" s="510"/>
      <c r="G322" s="510"/>
      <c r="H322" s="510"/>
      <c r="I322" s="510"/>
      <c r="J322" s="510"/>
      <c r="K322" s="510"/>
      <c r="L322" s="510"/>
      <c r="M322" s="510"/>
      <c r="N322" s="510"/>
      <c r="O322" s="510"/>
      <c r="Q322" s="357">
        <f t="shared" si="15"/>
        <v>0</v>
      </c>
      <c r="R322" s="357">
        <f t="shared" si="15"/>
        <v>0</v>
      </c>
      <c r="S322" s="357">
        <f t="shared" si="15"/>
        <v>0</v>
      </c>
      <c r="T322" s="357">
        <f t="shared" si="15"/>
        <v>0</v>
      </c>
      <c r="U322" s="357">
        <f t="shared" si="15"/>
        <v>0</v>
      </c>
      <c r="V322" s="357">
        <f t="shared" si="14"/>
        <v>0</v>
      </c>
      <c r="W322" s="357">
        <f t="shared" si="14"/>
        <v>0</v>
      </c>
      <c r="X322" s="357">
        <f t="shared" si="14"/>
        <v>0</v>
      </c>
      <c r="Y322" s="357">
        <f t="shared" si="14"/>
        <v>0</v>
      </c>
      <c r="Z322" s="357">
        <f t="shared" si="14"/>
        <v>0</v>
      </c>
    </row>
    <row r="323" spans="1:26" ht="14.5" x14ac:dyDescent="0.35">
      <c r="A323" s="356">
        <f>'2E Typical Perskamer'!C323</f>
        <v>0</v>
      </c>
      <c r="B323" s="356">
        <f>'2E Typical Perskamer'!D323</f>
        <v>0</v>
      </c>
      <c r="C323" s="356" t="str">
        <f>'2E Typical Perskamer'!E323</f>
        <v>component 319</v>
      </c>
      <c r="D323" s="532">
        <f>'2E Typical Perskamer'!K323</f>
        <v>0</v>
      </c>
      <c r="E323" s="39"/>
      <c r="F323" s="510"/>
      <c r="G323" s="510"/>
      <c r="H323" s="510"/>
      <c r="I323" s="510"/>
      <c r="J323" s="510"/>
      <c r="K323" s="510"/>
      <c r="L323" s="510"/>
      <c r="M323" s="510"/>
      <c r="N323" s="510"/>
      <c r="O323" s="510"/>
      <c r="Q323" s="357">
        <f t="shared" si="15"/>
        <v>0</v>
      </c>
      <c r="R323" s="357">
        <f t="shared" si="15"/>
        <v>0</v>
      </c>
      <c r="S323" s="357">
        <f t="shared" si="15"/>
        <v>0</v>
      </c>
      <c r="T323" s="357">
        <f t="shared" si="15"/>
        <v>0</v>
      </c>
      <c r="U323" s="357">
        <f t="shared" si="15"/>
        <v>0</v>
      </c>
      <c r="V323" s="357">
        <f t="shared" si="14"/>
        <v>0</v>
      </c>
      <c r="W323" s="357">
        <f t="shared" si="14"/>
        <v>0</v>
      </c>
      <c r="X323" s="357">
        <f t="shared" si="14"/>
        <v>0</v>
      </c>
      <c r="Y323" s="357">
        <f t="shared" si="14"/>
        <v>0</v>
      </c>
      <c r="Z323" s="357">
        <f t="shared" si="14"/>
        <v>0</v>
      </c>
    </row>
    <row r="324" spans="1:26" ht="14.5" x14ac:dyDescent="0.35">
      <c r="A324" s="356">
        <f>'2E Typical Perskamer'!C324</f>
        <v>0</v>
      </c>
      <c r="B324" s="356">
        <f>'2E Typical Perskamer'!D324</f>
        <v>0</v>
      </c>
      <c r="C324" s="356" t="str">
        <f>'2E Typical Perskamer'!E324</f>
        <v>component 320</v>
      </c>
      <c r="D324" s="532">
        <f>'2E Typical Perskamer'!K324</f>
        <v>0</v>
      </c>
      <c r="E324" s="39"/>
      <c r="F324" s="510"/>
      <c r="G324" s="510"/>
      <c r="H324" s="510"/>
      <c r="I324" s="510"/>
      <c r="J324" s="510"/>
      <c r="K324" s="510"/>
      <c r="L324" s="510"/>
      <c r="M324" s="510"/>
      <c r="N324" s="510"/>
      <c r="O324" s="510"/>
      <c r="Q324" s="357">
        <f t="shared" si="15"/>
        <v>0</v>
      </c>
      <c r="R324" s="357">
        <f t="shared" si="15"/>
        <v>0</v>
      </c>
      <c r="S324" s="357">
        <f t="shared" si="15"/>
        <v>0</v>
      </c>
      <c r="T324" s="357">
        <f t="shared" si="15"/>
        <v>0</v>
      </c>
      <c r="U324" s="357">
        <f t="shared" si="15"/>
        <v>0</v>
      </c>
      <c r="V324" s="357">
        <f t="shared" si="14"/>
        <v>0</v>
      </c>
      <c r="W324" s="357">
        <f t="shared" si="14"/>
        <v>0</v>
      </c>
      <c r="X324" s="357">
        <f t="shared" si="14"/>
        <v>0</v>
      </c>
      <c r="Y324" s="357">
        <f t="shared" si="14"/>
        <v>0</v>
      </c>
      <c r="Z324" s="357">
        <f t="shared" si="14"/>
        <v>0</v>
      </c>
    </row>
    <row r="325" spans="1:26" ht="14.5" x14ac:dyDescent="0.35">
      <c r="A325" s="356">
        <f>'2E Typical Perskamer'!C325</f>
        <v>0</v>
      </c>
      <c r="B325" s="356">
        <f>'2E Typical Perskamer'!D325</f>
        <v>0</v>
      </c>
      <c r="C325" s="356" t="str">
        <f>'2E Typical Perskamer'!E325</f>
        <v>component 321</v>
      </c>
      <c r="D325" s="532">
        <f>'2E Typical Perskamer'!K325</f>
        <v>0</v>
      </c>
      <c r="E325" s="39"/>
      <c r="F325" s="510"/>
      <c r="G325" s="510"/>
      <c r="H325" s="510"/>
      <c r="I325" s="510"/>
      <c r="J325" s="510"/>
      <c r="K325" s="510"/>
      <c r="L325" s="510"/>
      <c r="M325" s="510"/>
      <c r="N325" s="510"/>
      <c r="O325" s="510"/>
      <c r="Q325" s="357">
        <f t="shared" si="15"/>
        <v>0</v>
      </c>
      <c r="R325" s="357">
        <f t="shared" si="15"/>
        <v>0</v>
      </c>
      <c r="S325" s="357">
        <f t="shared" si="15"/>
        <v>0</v>
      </c>
      <c r="T325" s="357">
        <f t="shared" si="15"/>
        <v>0</v>
      </c>
      <c r="U325" s="357">
        <f t="shared" si="15"/>
        <v>0</v>
      </c>
      <c r="V325" s="357">
        <f t="shared" si="14"/>
        <v>0</v>
      </c>
      <c r="W325" s="357">
        <f t="shared" si="14"/>
        <v>0</v>
      </c>
      <c r="X325" s="357">
        <f t="shared" si="14"/>
        <v>0</v>
      </c>
      <c r="Y325" s="357">
        <f t="shared" si="14"/>
        <v>0</v>
      </c>
      <c r="Z325" s="357">
        <f t="shared" si="14"/>
        <v>0</v>
      </c>
    </row>
    <row r="326" spans="1:26" ht="14.5" x14ac:dyDescent="0.35">
      <c r="A326" s="356">
        <f>'2E Typical Perskamer'!C326</f>
        <v>0</v>
      </c>
      <c r="B326" s="356">
        <f>'2E Typical Perskamer'!D326</f>
        <v>0</v>
      </c>
      <c r="C326" s="356" t="str">
        <f>'2E Typical Perskamer'!E326</f>
        <v>component 322</v>
      </c>
      <c r="D326" s="532">
        <f>'2E Typical Perskamer'!K326</f>
        <v>0</v>
      </c>
      <c r="E326" s="39"/>
      <c r="F326" s="510"/>
      <c r="G326" s="510"/>
      <c r="H326" s="510"/>
      <c r="I326" s="510"/>
      <c r="J326" s="510"/>
      <c r="K326" s="510"/>
      <c r="L326" s="510"/>
      <c r="M326" s="510"/>
      <c r="N326" s="510"/>
      <c r="O326" s="510"/>
      <c r="Q326" s="357">
        <f t="shared" si="15"/>
        <v>0</v>
      </c>
      <c r="R326" s="357">
        <f t="shared" si="15"/>
        <v>0</v>
      </c>
      <c r="S326" s="357">
        <f t="shared" si="15"/>
        <v>0</v>
      </c>
      <c r="T326" s="357">
        <f t="shared" si="15"/>
        <v>0</v>
      </c>
      <c r="U326" s="357">
        <f t="shared" si="15"/>
        <v>0</v>
      </c>
      <c r="V326" s="357">
        <f t="shared" si="14"/>
        <v>0</v>
      </c>
      <c r="W326" s="357">
        <f t="shared" si="14"/>
        <v>0</v>
      </c>
      <c r="X326" s="357">
        <f t="shared" si="14"/>
        <v>0</v>
      </c>
      <c r="Y326" s="357">
        <f t="shared" si="14"/>
        <v>0</v>
      </c>
      <c r="Z326" s="357">
        <f t="shared" si="14"/>
        <v>0</v>
      </c>
    </row>
    <row r="327" spans="1:26" ht="14.5" x14ac:dyDescent="0.35">
      <c r="A327" s="356">
        <f>'2E Typical Perskamer'!C327</f>
        <v>0</v>
      </c>
      <c r="B327" s="356">
        <f>'2E Typical Perskamer'!D327</f>
        <v>0</v>
      </c>
      <c r="C327" s="356" t="str">
        <f>'2E Typical Perskamer'!E327</f>
        <v>component 323</v>
      </c>
      <c r="D327" s="532">
        <f>'2E Typical Perskamer'!K327</f>
        <v>0</v>
      </c>
      <c r="E327" s="39"/>
      <c r="F327" s="510"/>
      <c r="G327" s="510"/>
      <c r="H327" s="510"/>
      <c r="I327" s="510"/>
      <c r="J327" s="510"/>
      <c r="K327" s="510"/>
      <c r="L327" s="510"/>
      <c r="M327" s="510"/>
      <c r="N327" s="510"/>
      <c r="O327" s="510"/>
      <c r="Q327" s="357">
        <f t="shared" si="15"/>
        <v>0</v>
      </c>
      <c r="R327" s="357">
        <f t="shared" si="15"/>
        <v>0</v>
      </c>
      <c r="S327" s="357">
        <f t="shared" si="15"/>
        <v>0</v>
      </c>
      <c r="T327" s="357">
        <f t="shared" si="15"/>
        <v>0</v>
      </c>
      <c r="U327" s="357">
        <f t="shared" si="15"/>
        <v>0</v>
      </c>
      <c r="V327" s="357">
        <f t="shared" si="14"/>
        <v>0</v>
      </c>
      <c r="W327" s="357">
        <f t="shared" si="14"/>
        <v>0</v>
      </c>
      <c r="X327" s="357">
        <f t="shared" si="14"/>
        <v>0</v>
      </c>
      <c r="Y327" s="357">
        <f t="shared" si="14"/>
        <v>0</v>
      </c>
      <c r="Z327" s="357">
        <f t="shared" si="14"/>
        <v>0</v>
      </c>
    </row>
    <row r="328" spans="1:26" ht="14.5" x14ac:dyDescent="0.35">
      <c r="A328" s="356">
        <f>'2E Typical Perskamer'!C328</f>
        <v>0</v>
      </c>
      <c r="B328" s="356">
        <f>'2E Typical Perskamer'!D328</f>
        <v>0</v>
      </c>
      <c r="C328" s="356" t="str">
        <f>'2E Typical Perskamer'!E328</f>
        <v>component 324</v>
      </c>
      <c r="D328" s="532">
        <f>'2E Typical Perskamer'!K328</f>
        <v>0</v>
      </c>
      <c r="E328" s="39"/>
      <c r="F328" s="510"/>
      <c r="G328" s="510"/>
      <c r="H328" s="510"/>
      <c r="I328" s="510"/>
      <c r="J328" s="510"/>
      <c r="K328" s="510"/>
      <c r="L328" s="510"/>
      <c r="M328" s="510"/>
      <c r="N328" s="510"/>
      <c r="O328" s="510"/>
      <c r="Q328" s="357">
        <f t="shared" si="15"/>
        <v>0</v>
      </c>
      <c r="R328" s="357">
        <f t="shared" si="15"/>
        <v>0</v>
      </c>
      <c r="S328" s="357">
        <f t="shared" si="15"/>
        <v>0</v>
      </c>
      <c r="T328" s="357">
        <f t="shared" si="15"/>
        <v>0</v>
      </c>
      <c r="U328" s="357">
        <f t="shared" si="15"/>
        <v>0</v>
      </c>
      <c r="V328" s="357">
        <f t="shared" si="14"/>
        <v>0</v>
      </c>
      <c r="W328" s="357">
        <f t="shared" si="14"/>
        <v>0</v>
      </c>
      <c r="X328" s="357">
        <f t="shared" si="14"/>
        <v>0</v>
      </c>
      <c r="Y328" s="357">
        <f t="shared" si="14"/>
        <v>0</v>
      </c>
      <c r="Z328" s="357">
        <f t="shared" si="14"/>
        <v>0</v>
      </c>
    </row>
    <row r="329" spans="1:26" ht="14.5" x14ac:dyDescent="0.35">
      <c r="A329" s="356">
        <f>'2E Typical Perskamer'!C329</f>
        <v>0</v>
      </c>
      <c r="B329" s="356">
        <f>'2E Typical Perskamer'!D329</f>
        <v>0</v>
      </c>
      <c r="C329" s="356" t="str">
        <f>'2E Typical Perskamer'!E329</f>
        <v>component 325</v>
      </c>
      <c r="D329" s="532">
        <f>'2E Typical Perskamer'!K329</f>
        <v>0</v>
      </c>
      <c r="E329" s="39"/>
      <c r="F329" s="510"/>
      <c r="G329" s="510"/>
      <c r="H329" s="510"/>
      <c r="I329" s="510"/>
      <c r="J329" s="510"/>
      <c r="K329" s="510"/>
      <c r="L329" s="510"/>
      <c r="M329" s="510"/>
      <c r="N329" s="510"/>
      <c r="O329" s="510"/>
      <c r="Q329" s="357">
        <f t="shared" si="15"/>
        <v>0</v>
      </c>
      <c r="R329" s="357">
        <f t="shared" si="15"/>
        <v>0</v>
      </c>
      <c r="S329" s="357">
        <f t="shared" si="15"/>
        <v>0</v>
      </c>
      <c r="T329" s="357">
        <f t="shared" si="15"/>
        <v>0</v>
      </c>
      <c r="U329" s="357">
        <f t="shared" si="15"/>
        <v>0</v>
      </c>
      <c r="V329" s="357">
        <f t="shared" si="14"/>
        <v>0</v>
      </c>
      <c r="W329" s="357">
        <f t="shared" si="14"/>
        <v>0</v>
      </c>
      <c r="X329" s="357">
        <f t="shared" si="14"/>
        <v>0</v>
      </c>
      <c r="Y329" s="357">
        <f t="shared" si="14"/>
        <v>0</v>
      </c>
      <c r="Z329" s="357">
        <f t="shared" si="14"/>
        <v>0</v>
      </c>
    </row>
    <row r="330" spans="1:26" ht="14.5" x14ac:dyDescent="0.35">
      <c r="A330" s="356">
        <f>'2E Typical Perskamer'!C330</f>
        <v>0</v>
      </c>
      <c r="B330" s="356">
        <f>'2E Typical Perskamer'!D330</f>
        <v>0</v>
      </c>
      <c r="C330" s="356" t="str">
        <f>'2E Typical Perskamer'!E330</f>
        <v>component 326</v>
      </c>
      <c r="D330" s="532">
        <f>'2E Typical Perskamer'!K330</f>
        <v>0</v>
      </c>
      <c r="E330" s="39"/>
      <c r="F330" s="510"/>
      <c r="G330" s="510"/>
      <c r="H330" s="510"/>
      <c r="I330" s="510"/>
      <c r="J330" s="510"/>
      <c r="K330" s="510"/>
      <c r="L330" s="510"/>
      <c r="M330" s="510"/>
      <c r="N330" s="510"/>
      <c r="O330" s="510"/>
      <c r="Q330" s="357">
        <f t="shared" si="15"/>
        <v>0</v>
      </c>
      <c r="R330" s="357">
        <f t="shared" si="15"/>
        <v>0</v>
      </c>
      <c r="S330" s="357">
        <f t="shared" si="15"/>
        <v>0</v>
      </c>
      <c r="T330" s="357">
        <f t="shared" si="15"/>
        <v>0</v>
      </c>
      <c r="U330" s="357">
        <f t="shared" si="15"/>
        <v>0</v>
      </c>
      <c r="V330" s="357">
        <f t="shared" si="14"/>
        <v>0</v>
      </c>
      <c r="W330" s="357">
        <f t="shared" si="14"/>
        <v>0</v>
      </c>
      <c r="X330" s="357">
        <f t="shared" si="14"/>
        <v>0</v>
      </c>
      <c r="Y330" s="357">
        <f t="shared" si="14"/>
        <v>0</v>
      </c>
      <c r="Z330" s="357">
        <f t="shared" si="14"/>
        <v>0</v>
      </c>
    </row>
    <row r="331" spans="1:26" ht="14.5" x14ac:dyDescent="0.35">
      <c r="A331" s="356">
        <f>'2E Typical Perskamer'!C331</f>
        <v>0</v>
      </c>
      <c r="B331" s="356">
        <f>'2E Typical Perskamer'!D331</f>
        <v>0</v>
      </c>
      <c r="C331" s="356" t="str">
        <f>'2E Typical Perskamer'!E331</f>
        <v>component 327</v>
      </c>
      <c r="D331" s="532">
        <f>'2E Typical Perskamer'!K331</f>
        <v>0</v>
      </c>
      <c r="E331" s="39"/>
      <c r="F331" s="510"/>
      <c r="G331" s="510"/>
      <c r="H331" s="510"/>
      <c r="I331" s="510"/>
      <c r="J331" s="510"/>
      <c r="K331" s="510"/>
      <c r="L331" s="510"/>
      <c r="M331" s="510"/>
      <c r="N331" s="510"/>
      <c r="O331" s="510"/>
      <c r="Q331" s="357">
        <f t="shared" si="15"/>
        <v>0</v>
      </c>
      <c r="R331" s="357">
        <f t="shared" si="15"/>
        <v>0</v>
      </c>
      <c r="S331" s="357">
        <f t="shared" si="15"/>
        <v>0</v>
      </c>
      <c r="T331" s="357">
        <f t="shared" si="15"/>
        <v>0</v>
      </c>
      <c r="U331" s="357">
        <f t="shared" si="15"/>
        <v>0</v>
      </c>
      <c r="V331" s="357">
        <f t="shared" si="14"/>
        <v>0</v>
      </c>
      <c r="W331" s="357">
        <f t="shared" si="14"/>
        <v>0</v>
      </c>
      <c r="X331" s="357">
        <f t="shared" si="14"/>
        <v>0</v>
      </c>
      <c r="Y331" s="357">
        <f t="shared" si="14"/>
        <v>0</v>
      </c>
      <c r="Z331" s="357">
        <f t="shared" si="14"/>
        <v>0</v>
      </c>
    </row>
    <row r="332" spans="1:26" ht="14.5" x14ac:dyDescent="0.35">
      <c r="A332" s="356">
        <f>'2E Typical Perskamer'!C332</f>
        <v>0</v>
      </c>
      <c r="B332" s="356">
        <f>'2E Typical Perskamer'!D332</f>
        <v>0</v>
      </c>
      <c r="C332" s="356" t="str">
        <f>'2E Typical Perskamer'!E332</f>
        <v>component 328</v>
      </c>
      <c r="D332" s="532">
        <f>'2E Typical Perskamer'!K332</f>
        <v>0</v>
      </c>
      <c r="E332" s="39"/>
      <c r="F332" s="510"/>
      <c r="G332" s="510"/>
      <c r="H332" s="510"/>
      <c r="I332" s="510"/>
      <c r="J332" s="510"/>
      <c r="K332" s="510"/>
      <c r="L332" s="510"/>
      <c r="M332" s="510"/>
      <c r="N332" s="510"/>
      <c r="O332" s="510"/>
      <c r="Q332" s="357">
        <f t="shared" si="15"/>
        <v>0</v>
      </c>
      <c r="R332" s="357">
        <f t="shared" si="15"/>
        <v>0</v>
      </c>
      <c r="S332" s="357">
        <f t="shared" si="15"/>
        <v>0</v>
      </c>
      <c r="T332" s="357">
        <f t="shared" si="15"/>
        <v>0</v>
      </c>
      <c r="U332" s="357">
        <f t="shared" si="15"/>
        <v>0</v>
      </c>
      <c r="V332" s="357">
        <f t="shared" si="14"/>
        <v>0</v>
      </c>
      <c r="W332" s="357">
        <f t="shared" si="14"/>
        <v>0</v>
      </c>
      <c r="X332" s="357">
        <f t="shared" si="14"/>
        <v>0</v>
      </c>
      <c r="Y332" s="357">
        <f t="shared" si="14"/>
        <v>0</v>
      </c>
      <c r="Z332" s="357">
        <f t="shared" si="14"/>
        <v>0</v>
      </c>
    </row>
    <row r="333" spans="1:26" ht="14.5" x14ac:dyDescent="0.35">
      <c r="A333" s="356">
        <f>'2E Typical Perskamer'!C333</f>
        <v>0</v>
      </c>
      <c r="B333" s="356">
        <f>'2E Typical Perskamer'!D333</f>
        <v>0</v>
      </c>
      <c r="C333" s="356" t="str">
        <f>'2E Typical Perskamer'!E333</f>
        <v>component 329</v>
      </c>
      <c r="D333" s="532">
        <f>'2E Typical Perskamer'!K333</f>
        <v>0</v>
      </c>
      <c r="E333" s="39"/>
      <c r="F333" s="510"/>
      <c r="G333" s="510"/>
      <c r="H333" s="510"/>
      <c r="I333" s="510"/>
      <c r="J333" s="510"/>
      <c r="K333" s="510"/>
      <c r="L333" s="510"/>
      <c r="M333" s="510"/>
      <c r="N333" s="510"/>
      <c r="O333" s="510"/>
      <c r="Q333" s="357">
        <f t="shared" si="15"/>
        <v>0</v>
      </c>
      <c r="R333" s="357">
        <f t="shared" si="15"/>
        <v>0</v>
      </c>
      <c r="S333" s="357">
        <f t="shared" si="15"/>
        <v>0</v>
      </c>
      <c r="T333" s="357">
        <f t="shared" si="15"/>
        <v>0</v>
      </c>
      <c r="U333" s="357">
        <f t="shared" si="15"/>
        <v>0</v>
      </c>
      <c r="V333" s="357">
        <f t="shared" si="14"/>
        <v>0</v>
      </c>
      <c r="W333" s="357">
        <f t="shared" si="14"/>
        <v>0</v>
      </c>
      <c r="X333" s="357">
        <f t="shared" si="14"/>
        <v>0</v>
      </c>
      <c r="Y333" s="357">
        <f t="shared" si="14"/>
        <v>0</v>
      </c>
      <c r="Z333" s="357">
        <f t="shared" si="14"/>
        <v>0</v>
      </c>
    </row>
    <row r="334" spans="1:26" ht="14.5" x14ac:dyDescent="0.35">
      <c r="A334" s="356">
        <f>'2E Typical Perskamer'!C334</f>
        <v>0</v>
      </c>
      <c r="B334" s="356">
        <f>'2E Typical Perskamer'!D334</f>
        <v>0</v>
      </c>
      <c r="C334" s="356" t="str">
        <f>'2E Typical Perskamer'!E334</f>
        <v>component 330</v>
      </c>
      <c r="D334" s="532">
        <f>'2E Typical Perskamer'!K334</f>
        <v>0</v>
      </c>
      <c r="E334" s="39"/>
      <c r="F334" s="510"/>
      <c r="G334" s="510"/>
      <c r="H334" s="510"/>
      <c r="I334" s="510"/>
      <c r="J334" s="510"/>
      <c r="K334" s="510"/>
      <c r="L334" s="510"/>
      <c r="M334" s="510"/>
      <c r="N334" s="510"/>
      <c r="O334" s="510"/>
      <c r="Q334" s="357">
        <f t="shared" si="15"/>
        <v>0</v>
      </c>
      <c r="R334" s="357">
        <f t="shared" si="15"/>
        <v>0</v>
      </c>
      <c r="S334" s="357">
        <f t="shared" si="15"/>
        <v>0</v>
      </c>
      <c r="T334" s="357">
        <f t="shared" si="15"/>
        <v>0</v>
      </c>
      <c r="U334" s="357">
        <f t="shared" si="15"/>
        <v>0</v>
      </c>
      <c r="V334" s="357">
        <f t="shared" si="14"/>
        <v>0</v>
      </c>
      <c r="W334" s="357">
        <f t="shared" si="14"/>
        <v>0</v>
      </c>
      <c r="X334" s="357">
        <f t="shared" si="14"/>
        <v>0</v>
      </c>
      <c r="Y334" s="357">
        <f t="shared" si="14"/>
        <v>0</v>
      </c>
      <c r="Z334" s="357">
        <f t="shared" si="14"/>
        <v>0</v>
      </c>
    </row>
    <row r="335" spans="1:26" ht="14.5" x14ac:dyDescent="0.35">
      <c r="A335" s="356">
        <f>'2E Typical Perskamer'!C335</f>
        <v>0</v>
      </c>
      <c r="B335" s="356">
        <f>'2E Typical Perskamer'!D335</f>
        <v>0</v>
      </c>
      <c r="C335" s="356" t="str">
        <f>'2E Typical Perskamer'!E335</f>
        <v>component 331</v>
      </c>
      <c r="D335" s="532">
        <f>'2E Typical Perskamer'!K335</f>
        <v>0</v>
      </c>
      <c r="E335" s="39"/>
      <c r="F335" s="510"/>
      <c r="G335" s="510"/>
      <c r="H335" s="510"/>
      <c r="I335" s="510"/>
      <c r="J335" s="510"/>
      <c r="K335" s="510"/>
      <c r="L335" s="510"/>
      <c r="M335" s="510"/>
      <c r="N335" s="510"/>
      <c r="O335" s="510"/>
      <c r="Q335" s="357">
        <f t="shared" si="15"/>
        <v>0</v>
      </c>
      <c r="R335" s="357">
        <f t="shared" si="15"/>
        <v>0</v>
      </c>
      <c r="S335" s="357">
        <f t="shared" si="15"/>
        <v>0</v>
      </c>
      <c r="T335" s="357">
        <f t="shared" si="15"/>
        <v>0</v>
      </c>
      <c r="U335" s="357">
        <f t="shared" si="15"/>
        <v>0</v>
      </c>
      <c r="V335" s="357">
        <f t="shared" si="14"/>
        <v>0</v>
      </c>
      <c r="W335" s="357">
        <f t="shared" si="14"/>
        <v>0</v>
      </c>
      <c r="X335" s="357">
        <f t="shared" si="14"/>
        <v>0</v>
      </c>
      <c r="Y335" s="357">
        <f t="shared" si="14"/>
        <v>0</v>
      </c>
      <c r="Z335" s="357">
        <f t="shared" si="14"/>
        <v>0</v>
      </c>
    </row>
    <row r="336" spans="1:26" ht="14.5" x14ac:dyDescent="0.35">
      <c r="A336" s="356">
        <f>'2E Typical Perskamer'!C336</f>
        <v>0</v>
      </c>
      <c r="B336" s="356">
        <f>'2E Typical Perskamer'!D336</f>
        <v>0</v>
      </c>
      <c r="C336" s="356" t="str">
        <f>'2E Typical Perskamer'!E336</f>
        <v>component 332</v>
      </c>
      <c r="D336" s="532">
        <f>'2E Typical Perskamer'!K336</f>
        <v>0</v>
      </c>
      <c r="E336" s="39"/>
      <c r="F336" s="510"/>
      <c r="G336" s="510"/>
      <c r="H336" s="510"/>
      <c r="I336" s="510"/>
      <c r="J336" s="510"/>
      <c r="K336" s="510"/>
      <c r="L336" s="510"/>
      <c r="M336" s="510"/>
      <c r="N336" s="510"/>
      <c r="O336" s="510"/>
      <c r="Q336" s="357">
        <f t="shared" si="15"/>
        <v>0</v>
      </c>
      <c r="R336" s="357">
        <f t="shared" si="15"/>
        <v>0</v>
      </c>
      <c r="S336" s="357">
        <f t="shared" si="15"/>
        <v>0</v>
      </c>
      <c r="T336" s="357">
        <f t="shared" si="15"/>
        <v>0</v>
      </c>
      <c r="U336" s="357">
        <f t="shared" si="15"/>
        <v>0</v>
      </c>
      <c r="V336" s="357">
        <f t="shared" si="14"/>
        <v>0</v>
      </c>
      <c r="W336" s="357">
        <f t="shared" si="14"/>
        <v>0</v>
      </c>
      <c r="X336" s="357">
        <f t="shared" si="14"/>
        <v>0</v>
      </c>
      <c r="Y336" s="357">
        <f t="shared" si="14"/>
        <v>0</v>
      </c>
      <c r="Z336" s="357">
        <f t="shared" si="14"/>
        <v>0</v>
      </c>
    </row>
    <row r="337" spans="1:26" ht="14.5" x14ac:dyDescent="0.35">
      <c r="A337" s="356">
        <f>'2E Typical Perskamer'!C337</f>
        <v>0</v>
      </c>
      <c r="B337" s="356">
        <f>'2E Typical Perskamer'!D337</f>
        <v>0</v>
      </c>
      <c r="C337" s="356" t="str">
        <f>'2E Typical Perskamer'!E337</f>
        <v>component 333</v>
      </c>
      <c r="D337" s="532">
        <f>'2E Typical Perskamer'!K337</f>
        <v>0</v>
      </c>
      <c r="E337" s="39"/>
      <c r="F337" s="510"/>
      <c r="G337" s="510"/>
      <c r="H337" s="510"/>
      <c r="I337" s="510"/>
      <c r="J337" s="510"/>
      <c r="K337" s="510"/>
      <c r="L337" s="510"/>
      <c r="M337" s="510"/>
      <c r="N337" s="510"/>
      <c r="O337" s="510"/>
      <c r="Q337" s="357">
        <f t="shared" si="15"/>
        <v>0</v>
      </c>
      <c r="R337" s="357">
        <f t="shared" si="15"/>
        <v>0</v>
      </c>
      <c r="S337" s="357">
        <f t="shared" si="15"/>
        <v>0</v>
      </c>
      <c r="T337" s="357">
        <f t="shared" si="15"/>
        <v>0</v>
      </c>
      <c r="U337" s="357">
        <f t="shared" si="15"/>
        <v>0</v>
      </c>
      <c r="V337" s="357">
        <f t="shared" si="14"/>
        <v>0</v>
      </c>
      <c r="W337" s="357">
        <f t="shared" si="14"/>
        <v>0</v>
      </c>
      <c r="X337" s="357">
        <f t="shared" si="14"/>
        <v>0</v>
      </c>
      <c r="Y337" s="357">
        <f t="shared" si="14"/>
        <v>0</v>
      </c>
      <c r="Z337" s="357">
        <f t="shared" si="14"/>
        <v>0</v>
      </c>
    </row>
    <row r="338" spans="1:26" ht="14.5" x14ac:dyDescent="0.35">
      <c r="A338" s="356">
        <f>'2E Typical Perskamer'!C338</f>
        <v>0</v>
      </c>
      <c r="B338" s="356">
        <f>'2E Typical Perskamer'!D338</f>
        <v>0</v>
      </c>
      <c r="C338" s="356" t="str">
        <f>'2E Typical Perskamer'!E338</f>
        <v>component 334</v>
      </c>
      <c r="D338" s="532">
        <f>'2E Typical Perskamer'!K338</f>
        <v>0</v>
      </c>
      <c r="E338" s="39"/>
      <c r="F338" s="510"/>
      <c r="G338" s="510"/>
      <c r="H338" s="510"/>
      <c r="I338" s="510"/>
      <c r="J338" s="510"/>
      <c r="K338" s="510"/>
      <c r="L338" s="510"/>
      <c r="M338" s="510"/>
      <c r="N338" s="510"/>
      <c r="O338" s="510"/>
      <c r="Q338" s="357">
        <f t="shared" si="15"/>
        <v>0</v>
      </c>
      <c r="R338" s="357">
        <f t="shared" si="15"/>
        <v>0</v>
      </c>
      <c r="S338" s="357">
        <f t="shared" si="15"/>
        <v>0</v>
      </c>
      <c r="T338" s="357">
        <f t="shared" si="15"/>
        <v>0</v>
      </c>
      <c r="U338" s="357">
        <f t="shared" si="15"/>
        <v>0</v>
      </c>
      <c r="V338" s="357">
        <f t="shared" si="14"/>
        <v>0</v>
      </c>
      <c r="W338" s="357">
        <f t="shared" si="14"/>
        <v>0</v>
      </c>
      <c r="X338" s="357">
        <f t="shared" si="14"/>
        <v>0</v>
      </c>
      <c r="Y338" s="357">
        <f t="shared" si="14"/>
        <v>0</v>
      </c>
      <c r="Z338" s="357">
        <f t="shared" si="14"/>
        <v>0</v>
      </c>
    </row>
    <row r="339" spans="1:26" ht="14.5" x14ac:dyDescent="0.35">
      <c r="A339" s="356">
        <f>'2E Typical Perskamer'!C339</f>
        <v>0</v>
      </c>
      <c r="B339" s="356">
        <f>'2E Typical Perskamer'!D339</f>
        <v>0</v>
      </c>
      <c r="C339" s="356" t="str">
        <f>'2E Typical Perskamer'!E339</f>
        <v>component 335</v>
      </c>
      <c r="D339" s="532">
        <f>'2E Typical Perskamer'!K339</f>
        <v>0</v>
      </c>
      <c r="E339" s="39"/>
      <c r="F339" s="510"/>
      <c r="G339" s="510"/>
      <c r="H339" s="510"/>
      <c r="I339" s="510"/>
      <c r="J339" s="510"/>
      <c r="K339" s="510"/>
      <c r="L339" s="510"/>
      <c r="M339" s="510"/>
      <c r="N339" s="510"/>
      <c r="O339" s="510"/>
      <c r="Q339" s="357">
        <f t="shared" si="15"/>
        <v>0</v>
      </c>
      <c r="R339" s="357">
        <f t="shared" si="15"/>
        <v>0</v>
      </c>
      <c r="S339" s="357">
        <f t="shared" si="15"/>
        <v>0</v>
      </c>
      <c r="T339" s="357">
        <f t="shared" si="15"/>
        <v>0</v>
      </c>
      <c r="U339" s="357">
        <f t="shared" si="15"/>
        <v>0</v>
      </c>
      <c r="V339" s="357">
        <f t="shared" si="14"/>
        <v>0</v>
      </c>
      <c r="W339" s="357">
        <f t="shared" si="14"/>
        <v>0</v>
      </c>
      <c r="X339" s="357">
        <f t="shared" si="14"/>
        <v>0</v>
      </c>
      <c r="Y339" s="357">
        <f t="shared" si="14"/>
        <v>0</v>
      </c>
      <c r="Z339" s="357">
        <f t="shared" si="14"/>
        <v>0</v>
      </c>
    </row>
    <row r="340" spans="1:26" ht="14.5" x14ac:dyDescent="0.35">
      <c r="A340" s="356">
        <f>'2E Typical Perskamer'!C340</f>
        <v>0</v>
      </c>
      <c r="B340" s="356">
        <f>'2E Typical Perskamer'!D340</f>
        <v>0</v>
      </c>
      <c r="C340" s="356" t="str">
        <f>'2E Typical Perskamer'!E340</f>
        <v>component 336</v>
      </c>
      <c r="D340" s="532">
        <f>'2E Typical Perskamer'!K340</f>
        <v>0</v>
      </c>
      <c r="E340" s="39"/>
      <c r="F340" s="510"/>
      <c r="G340" s="510"/>
      <c r="H340" s="510"/>
      <c r="I340" s="510"/>
      <c r="J340" s="510"/>
      <c r="K340" s="510"/>
      <c r="L340" s="510"/>
      <c r="M340" s="510"/>
      <c r="N340" s="510"/>
      <c r="O340" s="510"/>
      <c r="Q340" s="357">
        <f t="shared" si="15"/>
        <v>0</v>
      </c>
      <c r="R340" s="357">
        <f t="shared" si="15"/>
        <v>0</v>
      </c>
      <c r="S340" s="357">
        <f t="shared" si="15"/>
        <v>0</v>
      </c>
      <c r="T340" s="357">
        <f t="shared" si="15"/>
        <v>0</v>
      </c>
      <c r="U340" s="357">
        <f t="shared" si="15"/>
        <v>0</v>
      </c>
      <c r="V340" s="357">
        <f t="shared" si="14"/>
        <v>0</v>
      </c>
      <c r="W340" s="357">
        <f t="shared" si="14"/>
        <v>0</v>
      </c>
      <c r="X340" s="357">
        <f t="shared" si="14"/>
        <v>0</v>
      </c>
      <c r="Y340" s="357">
        <f t="shared" si="14"/>
        <v>0</v>
      </c>
      <c r="Z340" s="357">
        <f t="shared" si="14"/>
        <v>0</v>
      </c>
    </row>
    <row r="341" spans="1:26" ht="14.5" x14ac:dyDescent="0.35">
      <c r="A341" s="356">
        <f>'2E Typical Perskamer'!C341</f>
        <v>0</v>
      </c>
      <c r="B341" s="356">
        <f>'2E Typical Perskamer'!D341</f>
        <v>0</v>
      </c>
      <c r="C341" s="356" t="str">
        <f>'2E Typical Perskamer'!E341</f>
        <v>component 337</v>
      </c>
      <c r="D341" s="532">
        <f>'2E Typical Perskamer'!K341</f>
        <v>0</v>
      </c>
      <c r="E341" s="39"/>
      <c r="F341" s="510"/>
      <c r="G341" s="510"/>
      <c r="H341" s="510"/>
      <c r="I341" s="510"/>
      <c r="J341" s="510"/>
      <c r="K341" s="510"/>
      <c r="L341" s="510"/>
      <c r="M341" s="510"/>
      <c r="N341" s="510"/>
      <c r="O341" s="510"/>
      <c r="Q341" s="357">
        <f t="shared" si="15"/>
        <v>0</v>
      </c>
      <c r="R341" s="357">
        <f t="shared" si="15"/>
        <v>0</v>
      </c>
      <c r="S341" s="357">
        <f t="shared" si="15"/>
        <v>0</v>
      </c>
      <c r="T341" s="357">
        <f t="shared" si="15"/>
        <v>0</v>
      </c>
      <c r="U341" s="357">
        <f t="shared" si="15"/>
        <v>0</v>
      </c>
      <c r="V341" s="357">
        <f t="shared" si="14"/>
        <v>0</v>
      </c>
      <c r="W341" s="357">
        <f t="shared" si="14"/>
        <v>0</v>
      </c>
      <c r="X341" s="357">
        <f t="shared" si="14"/>
        <v>0</v>
      </c>
      <c r="Y341" s="357">
        <f t="shared" si="14"/>
        <v>0</v>
      </c>
      <c r="Z341" s="357">
        <f t="shared" si="14"/>
        <v>0</v>
      </c>
    </row>
    <row r="342" spans="1:26" ht="14.5" x14ac:dyDescent="0.35">
      <c r="A342" s="356">
        <f>'2E Typical Perskamer'!C342</f>
        <v>0</v>
      </c>
      <c r="B342" s="356">
        <f>'2E Typical Perskamer'!D342</f>
        <v>0</v>
      </c>
      <c r="C342" s="356" t="str">
        <f>'2E Typical Perskamer'!E342</f>
        <v>component 338</v>
      </c>
      <c r="D342" s="532">
        <f>'2E Typical Perskamer'!K342</f>
        <v>0</v>
      </c>
      <c r="E342" s="39"/>
      <c r="F342" s="510"/>
      <c r="G342" s="510"/>
      <c r="H342" s="510"/>
      <c r="I342" s="510"/>
      <c r="J342" s="510"/>
      <c r="K342" s="510"/>
      <c r="L342" s="510"/>
      <c r="M342" s="510"/>
      <c r="N342" s="510"/>
      <c r="O342" s="510"/>
      <c r="Q342" s="357">
        <f t="shared" si="15"/>
        <v>0</v>
      </c>
      <c r="R342" s="357">
        <f t="shared" si="15"/>
        <v>0</v>
      </c>
      <c r="S342" s="357">
        <f t="shared" si="15"/>
        <v>0</v>
      </c>
      <c r="T342" s="357">
        <f t="shared" si="15"/>
        <v>0</v>
      </c>
      <c r="U342" s="357">
        <f t="shared" si="15"/>
        <v>0</v>
      </c>
      <c r="V342" s="357">
        <f t="shared" si="14"/>
        <v>0</v>
      </c>
      <c r="W342" s="357">
        <f t="shared" si="14"/>
        <v>0</v>
      </c>
      <c r="X342" s="357">
        <f t="shared" si="14"/>
        <v>0</v>
      </c>
      <c r="Y342" s="357">
        <f t="shared" si="14"/>
        <v>0</v>
      </c>
      <c r="Z342" s="357">
        <f t="shared" si="14"/>
        <v>0</v>
      </c>
    </row>
    <row r="343" spans="1:26" ht="14.5" x14ac:dyDescent="0.35">
      <c r="A343" s="356">
        <f>'2E Typical Perskamer'!C343</f>
        <v>0</v>
      </c>
      <c r="B343" s="356">
        <f>'2E Typical Perskamer'!D343</f>
        <v>0</v>
      </c>
      <c r="C343" s="356" t="str">
        <f>'2E Typical Perskamer'!E343</f>
        <v>component 339</v>
      </c>
      <c r="D343" s="532">
        <f>'2E Typical Perskamer'!K343</f>
        <v>0</v>
      </c>
      <c r="E343" s="39"/>
      <c r="F343" s="510"/>
      <c r="G343" s="510"/>
      <c r="H343" s="510"/>
      <c r="I343" s="510"/>
      <c r="J343" s="510"/>
      <c r="K343" s="510"/>
      <c r="L343" s="510"/>
      <c r="M343" s="510"/>
      <c r="N343" s="510"/>
      <c r="O343" s="510"/>
      <c r="Q343" s="357">
        <f t="shared" si="15"/>
        <v>0</v>
      </c>
      <c r="R343" s="357">
        <f t="shared" si="15"/>
        <v>0</v>
      </c>
      <c r="S343" s="357">
        <f t="shared" si="15"/>
        <v>0</v>
      </c>
      <c r="T343" s="357">
        <f t="shared" si="15"/>
        <v>0</v>
      </c>
      <c r="U343" s="357">
        <f t="shared" si="15"/>
        <v>0</v>
      </c>
      <c r="V343" s="357">
        <f t="shared" si="14"/>
        <v>0</v>
      </c>
      <c r="W343" s="357">
        <f t="shared" si="14"/>
        <v>0</v>
      </c>
      <c r="X343" s="357">
        <f t="shared" si="14"/>
        <v>0</v>
      </c>
      <c r="Y343" s="357">
        <f t="shared" si="14"/>
        <v>0</v>
      </c>
      <c r="Z343" s="357">
        <f t="shared" si="14"/>
        <v>0</v>
      </c>
    </row>
    <row r="344" spans="1:26" ht="14.5" x14ac:dyDescent="0.35">
      <c r="A344" s="356">
        <f>'2E Typical Perskamer'!C344</f>
        <v>0</v>
      </c>
      <c r="B344" s="356">
        <f>'2E Typical Perskamer'!D344</f>
        <v>0</v>
      </c>
      <c r="C344" s="356" t="str">
        <f>'2E Typical Perskamer'!E344</f>
        <v>component 340</v>
      </c>
      <c r="D344" s="532">
        <f>'2E Typical Perskamer'!K344</f>
        <v>0</v>
      </c>
      <c r="E344" s="39"/>
      <c r="F344" s="510"/>
      <c r="G344" s="510"/>
      <c r="H344" s="510"/>
      <c r="I344" s="510"/>
      <c r="J344" s="510"/>
      <c r="K344" s="510"/>
      <c r="L344" s="510"/>
      <c r="M344" s="510"/>
      <c r="N344" s="510"/>
      <c r="O344" s="510"/>
      <c r="Q344" s="357">
        <f t="shared" si="15"/>
        <v>0</v>
      </c>
      <c r="R344" s="357">
        <f t="shared" si="15"/>
        <v>0</v>
      </c>
      <c r="S344" s="357">
        <f t="shared" si="15"/>
        <v>0</v>
      </c>
      <c r="T344" s="357">
        <f t="shared" si="15"/>
        <v>0</v>
      </c>
      <c r="U344" s="357">
        <f t="shared" si="15"/>
        <v>0</v>
      </c>
      <c r="V344" s="357">
        <f t="shared" si="14"/>
        <v>0</v>
      </c>
      <c r="W344" s="357">
        <f t="shared" si="14"/>
        <v>0</v>
      </c>
      <c r="X344" s="357">
        <f t="shared" si="14"/>
        <v>0</v>
      </c>
      <c r="Y344" s="357">
        <f t="shared" si="14"/>
        <v>0</v>
      </c>
      <c r="Z344" s="357">
        <f t="shared" si="14"/>
        <v>0</v>
      </c>
    </row>
    <row r="345" spans="1:26" ht="14.5" x14ac:dyDescent="0.35">
      <c r="A345" s="356">
        <f>'2E Typical Perskamer'!C345</f>
        <v>0</v>
      </c>
      <c r="B345" s="356">
        <f>'2E Typical Perskamer'!D345</f>
        <v>0</v>
      </c>
      <c r="C345" s="356" t="str">
        <f>'2E Typical Perskamer'!E345</f>
        <v>component 341</v>
      </c>
      <c r="D345" s="532">
        <f>'2E Typical Perskamer'!K345</f>
        <v>0</v>
      </c>
      <c r="E345" s="39"/>
      <c r="F345" s="510"/>
      <c r="G345" s="510"/>
      <c r="H345" s="510"/>
      <c r="I345" s="510"/>
      <c r="J345" s="510"/>
      <c r="K345" s="510"/>
      <c r="L345" s="510"/>
      <c r="M345" s="510"/>
      <c r="N345" s="510"/>
      <c r="O345" s="510"/>
      <c r="Q345" s="357">
        <f t="shared" si="15"/>
        <v>0</v>
      </c>
      <c r="R345" s="357">
        <f t="shared" si="15"/>
        <v>0</v>
      </c>
      <c r="S345" s="357">
        <f t="shared" si="15"/>
        <v>0</v>
      </c>
      <c r="T345" s="357">
        <f t="shared" si="15"/>
        <v>0</v>
      </c>
      <c r="U345" s="357">
        <f t="shared" si="15"/>
        <v>0</v>
      </c>
      <c r="V345" s="357">
        <f t="shared" si="14"/>
        <v>0</v>
      </c>
      <c r="W345" s="357">
        <f t="shared" si="14"/>
        <v>0</v>
      </c>
      <c r="X345" s="357">
        <f t="shared" si="14"/>
        <v>0</v>
      </c>
      <c r="Y345" s="357">
        <f t="shared" si="14"/>
        <v>0</v>
      </c>
      <c r="Z345" s="357">
        <f t="shared" si="14"/>
        <v>0</v>
      </c>
    </row>
    <row r="346" spans="1:26" ht="14.5" x14ac:dyDescent="0.35">
      <c r="A346" s="356">
        <f>'2E Typical Perskamer'!C346</f>
        <v>0</v>
      </c>
      <c r="B346" s="356">
        <f>'2E Typical Perskamer'!D346</f>
        <v>0</v>
      </c>
      <c r="C346" s="356" t="str">
        <f>'2E Typical Perskamer'!E346</f>
        <v>component 342</v>
      </c>
      <c r="D346" s="532">
        <f>'2E Typical Perskamer'!K346</f>
        <v>0</v>
      </c>
      <c r="E346" s="39"/>
      <c r="F346" s="510"/>
      <c r="G346" s="510"/>
      <c r="H346" s="510"/>
      <c r="I346" s="510"/>
      <c r="J346" s="510"/>
      <c r="K346" s="510"/>
      <c r="L346" s="510"/>
      <c r="M346" s="510"/>
      <c r="N346" s="510"/>
      <c r="O346" s="510"/>
      <c r="Q346" s="357">
        <f t="shared" si="15"/>
        <v>0</v>
      </c>
      <c r="R346" s="357">
        <f t="shared" si="15"/>
        <v>0</v>
      </c>
      <c r="S346" s="357">
        <f t="shared" si="15"/>
        <v>0</v>
      </c>
      <c r="T346" s="357">
        <f t="shared" si="15"/>
        <v>0</v>
      </c>
      <c r="U346" s="357">
        <f t="shared" si="15"/>
        <v>0</v>
      </c>
      <c r="V346" s="357">
        <f t="shared" si="14"/>
        <v>0</v>
      </c>
      <c r="W346" s="357">
        <f t="shared" si="14"/>
        <v>0</v>
      </c>
      <c r="X346" s="357">
        <f t="shared" si="14"/>
        <v>0</v>
      </c>
      <c r="Y346" s="357">
        <f t="shared" si="14"/>
        <v>0</v>
      </c>
      <c r="Z346" s="357">
        <f t="shared" si="14"/>
        <v>0</v>
      </c>
    </row>
    <row r="347" spans="1:26" ht="14.5" x14ac:dyDescent="0.35">
      <c r="A347" s="356">
        <f>'2E Typical Perskamer'!C347</f>
        <v>0</v>
      </c>
      <c r="B347" s="356">
        <f>'2E Typical Perskamer'!D347</f>
        <v>0</v>
      </c>
      <c r="C347" s="356" t="str">
        <f>'2E Typical Perskamer'!E347</f>
        <v>component 343</v>
      </c>
      <c r="D347" s="532">
        <f>'2E Typical Perskamer'!K347</f>
        <v>0</v>
      </c>
      <c r="E347" s="39"/>
      <c r="F347" s="510"/>
      <c r="G347" s="510"/>
      <c r="H347" s="510"/>
      <c r="I347" s="510"/>
      <c r="J347" s="510"/>
      <c r="K347" s="510"/>
      <c r="L347" s="510"/>
      <c r="M347" s="510"/>
      <c r="N347" s="510"/>
      <c r="O347" s="510"/>
      <c r="Q347" s="357">
        <f t="shared" si="15"/>
        <v>0</v>
      </c>
      <c r="R347" s="357">
        <f t="shared" si="15"/>
        <v>0</v>
      </c>
      <c r="S347" s="357">
        <f t="shared" si="15"/>
        <v>0</v>
      </c>
      <c r="T347" s="357">
        <f t="shared" si="15"/>
        <v>0</v>
      </c>
      <c r="U347" s="357">
        <f t="shared" si="15"/>
        <v>0</v>
      </c>
      <c r="V347" s="357">
        <f t="shared" si="14"/>
        <v>0</v>
      </c>
      <c r="W347" s="357">
        <f t="shared" si="14"/>
        <v>0</v>
      </c>
      <c r="X347" s="357">
        <f t="shared" si="14"/>
        <v>0</v>
      </c>
      <c r="Y347" s="357">
        <f t="shared" si="14"/>
        <v>0</v>
      </c>
      <c r="Z347" s="357">
        <f t="shared" si="14"/>
        <v>0</v>
      </c>
    </row>
    <row r="348" spans="1:26" ht="14.5" x14ac:dyDescent="0.35">
      <c r="A348" s="356">
        <f>'2E Typical Perskamer'!C348</f>
        <v>0</v>
      </c>
      <c r="B348" s="356">
        <f>'2E Typical Perskamer'!D348</f>
        <v>0</v>
      </c>
      <c r="C348" s="356" t="str">
        <f>'2E Typical Perskamer'!E348</f>
        <v>component 344</v>
      </c>
      <c r="D348" s="532">
        <f>'2E Typical Perskamer'!K348</f>
        <v>0</v>
      </c>
      <c r="E348" s="39"/>
      <c r="F348" s="510"/>
      <c r="G348" s="510"/>
      <c r="H348" s="510"/>
      <c r="I348" s="510"/>
      <c r="J348" s="510"/>
      <c r="K348" s="510"/>
      <c r="L348" s="510"/>
      <c r="M348" s="510"/>
      <c r="N348" s="510"/>
      <c r="O348" s="510"/>
      <c r="Q348" s="357">
        <f t="shared" si="15"/>
        <v>0</v>
      </c>
      <c r="R348" s="357">
        <f t="shared" si="15"/>
        <v>0</v>
      </c>
      <c r="S348" s="357">
        <f t="shared" si="15"/>
        <v>0</v>
      </c>
      <c r="T348" s="357">
        <f t="shared" si="15"/>
        <v>0</v>
      </c>
      <c r="U348" s="357">
        <f t="shared" si="15"/>
        <v>0</v>
      </c>
      <c r="V348" s="357">
        <f t="shared" si="14"/>
        <v>0</v>
      </c>
      <c r="W348" s="357">
        <f t="shared" si="14"/>
        <v>0</v>
      </c>
      <c r="X348" s="357">
        <f t="shared" si="14"/>
        <v>0</v>
      </c>
      <c r="Y348" s="357">
        <f t="shared" si="14"/>
        <v>0</v>
      </c>
      <c r="Z348" s="357">
        <f t="shared" si="14"/>
        <v>0</v>
      </c>
    </row>
    <row r="349" spans="1:26" ht="14.5" x14ac:dyDescent="0.35">
      <c r="A349" s="356">
        <f>'2E Typical Perskamer'!C349</f>
        <v>0</v>
      </c>
      <c r="B349" s="356">
        <f>'2E Typical Perskamer'!D349</f>
        <v>0</v>
      </c>
      <c r="C349" s="356" t="str">
        <f>'2E Typical Perskamer'!E349</f>
        <v>component 345</v>
      </c>
      <c r="D349" s="532">
        <f>'2E Typical Perskamer'!K349</f>
        <v>0</v>
      </c>
      <c r="E349" s="39"/>
      <c r="F349" s="510"/>
      <c r="G349" s="510"/>
      <c r="H349" s="510"/>
      <c r="I349" s="510"/>
      <c r="J349" s="510"/>
      <c r="K349" s="510"/>
      <c r="L349" s="510"/>
      <c r="M349" s="510"/>
      <c r="N349" s="510"/>
      <c r="O349" s="510"/>
      <c r="Q349" s="357">
        <f t="shared" si="15"/>
        <v>0</v>
      </c>
      <c r="R349" s="357">
        <f t="shared" si="15"/>
        <v>0</v>
      </c>
      <c r="S349" s="357">
        <f t="shared" si="15"/>
        <v>0</v>
      </c>
      <c r="T349" s="357">
        <f t="shared" si="15"/>
        <v>0</v>
      </c>
      <c r="U349" s="357">
        <f t="shared" si="15"/>
        <v>0</v>
      </c>
      <c r="V349" s="357">
        <f t="shared" si="14"/>
        <v>0</v>
      </c>
      <c r="W349" s="357">
        <f t="shared" si="14"/>
        <v>0</v>
      </c>
      <c r="X349" s="357">
        <f t="shared" si="14"/>
        <v>0</v>
      </c>
      <c r="Y349" s="357">
        <f t="shared" si="14"/>
        <v>0</v>
      </c>
      <c r="Z349" s="357">
        <f t="shared" si="14"/>
        <v>0</v>
      </c>
    </row>
    <row r="350" spans="1:26" ht="14.5" x14ac:dyDescent="0.35">
      <c r="A350" s="356">
        <f>'2E Typical Perskamer'!C350</f>
        <v>0</v>
      </c>
      <c r="B350" s="356">
        <f>'2E Typical Perskamer'!D350</f>
        <v>0</v>
      </c>
      <c r="C350" s="356" t="str">
        <f>'2E Typical Perskamer'!E350</f>
        <v>component 346</v>
      </c>
      <c r="D350" s="532">
        <f>'2E Typical Perskamer'!K350</f>
        <v>0</v>
      </c>
      <c r="E350" s="39"/>
      <c r="F350" s="510"/>
      <c r="G350" s="510"/>
      <c r="H350" s="510"/>
      <c r="I350" s="510"/>
      <c r="J350" s="510"/>
      <c r="K350" s="510"/>
      <c r="L350" s="510"/>
      <c r="M350" s="510"/>
      <c r="N350" s="510"/>
      <c r="O350" s="510"/>
      <c r="Q350" s="357">
        <f t="shared" si="15"/>
        <v>0</v>
      </c>
      <c r="R350" s="357">
        <f t="shared" si="15"/>
        <v>0</v>
      </c>
      <c r="S350" s="357">
        <f t="shared" si="15"/>
        <v>0</v>
      </c>
      <c r="T350" s="357">
        <f t="shared" si="15"/>
        <v>0</v>
      </c>
      <c r="U350" s="357">
        <f t="shared" si="15"/>
        <v>0</v>
      </c>
      <c r="V350" s="357">
        <f t="shared" si="14"/>
        <v>0</v>
      </c>
      <c r="W350" s="357">
        <f t="shared" si="14"/>
        <v>0</v>
      </c>
      <c r="X350" s="357">
        <f t="shared" si="14"/>
        <v>0</v>
      </c>
      <c r="Y350" s="357">
        <f t="shared" si="14"/>
        <v>0</v>
      </c>
      <c r="Z350" s="357">
        <f t="shared" si="14"/>
        <v>0</v>
      </c>
    </row>
    <row r="351" spans="1:26" ht="14.5" x14ac:dyDescent="0.35">
      <c r="A351" s="356">
        <f>'2E Typical Perskamer'!C351</f>
        <v>0</v>
      </c>
      <c r="B351" s="356">
        <f>'2E Typical Perskamer'!D351</f>
        <v>0</v>
      </c>
      <c r="C351" s="356" t="str">
        <f>'2E Typical Perskamer'!E351</f>
        <v>component 347</v>
      </c>
      <c r="D351" s="532">
        <f>'2E Typical Perskamer'!K351</f>
        <v>0</v>
      </c>
      <c r="E351" s="39"/>
      <c r="F351" s="510"/>
      <c r="G351" s="510"/>
      <c r="H351" s="510"/>
      <c r="I351" s="510"/>
      <c r="J351" s="510"/>
      <c r="K351" s="510"/>
      <c r="L351" s="510"/>
      <c r="M351" s="510"/>
      <c r="N351" s="510"/>
      <c r="O351" s="510"/>
      <c r="Q351" s="357">
        <f t="shared" si="15"/>
        <v>0</v>
      </c>
      <c r="R351" s="357">
        <f t="shared" si="15"/>
        <v>0</v>
      </c>
      <c r="S351" s="357">
        <f t="shared" si="15"/>
        <v>0</v>
      </c>
      <c r="T351" s="357">
        <f t="shared" si="15"/>
        <v>0</v>
      </c>
      <c r="U351" s="357">
        <f t="shared" si="15"/>
        <v>0</v>
      </c>
      <c r="V351" s="357">
        <f t="shared" si="14"/>
        <v>0</v>
      </c>
      <c r="W351" s="357">
        <f t="shared" si="14"/>
        <v>0</v>
      </c>
      <c r="X351" s="357">
        <f t="shared" si="14"/>
        <v>0</v>
      </c>
      <c r="Y351" s="357">
        <f t="shared" si="14"/>
        <v>0</v>
      </c>
      <c r="Z351" s="357">
        <f t="shared" si="14"/>
        <v>0</v>
      </c>
    </row>
    <row r="352" spans="1:26" ht="14.5" x14ac:dyDescent="0.35">
      <c r="A352" s="356">
        <f>'2E Typical Perskamer'!C352</f>
        <v>0</v>
      </c>
      <c r="B352" s="356">
        <f>'2E Typical Perskamer'!D352</f>
        <v>0</v>
      </c>
      <c r="C352" s="356" t="str">
        <f>'2E Typical Perskamer'!E352</f>
        <v>component 348</v>
      </c>
      <c r="D352" s="532">
        <f>'2E Typical Perskamer'!K352</f>
        <v>0</v>
      </c>
      <c r="E352" s="39"/>
      <c r="F352" s="510"/>
      <c r="G352" s="510"/>
      <c r="H352" s="510"/>
      <c r="I352" s="510"/>
      <c r="J352" s="510"/>
      <c r="K352" s="510"/>
      <c r="L352" s="510"/>
      <c r="M352" s="510"/>
      <c r="N352" s="510"/>
      <c r="O352" s="510"/>
      <c r="Q352" s="357">
        <f t="shared" si="15"/>
        <v>0</v>
      </c>
      <c r="R352" s="357">
        <f t="shared" si="15"/>
        <v>0</v>
      </c>
      <c r="S352" s="357">
        <f t="shared" si="15"/>
        <v>0</v>
      </c>
      <c r="T352" s="357">
        <f t="shared" si="15"/>
        <v>0</v>
      </c>
      <c r="U352" s="357">
        <f t="shared" si="15"/>
        <v>0</v>
      </c>
      <c r="V352" s="357">
        <f t="shared" si="14"/>
        <v>0</v>
      </c>
      <c r="W352" s="357">
        <f t="shared" si="14"/>
        <v>0</v>
      </c>
      <c r="X352" s="357">
        <f t="shared" si="14"/>
        <v>0</v>
      </c>
      <c r="Y352" s="357">
        <f t="shared" si="14"/>
        <v>0</v>
      </c>
      <c r="Z352" s="357">
        <f t="shared" si="14"/>
        <v>0</v>
      </c>
    </row>
    <row r="353" spans="1:26" ht="14.5" x14ac:dyDescent="0.35">
      <c r="A353" s="356">
        <f>'2E Typical Perskamer'!C353</f>
        <v>0</v>
      </c>
      <c r="B353" s="356">
        <f>'2E Typical Perskamer'!D353</f>
        <v>0</v>
      </c>
      <c r="C353" s="356" t="str">
        <f>'2E Typical Perskamer'!E353</f>
        <v>component 349</v>
      </c>
      <c r="D353" s="532">
        <f>'2E Typical Perskamer'!K353</f>
        <v>0</v>
      </c>
      <c r="E353" s="39"/>
      <c r="F353" s="510"/>
      <c r="G353" s="510"/>
      <c r="H353" s="510"/>
      <c r="I353" s="510"/>
      <c r="J353" s="510"/>
      <c r="K353" s="510"/>
      <c r="L353" s="510"/>
      <c r="M353" s="510"/>
      <c r="N353" s="510"/>
      <c r="O353" s="510"/>
      <c r="Q353" s="357">
        <f t="shared" si="15"/>
        <v>0</v>
      </c>
      <c r="R353" s="357">
        <f t="shared" si="15"/>
        <v>0</v>
      </c>
      <c r="S353" s="357">
        <f t="shared" si="15"/>
        <v>0</v>
      </c>
      <c r="T353" s="357">
        <f t="shared" si="15"/>
        <v>0</v>
      </c>
      <c r="U353" s="357">
        <f t="shared" si="15"/>
        <v>0</v>
      </c>
      <c r="V353" s="357">
        <f t="shared" si="14"/>
        <v>0</v>
      </c>
      <c r="W353" s="357">
        <f t="shared" si="14"/>
        <v>0</v>
      </c>
      <c r="X353" s="357">
        <f t="shared" si="14"/>
        <v>0</v>
      </c>
      <c r="Y353" s="357">
        <f t="shared" si="14"/>
        <v>0</v>
      </c>
      <c r="Z353" s="357">
        <f t="shared" si="14"/>
        <v>0</v>
      </c>
    </row>
    <row r="354" spans="1:26" ht="14.5" x14ac:dyDescent="0.35">
      <c r="Q354" s="359"/>
      <c r="R354" s="359"/>
      <c r="S354" s="359"/>
      <c r="T354" s="359"/>
      <c r="U354" s="359"/>
      <c r="V354" s="359"/>
      <c r="W354" s="359"/>
      <c r="X354" s="359"/>
      <c r="Y354" s="359"/>
      <c r="Z354" s="359"/>
    </row>
    <row r="355" spans="1:26" ht="14.5" x14ac:dyDescent="0.35">
      <c r="A355" s="42" t="s">
        <v>3</v>
      </c>
      <c r="B355" s="42" t="s">
        <v>677</v>
      </c>
      <c r="C355" s="42" t="s">
        <v>678</v>
      </c>
      <c r="D355" s="42" t="s">
        <v>679</v>
      </c>
      <c r="F355" s="669" t="s">
        <v>992</v>
      </c>
      <c r="G355" s="669"/>
      <c r="H355" s="669"/>
      <c r="I355" s="669"/>
      <c r="J355" s="669"/>
      <c r="K355" s="669"/>
      <c r="L355" s="669"/>
      <c r="M355" s="669"/>
      <c r="N355" s="669"/>
      <c r="O355" s="669"/>
      <c r="Q355" s="515"/>
      <c r="R355" s="515"/>
      <c r="S355" s="515"/>
      <c r="T355" s="515"/>
      <c r="U355" s="515"/>
      <c r="V355" s="515"/>
      <c r="W355" s="515"/>
      <c r="X355" s="515"/>
      <c r="Y355" s="515"/>
      <c r="Z355" s="515"/>
    </row>
    <row r="356" spans="1:26" ht="14.5" x14ac:dyDescent="0.35">
      <c r="A356" s="270" t="s">
        <v>683</v>
      </c>
      <c r="B356" s="270" t="s">
        <v>677</v>
      </c>
      <c r="C356" s="270" t="s">
        <v>682</v>
      </c>
      <c r="D356" s="518"/>
      <c r="E356" s="39"/>
      <c r="F356" s="448"/>
      <c r="G356" s="448"/>
      <c r="H356" s="448"/>
      <c r="I356" s="448"/>
      <c r="J356" s="448"/>
      <c r="K356" s="448"/>
      <c r="L356" s="448"/>
      <c r="M356" s="448"/>
      <c r="N356" s="448"/>
      <c r="O356" s="448"/>
      <c r="Q356" s="516">
        <f t="shared" si="15"/>
        <v>0</v>
      </c>
      <c r="R356" s="516">
        <f t="shared" si="15"/>
        <v>0</v>
      </c>
      <c r="S356" s="516">
        <f t="shared" si="15"/>
        <v>0</v>
      </c>
      <c r="T356" s="516">
        <f t="shared" si="15"/>
        <v>0</v>
      </c>
      <c r="U356" s="516">
        <f t="shared" si="15"/>
        <v>0</v>
      </c>
      <c r="V356" s="516">
        <f t="shared" si="14"/>
        <v>0</v>
      </c>
      <c r="W356" s="516">
        <f t="shared" si="14"/>
        <v>0</v>
      </c>
      <c r="X356" s="516">
        <f t="shared" si="14"/>
        <v>0</v>
      </c>
      <c r="Y356" s="516">
        <f t="shared" si="14"/>
        <v>0</v>
      </c>
      <c r="Z356" s="516">
        <f t="shared" si="14"/>
        <v>0</v>
      </c>
    </row>
    <row r="357" spans="1:26" ht="14.5" x14ac:dyDescent="0.35">
      <c r="A357" s="270">
        <v>0</v>
      </c>
      <c r="B357" s="270" t="s">
        <v>677</v>
      </c>
      <c r="C357" s="270" t="s">
        <v>682</v>
      </c>
      <c r="D357" s="518"/>
      <c r="E357" s="39"/>
      <c r="F357" s="448"/>
      <c r="G357" s="448"/>
      <c r="H357" s="448"/>
      <c r="I357" s="448"/>
      <c r="J357" s="448"/>
      <c r="K357" s="448"/>
      <c r="L357" s="448"/>
      <c r="M357" s="448"/>
      <c r="N357" s="448"/>
      <c r="O357" s="448"/>
      <c r="Q357" s="516">
        <f t="shared" si="15"/>
        <v>0</v>
      </c>
      <c r="R357" s="516">
        <f t="shared" si="15"/>
        <v>0</v>
      </c>
      <c r="S357" s="516">
        <f t="shared" si="15"/>
        <v>0</v>
      </c>
      <c r="T357" s="516">
        <f t="shared" si="15"/>
        <v>0</v>
      </c>
      <c r="U357" s="516">
        <f t="shared" si="15"/>
        <v>0</v>
      </c>
      <c r="V357" s="516">
        <f t="shared" si="14"/>
        <v>0</v>
      </c>
      <c r="W357" s="516">
        <f t="shared" si="14"/>
        <v>0</v>
      </c>
      <c r="X357" s="516">
        <f t="shared" si="14"/>
        <v>0</v>
      </c>
      <c r="Y357" s="516">
        <f t="shared" si="14"/>
        <v>0</v>
      </c>
      <c r="Z357" s="516">
        <f t="shared" si="14"/>
        <v>0</v>
      </c>
    </row>
    <row r="358" spans="1:26" ht="14.5" x14ac:dyDescent="0.35">
      <c r="A358" s="270">
        <v>0</v>
      </c>
      <c r="B358" s="270" t="s">
        <v>677</v>
      </c>
      <c r="C358" s="270" t="s">
        <v>682</v>
      </c>
      <c r="D358" s="518"/>
      <c r="E358" s="39"/>
      <c r="F358" s="448"/>
      <c r="G358" s="448"/>
      <c r="H358" s="448"/>
      <c r="I358" s="448"/>
      <c r="J358" s="448"/>
      <c r="K358" s="448"/>
      <c r="L358" s="448"/>
      <c r="M358" s="448"/>
      <c r="N358" s="448"/>
      <c r="O358" s="448"/>
      <c r="Q358" s="516">
        <f t="shared" si="15"/>
        <v>0</v>
      </c>
      <c r="R358" s="516">
        <f t="shared" si="15"/>
        <v>0</v>
      </c>
      <c r="S358" s="516">
        <f t="shared" si="15"/>
        <v>0</v>
      </c>
      <c r="T358" s="516">
        <f t="shared" si="15"/>
        <v>0</v>
      </c>
      <c r="U358" s="516">
        <f t="shared" si="15"/>
        <v>0</v>
      </c>
      <c r="V358" s="516">
        <f t="shared" si="14"/>
        <v>0</v>
      </c>
      <c r="W358" s="516">
        <f t="shared" si="14"/>
        <v>0</v>
      </c>
      <c r="X358" s="516">
        <f t="shared" si="14"/>
        <v>0</v>
      </c>
      <c r="Y358" s="516">
        <f t="shared" si="14"/>
        <v>0</v>
      </c>
      <c r="Z358" s="516">
        <f t="shared" si="14"/>
        <v>0</v>
      </c>
    </row>
    <row r="359" spans="1:26" ht="14.5" x14ac:dyDescent="0.35">
      <c r="A359" s="270">
        <v>0</v>
      </c>
      <c r="B359" s="270" t="s">
        <v>677</v>
      </c>
      <c r="C359" s="270" t="s">
        <v>682</v>
      </c>
      <c r="D359" s="518"/>
      <c r="E359" s="39"/>
      <c r="F359" s="448"/>
      <c r="G359" s="448"/>
      <c r="H359" s="448"/>
      <c r="I359" s="448"/>
      <c r="J359" s="448"/>
      <c r="K359" s="448"/>
      <c r="L359" s="448"/>
      <c r="M359" s="448"/>
      <c r="N359" s="448"/>
      <c r="O359" s="448"/>
      <c r="Q359" s="516">
        <f t="shared" si="15"/>
        <v>0</v>
      </c>
      <c r="R359" s="516">
        <f t="shared" si="15"/>
        <v>0</v>
      </c>
      <c r="S359" s="516">
        <f t="shared" si="15"/>
        <v>0</v>
      </c>
      <c r="T359" s="516">
        <f t="shared" si="15"/>
        <v>0</v>
      </c>
      <c r="U359" s="516">
        <f t="shared" si="15"/>
        <v>0</v>
      </c>
      <c r="V359" s="516">
        <f t="shared" si="14"/>
        <v>0</v>
      </c>
      <c r="W359" s="516">
        <f t="shared" si="14"/>
        <v>0</v>
      </c>
      <c r="X359" s="516">
        <f t="shared" si="14"/>
        <v>0</v>
      </c>
      <c r="Y359" s="516">
        <f t="shared" si="14"/>
        <v>0</v>
      </c>
      <c r="Z359" s="516">
        <f t="shared" si="14"/>
        <v>0</v>
      </c>
    </row>
    <row r="360" spans="1:26" ht="14.5" x14ac:dyDescent="0.35">
      <c r="A360" s="270" t="s">
        <v>684</v>
      </c>
      <c r="B360" s="270" t="s">
        <v>677</v>
      </c>
      <c r="C360" s="270" t="s">
        <v>682</v>
      </c>
      <c r="D360" s="518"/>
      <c r="E360" s="39"/>
      <c r="F360" s="448"/>
      <c r="G360" s="448"/>
      <c r="H360" s="448"/>
      <c r="I360" s="448"/>
      <c r="J360" s="448"/>
      <c r="K360" s="448"/>
      <c r="L360" s="448"/>
      <c r="M360" s="448"/>
      <c r="N360" s="448"/>
      <c r="O360" s="448"/>
      <c r="Q360" s="516">
        <f t="shared" si="15"/>
        <v>0</v>
      </c>
      <c r="R360" s="516">
        <f t="shared" si="15"/>
        <v>0</v>
      </c>
      <c r="S360" s="516">
        <f t="shared" si="15"/>
        <v>0</v>
      </c>
      <c r="T360" s="516">
        <f t="shared" si="15"/>
        <v>0</v>
      </c>
      <c r="U360" s="516">
        <f t="shared" si="15"/>
        <v>0</v>
      </c>
      <c r="V360" s="516">
        <f t="shared" si="14"/>
        <v>0</v>
      </c>
      <c r="W360" s="516">
        <f t="shared" si="14"/>
        <v>0</v>
      </c>
      <c r="X360" s="516">
        <f t="shared" si="14"/>
        <v>0</v>
      </c>
      <c r="Y360" s="516">
        <f t="shared" si="14"/>
        <v>0</v>
      </c>
      <c r="Z360" s="516">
        <f t="shared" si="14"/>
        <v>0</v>
      </c>
    </row>
    <row r="361" spans="1:26" ht="14.5" x14ac:dyDescent="0.35">
      <c r="A361" s="270">
        <v>0</v>
      </c>
      <c r="B361" s="270" t="s">
        <v>677</v>
      </c>
      <c r="C361" s="270" t="s">
        <v>682</v>
      </c>
      <c r="D361" s="518"/>
      <c r="E361" s="39"/>
      <c r="F361" s="448"/>
      <c r="G361" s="448"/>
      <c r="H361" s="448"/>
      <c r="I361" s="448"/>
      <c r="J361" s="448"/>
      <c r="K361" s="448"/>
      <c r="L361" s="448"/>
      <c r="M361" s="448"/>
      <c r="N361" s="448"/>
      <c r="O361" s="448"/>
      <c r="Q361" s="516">
        <f t="shared" si="15"/>
        <v>0</v>
      </c>
      <c r="R361" s="516">
        <f t="shared" si="15"/>
        <v>0</v>
      </c>
      <c r="S361" s="516">
        <f t="shared" si="15"/>
        <v>0</v>
      </c>
      <c r="T361" s="516">
        <f t="shared" si="15"/>
        <v>0</v>
      </c>
      <c r="U361" s="516">
        <f t="shared" si="15"/>
        <v>0</v>
      </c>
      <c r="V361" s="516">
        <f t="shared" si="14"/>
        <v>0</v>
      </c>
      <c r="W361" s="516">
        <f t="shared" si="14"/>
        <v>0</v>
      </c>
      <c r="X361" s="516">
        <f t="shared" si="14"/>
        <v>0</v>
      </c>
      <c r="Y361" s="516">
        <f t="shared" si="14"/>
        <v>0</v>
      </c>
      <c r="Z361" s="516">
        <f t="shared" si="14"/>
        <v>0</v>
      </c>
    </row>
    <row r="362" spans="1:26" ht="14.5" x14ac:dyDescent="0.35">
      <c r="A362" s="270">
        <v>0</v>
      </c>
      <c r="B362" s="270" t="s">
        <v>677</v>
      </c>
      <c r="C362" s="270" t="s">
        <v>682</v>
      </c>
      <c r="D362" s="518"/>
      <c r="E362" s="39"/>
      <c r="F362" s="448"/>
      <c r="G362" s="448"/>
      <c r="H362" s="448"/>
      <c r="I362" s="448"/>
      <c r="J362" s="448"/>
      <c r="K362" s="448"/>
      <c r="L362" s="448"/>
      <c r="M362" s="448"/>
      <c r="N362" s="448"/>
      <c r="O362" s="448"/>
      <c r="Q362" s="516">
        <f t="shared" si="15"/>
        <v>0</v>
      </c>
      <c r="R362" s="516">
        <f t="shared" si="15"/>
        <v>0</v>
      </c>
      <c r="S362" s="516">
        <f t="shared" si="15"/>
        <v>0</v>
      </c>
      <c r="T362" s="516">
        <f t="shared" si="15"/>
        <v>0</v>
      </c>
      <c r="U362" s="516">
        <f t="shared" si="15"/>
        <v>0</v>
      </c>
      <c r="V362" s="516">
        <f t="shared" si="14"/>
        <v>0</v>
      </c>
      <c r="W362" s="516">
        <f t="shared" si="14"/>
        <v>0</v>
      </c>
      <c r="X362" s="516">
        <f t="shared" si="14"/>
        <v>0</v>
      </c>
      <c r="Y362" s="516">
        <f t="shared" si="14"/>
        <v>0</v>
      </c>
      <c r="Z362" s="516">
        <f t="shared" si="14"/>
        <v>0</v>
      </c>
    </row>
    <row r="363" spans="1:26" ht="14.5" x14ac:dyDescent="0.35">
      <c r="A363" s="270">
        <v>0</v>
      </c>
      <c r="B363" s="270" t="s">
        <v>677</v>
      </c>
      <c r="C363" s="270" t="s">
        <v>682</v>
      </c>
      <c r="D363" s="518"/>
      <c r="E363" s="39"/>
      <c r="F363" s="448"/>
      <c r="G363" s="448"/>
      <c r="H363" s="448"/>
      <c r="I363" s="448"/>
      <c r="J363" s="448"/>
      <c r="K363" s="448"/>
      <c r="L363" s="448"/>
      <c r="M363" s="448"/>
      <c r="N363" s="448"/>
      <c r="O363" s="448"/>
      <c r="Q363" s="516">
        <f t="shared" si="15"/>
        <v>0</v>
      </c>
      <c r="R363" s="516">
        <f t="shared" si="15"/>
        <v>0</v>
      </c>
      <c r="S363" s="516">
        <f t="shared" si="15"/>
        <v>0</v>
      </c>
      <c r="T363" s="516">
        <f t="shared" si="15"/>
        <v>0</v>
      </c>
      <c r="U363" s="516">
        <f t="shared" si="15"/>
        <v>0</v>
      </c>
      <c r="V363" s="516">
        <f t="shared" si="14"/>
        <v>0</v>
      </c>
      <c r="W363" s="516">
        <f t="shared" si="14"/>
        <v>0</v>
      </c>
      <c r="X363" s="516">
        <f t="shared" si="14"/>
        <v>0</v>
      </c>
      <c r="Y363" s="516">
        <f t="shared" si="14"/>
        <v>0</v>
      </c>
      <c r="Z363" s="516">
        <f t="shared" si="14"/>
        <v>0</v>
      </c>
    </row>
    <row r="364" spans="1:26" ht="14.5" x14ac:dyDescent="0.35">
      <c r="A364" s="270" t="s">
        <v>685</v>
      </c>
      <c r="B364" s="270" t="s">
        <v>677</v>
      </c>
      <c r="C364" s="270" t="s">
        <v>682</v>
      </c>
      <c r="D364" s="518"/>
      <c r="E364" s="39"/>
      <c r="F364" s="448"/>
      <c r="G364" s="448"/>
      <c r="H364" s="448"/>
      <c r="I364" s="448"/>
      <c r="J364" s="448"/>
      <c r="K364" s="448"/>
      <c r="L364" s="448"/>
      <c r="M364" s="448"/>
      <c r="N364" s="448"/>
      <c r="O364" s="448"/>
      <c r="Q364" s="516">
        <f t="shared" si="15"/>
        <v>0</v>
      </c>
      <c r="R364" s="516">
        <f t="shared" si="15"/>
        <v>0</v>
      </c>
      <c r="S364" s="516">
        <f t="shared" si="15"/>
        <v>0</v>
      </c>
      <c r="T364" s="516">
        <f t="shared" si="15"/>
        <v>0</v>
      </c>
      <c r="U364" s="516">
        <f t="shared" si="15"/>
        <v>0</v>
      </c>
      <c r="V364" s="516">
        <f t="shared" si="14"/>
        <v>0</v>
      </c>
      <c r="W364" s="516">
        <f t="shared" si="14"/>
        <v>0</v>
      </c>
      <c r="X364" s="516">
        <f t="shared" si="14"/>
        <v>0</v>
      </c>
      <c r="Y364" s="516">
        <f t="shared" si="14"/>
        <v>0</v>
      </c>
      <c r="Z364" s="516">
        <f t="shared" si="14"/>
        <v>0</v>
      </c>
    </row>
    <row r="365" spans="1:26" ht="14.5" x14ac:dyDescent="0.35">
      <c r="A365" s="270">
        <v>0</v>
      </c>
      <c r="B365" s="270" t="s">
        <v>677</v>
      </c>
      <c r="C365" s="270" t="s">
        <v>682</v>
      </c>
      <c r="D365" s="518"/>
      <c r="E365" s="39"/>
      <c r="F365" s="448"/>
      <c r="G365" s="448"/>
      <c r="H365" s="448"/>
      <c r="I365" s="448"/>
      <c r="J365" s="448"/>
      <c r="K365" s="448"/>
      <c r="L365" s="448"/>
      <c r="M365" s="448"/>
      <c r="N365" s="448"/>
      <c r="O365" s="448"/>
      <c r="Q365" s="516">
        <f t="shared" si="15"/>
        <v>0</v>
      </c>
      <c r="R365" s="516">
        <f t="shared" si="15"/>
        <v>0</v>
      </c>
      <c r="S365" s="516">
        <f t="shared" si="15"/>
        <v>0</v>
      </c>
      <c r="T365" s="516">
        <f t="shared" si="15"/>
        <v>0</v>
      </c>
      <c r="U365" s="516">
        <f t="shared" si="15"/>
        <v>0</v>
      </c>
      <c r="V365" s="516">
        <f t="shared" si="14"/>
        <v>0</v>
      </c>
      <c r="W365" s="516">
        <f t="shared" si="14"/>
        <v>0</v>
      </c>
      <c r="X365" s="516">
        <f t="shared" si="14"/>
        <v>0</v>
      </c>
      <c r="Y365" s="516">
        <f t="shared" si="14"/>
        <v>0</v>
      </c>
      <c r="Z365" s="516">
        <f t="shared" si="14"/>
        <v>0</v>
      </c>
    </row>
    <row r="366" spans="1:26" ht="14.5" x14ac:dyDescent="0.35">
      <c r="A366" s="270">
        <v>0</v>
      </c>
      <c r="B366" s="270" t="s">
        <v>677</v>
      </c>
      <c r="C366" s="270" t="s">
        <v>682</v>
      </c>
      <c r="D366" s="518"/>
      <c r="E366" s="39"/>
      <c r="F366" s="448"/>
      <c r="G366" s="448"/>
      <c r="H366" s="448"/>
      <c r="I366" s="448"/>
      <c r="J366" s="448"/>
      <c r="K366" s="448"/>
      <c r="L366" s="448"/>
      <c r="M366" s="448"/>
      <c r="N366" s="448"/>
      <c r="O366" s="448"/>
      <c r="Q366" s="516">
        <f t="shared" si="15"/>
        <v>0</v>
      </c>
      <c r="R366" s="516">
        <f t="shared" si="15"/>
        <v>0</v>
      </c>
      <c r="S366" s="516">
        <f t="shared" si="15"/>
        <v>0</v>
      </c>
      <c r="T366" s="516">
        <f t="shared" si="15"/>
        <v>0</v>
      </c>
      <c r="U366" s="516">
        <f t="shared" si="15"/>
        <v>0</v>
      </c>
      <c r="V366" s="516">
        <f t="shared" si="14"/>
        <v>0</v>
      </c>
      <c r="W366" s="516">
        <f t="shared" si="14"/>
        <v>0</v>
      </c>
      <c r="X366" s="516">
        <f t="shared" si="14"/>
        <v>0</v>
      </c>
      <c r="Y366" s="516">
        <f t="shared" si="14"/>
        <v>0</v>
      </c>
      <c r="Z366" s="516">
        <f t="shared" si="14"/>
        <v>0</v>
      </c>
    </row>
    <row r="367" spans="1:26" ht="14.5" x14ac:dyDescent="0.35">
      <c r="A367" s="270">
        <v>0</v>
      </c>
      <c r="B367" s="270" t="s">
        <v>677</v>
      </c>
      <c r="C367" s="270" t="s">
        <v>682</v>
      </c>
      <c r="D367" s="518"/>
      <c r="E367" s="39"/>
      <c r="F367" s="448"/>
      <c r="G367" s="448"/>
      <c r="H367" s="448"/>
      <c r="I367" s="448"/>
      <c r="J367" s="448"/>
      <c r="K367" s="448"/>
      <c r="L367" s="448"/>
      <c r="M367" s="448"/>
      <c r="N367" s="448"/>
      <c r="O367" s="448"/>
      <c r="Q367" s="516">
        <f t="shared" si="15"/>
        <v>0</v>
      </c>
      <c r="R367" s="516">
        <f t="shared" si="15"/>
        <v>0</v>
      </c>
      <c r="S367" s="516">
        <f t="shared" si="15"/>
        <v>0</v>
      </c>
      <c r="T367" s="516">
        <f t="shared" si="15"/>
        <v>0</v>
      </c>
      <c r="U367" s="516">
        <f t="shared" si="15"/>
        <v>0</v>
      </c>
      <c r="V367" s="516">
        <f t="shared" si="14"/>
        <v>0</v>
      </c>
      <c r="W367" s="516">
        <f t="shared" si="14"/>
        <v>0</v>
      </c>
      <c r="X367" s="516">
        <f t="shared" si="14"/>
        <v>0</v>
      </c>
      <c r="Y367" s="516">
        <f t="shared" si="14"/>
        <v>0</v>
      </c>
      <c r="Z367" s="516">
        <f t="shared" si="14"/>
        <v>0</v>
      </c>
    </row>
    <row r="368" spans="1:26" ht="14.5" x14ac:dyDescent="0.35">
      <c r="A368" s="270" t="s">
        <v>686</v>
      </c>
      <c r="B368" s="270" t="s">
        <v>677</v>
      </c>
      <c r="C368" s="270" t="s">
        <v>682</v>
      </c>
      <c r="D368" s="518"/>
      <c r="E368" s="39"/>
      <c r="F368" s="448"/>
      <c r="G368" s="448"/>
      <c r="H368" s="448"/>
      <c r="I368" s="448"/>
      <c r="J368" s="448"/>
      <c r="K368" s="448"/>
      <c r="L368" s="448"/>
      <c r="M368" s="448"/>
      <c r="N368" s="448"/>
      <c r="O368" s="448"/>
      <c r="Q368" s="516">
        <f t="shared" si="15"/>
        <v>0</v>
      </c>
      <c r="R368" s="516">
        <f t="shared" si="15"/>
        <v>0</v>
      </c>
      <c r="S368" s="516">
        <f t="shared" si="15"/>
        <v>0</v>
      </c>
      <c r="T368" s="516">
        <f t="shared" si="15"/>
        <v>0</v>
      </c>
      <c r="U368" s="516">
        <f t="shared" si="15"/>
        <v>0</v>
      </c>
      <c r="V368" s="516">
        <f t="shared" si="14"/>
        <v>0</v>
      </c>
      <c r="W368" s="516">
        <f t="shared" si="14"/>
        <v>0</v>
      </c>
      <c r="X368" s="516">
        <f t="shared" si="14"/>
        <v>0</v>
      </c>
      <c r="Y368" s="516">
        <f t="shared" si="14"/>
        <v>0</v>
      </c>
      <c r="Z368" s="516">
        <f t="shared" si="14"/>
        <v>0</v>
      </c>
    </row>
    <row r="369" spans="1:27" ht="14.5" x14ac:dyDescent="0.35">
      <c r="A369" s="270">
        <v>0</v>
      </c>
      <c r="B369" s="270" t="s">
        <v>677</v>
      </c>
      <c r="C369" s="270" t="s">
        <v>682</v>
      </c>
      <c r="D369" s="518"/>
      <c r="E369" s="39"/>
      <c r="F369" s="448"/>
      <c r="G369" s="448"/>
      <c r="H369" s="448"/>
      <c r="I369" s="448"/>
      <c r="J369" s="448"/>
      <c r="K369" s="448"/>
      <c r="L369" s="448"/>
      <c r="M369" s="448"/>
      <c r="N369" s="448"/>
      <c r="O369" s="448"/>
      <c r="Q369" s="516">
        <f t="shared" si="15"/>
        <v>0</v>
      </c>
      <c r="R369" s="516">
        <f t="shared" si="15"/>
        <v>0</v>
      </c>
      <c r="S369" s="516">
        <f t="shared" si="15"/>
        <v>0</v>
      </c>
      <c r="T369" s="516">
        <f t="shared" si="15"/>
        <v>0</v>
      </c>
      <c r="U369" s="516">
        <f t="shared" si="15"/>
        <v>0</v>
      </c>
      <c r="V369" s="516">
        <f t="shared" si="14"/>
        <v>0</v>
      </c>
      <c r="W369" s="516">
        <f t="shared" si="14"/>
        <v>0</v>
      </c>
      <c r="X369" s="516">
        <f t="shared" si="14"/>
        <v>0</v>
      </c>
      <c r="Y369" s="516">
        <f t="shared" si="14"/>
        <v>0</v>
      </c>
      <c r="Z369" s="516">
        <f t="shared" si="14"/>
        <v>0</v>
      </c>
    </row>
    <row r="370" spans="1:27" ht="14.5" x14ac:dyDescent="0.35">
      <c r="A370" s="270">
        <v>0</v>
      </c>
      <c r="B370" s="270" t="s">
        <v>677</v>
      </c>
      <c r="C370" s="270" t="s">
        <v>682</v>
      </c>
      <c r="D370" s="518"/>
      <c r="E370" s="39"/>
      <c r="F370" s="448"/>
      <c r="G370" s="448"/>
      <c r="H370" s="448"/>
      <c r="I370" s="448"/>
      <c r="J370" s="448"/>
      <c r="K370" s="448"/>
      <c r="L370" s="448"/>
      <c r="M370" s="448"/>
      <c r="N370" s="448"/>
      <c r="O370" s="448"/>
      <c r="Q370" s="516">
        <f t="shared" si="15"/>
        <v>0</v>
      </c>
      <c r="R370" s="516">
        <f t="shared" si="15"/>
        <v>0</v>
      </c>
      <c r="S370" s="516">
        <f t="shared" si="15"/>
        <v>0</v>
      </c>
      <c r="T370" s="516">
        <f t="shared" si="15"/>
        <v>0</v>
      </c>
      <c r="U370" s="516">
        <f t="shared" si="15"/>
        <v>0</v>
      </c>
      <c r="V370" s="516">
        <f t="shared" si="14"/>
        <v>0</v>
      </c>
      <c r="W370" s="516">
        <f t="shared" si="14"/>
        <v>0</v>
      </c>
      <c r="X370" s="516">
        <f t="shared" si="14"/>
        <v>0</v>
      </c>
      <c r="Y370" s="516">
        <f t="shared" si="14"/>
        <v>0</v>
      </c>
      <c r="Z370" s="516">
        <f t="shared" si="14"/>
        <v>0</v>
      </c>
    </row>
    <row r="371" spans="1:27" ht="14.5" x14ac:dyDescent="0.35">
      <c r="A371" s="270">
        <v>0</v>
      </c>
      <c r="B371" s="270" t="s">
        <v>677</v>
      </c>
      <c r="C371" s="270" t="s">
        <v>682</v>
      </c>
      <c r="D371" s="518"/>
      <c r="E371" s="39"/>
      <c r="F371" s="448"/>
      <c r="G371" s="448"/>
      <c r="H371" s="448"/>
      <c r="I371" s="448"/>
      <c r="J371" s="448"/>
      <c r="K371" s="448"/>
      <c r="L371" s="448"/>
      <c r="M371" s="448"/>
      <c r="N371" s="448"/>
      <c r="O371" s="448"/>
      <c r="Q371" s="516">
        <f t="shared" si="15"/>
        <v>0</v>
      </c>
      <c r="R371" s="516">
        <f t="shared" si="15"/>
        <v>0</v>
      </c>
      <c r="S371" s="516">
        <f t="shared" si="15"/>
        <v>0</v>
      </c>
      <c r="T371" s="516">
        <f t="shared" si="15"/>
        <v>0</v>
      </c>
      <c r="U371" s="516">
        <f t="shared" si="15"/>
        <v>0</v>
      </c>
      <c r="V371" s="516">
        <f t="shared" si="14"/>
        <v>0</v>
      </c>
      <c r="W371" s="516">
        <f t="shared" si="14"/>
        <v>0</v>
      </c>
      <c r="X371" s="516">
        <f t="shared" si="14"/>
        <v>0</v>
      </c>
      <c r="Y371" s="516">
        <f t="shared" si="14"/>
        <v>0</v>
      </c>
      <c r="Z371" s="516">
        <f t="shared" si="14"/>
        <v>0</v>
      </c>
    </row>
    <row r="372" spans="1:27" ht="14.5" x14ac:dyDescent="0.35">
      <c r="A372" s="533" t="s">
        <v>777</v>
      </c>
      <c r="E372" s="534"/>
      <c r="P372" s="533" t="s">
        <v>142</v>
      </c>
      <c r="Q372" s="517">
        <f t="shared" ref="Q372:Z372" si="16">SUM(Q5:Q371)</f>
        <v>0</v>
      </c>
      <c r="R372" s="517">
        <f t="shared" si="16"/>
        <v>0</v>
      </c>
      <c r="S372" s="517">
        <f t="shared" si="16"/>
        <v>0</v>
      </c>
      <c r="T372" s="517">
        <f t="shared" si="16"/>
        <v>0</v>
      </c>
      <c r="U372" s="517">
        <f t="shared" si="16"/>
        <v>0</v>
      </c>
      <c r="V372" s="517">
        <f t="shared" si="16"/>
        <v>0</v>
      </c>
      <c r="W372" s="517">
        <f t="shared" si="16"/>
        <v>0</v>
      </c>
      <c r="X372" s="517">
        <f t="shared" si="16"/>
        <v>0</v>
      </c>
      <c r="Y372" s="517">
        <f t="shared" si="16"/>
        <v>0</v>
      </c>
      <c r="Z372" s="517">
        <f t="shared" si="16"/>
        <v>0</v>
      </c>
    </row>
    <row r="373" spans="1:27" ht="14.5" x14ac:dyDescent="0.35">
      <c r="E373" s="534"/>
    </row>
    <row r="374" spans="1:27" ht="15" thickBot="1" x14ac:dyDescent="0.4"/>
    <row r="375" spans="1:27" ht="46" customHeight="1" x14ac:dyDescent="0.65">
      <c r="A375" s="650" t="s">
        <v>995</v>
      </c>
      <c r="B375" s="672"/>
      <c r="C375" s="672"/>
      <c r="D375" s="672"/>
      <c r="E375" s="672"/>
      <c r="F375" s="672"/>
      <c r="G375" s="672"/>
      <c r="H375" s="672"/>
      <c r="I375" s="672"/>
      <c r="J375" s="672"/>
      <c r="K375" s="672"/>
      <c r="L375" s="672"/>
      <c r="M375" s="672"/>
      <c r="N375" s="672"/>
      <c r="O375" s="672"/>
      <c r="P375" s="673"/>
      <c r="Q375" s="676">
        <f>SUM(Q372:Z372)</f>
        <v>0</v>
      </c>
      <c r="R375" s="676"/>
      <c r="S375" s="676"/>
      <c r="T375" s="676"/>
      <c r="U375" s="676"/>
      <c r="V375" s="676"/>
      <c r="W375" s="676"/>
      <c r="X375" s="676"/>
      <c r="Y375" s="676"/>
      <c r="Z375" s="677"/>
      <c r="AA375" s="570">
        <f>Q375</f>
        <v>0</v>
      </c>
    </row>
    <row r="376" spans="1:27" ht="14.5" x14ac:dyDescent="0.35"/>
    <row r="377" spans="1:27" ht="14.5" x14ac:dyDescent="0.35"/>
    <row r="378" spans="1:27" ht="14.5" x14ac:dyDescent="0.35"/>
  </sheetData>
  <mergeCells count="6">
    <mergeCell ref="A1:P1"/>
    <mergeCell ref="A375:P375"/>
    <mergeCell ref="F3:O3"/>
    <mergeCell ref="Q3:Z3"/>
    <mergeCell ref="F355:O355"/>
    <mergeCell ref="Q375:Z375"/>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3E13-19D2-4ED0-8672-75D4DC9B2890}">
  <dimension ref="A1:I17"/>
  <sheetViews>
    <sheetView zoomScale="115" zoomScaleNormal="115" workbookViewId="0">
      <selection activeCell="O21" sqref="O21"/>
    </sheetView>
  </sheetViews>
  <sheetFormatPr defaultRowHeight="14.5" x14ac:dyDescent="0.35"/>
  <cols>
    <col min="1" max="1" width="8.453125" customWidth="1"/>
    <col min="2" max="2" width="41.26953125" customWidth="1"/>
    <col min="3" max="5" width="5.81640625" bestFit="1" customWidth="1"/>
    <col min="6" max="6" width="17.26953125" bestFit="1" customWidth="1"/>
    <col min="7" max="9" width="14.81640625" bestFit="1" customWidth="1"/>
    <col min="10" max="10" width="4" customWidth="1"/>
  </cols>
  <sheetData>
    <row r="1" spans="1:9" ht="108.75" customHeight="1" x14ac:dyDescent="0.35">
      <c r="A1" s="588" t="s">
        <v>143</v>
      </c>
      <c r="B1" s="589"/>
      <c r="C1" s="589"/>
      <c r="D1" s="589"/>
      <c r="E1" s="589"/>
      <c r="F1" s="589"/>
      <c r="G1" s="589"/>
      <c r="H1" s="589"/>
      <c r="I1" s="590"/>
    </row>
    <row r="3" spans="1:9" x14ac:dyDescent="0.35">
      <c r="A3" s="84" t="s">
        <v>115</v>
      </c>
      <c r="B3" s="84" t="s">
        <v>144</v>
      </c>
      <c r="C3" s="84" t="s">
        <v>92</v>
      </c>
      <c r="D3" s="84" t="s">
        <v>93</v>
      </c>
      <c r="E3" s="84" t="s">
        <v>117</v>
      </c>
      <c r="F3" s="84" t="s">
        <v>118</v>
      </c>
      <c r="G3" s="84" t="s">
        <v>145</v>
      </c>
      <c r="H3" s="84" t="s">
        <v>146</v>
      </c>
      <c r="I3" s="84" t="s">
        <v>147</v>
      </c>
    </row>
    <row r="4" spans="1:9" x14ac:dyDescent="0.35">
      <c r="A4" s="85" t="s">
        <v>58</v>
      </c>
      <c r="B4" s="86" t="s">
        <v>120</v>
      </c>
      <c r="C4" s="87">
        <f>'1A REALISATIE - AV'!C4</f>
        <v>3</v>
      </c>
      <c r="D4" s="87">
        <f>'1A REALISATIE - AV'!D4</f>
        <v>3</v>
      </c>
      <c r="E4" s="87">
        <f>'1A REALISATIE - AV'!E4</f>
        <v>3</v>
      </c>
      <c r="F4" s="125">
        <f>'3A meubilair MK Straf'!H30</f>
        <v>0</v>
      </c>
      <c r="G4" s="126">
        <f t="shared" ref="G4:I6" si="0">$F4*C4</f>
        <v>0</v>
      </c>
      <c r="H4" s="126">
        <f t="shared" si="0"/>
        <v>0</v>
      </c>
      <c r="I4" s="126">
        <f t="shared" si="0"/>
        <v>0</v>
      </c>
    </row>
    <row r="5" spans="1:9" x14ac:dyDescent="0.35">
      <c r="A5" s="93" t="s">
        <v>60</v>
      </c>
      <c r="B5" s="94" t="s">
        <v>121</v>
      </c>
      <c r="C5" s="95">
        <f>'1A REALISATIE - AV'!C5</f>
        <v>4</v>
      </c>
      <c r="D5" s="95">
        <f>'1A REALISATIE - AV'!D5</f>
        <v>4</v>
      </c>
      <c r="E5" s="95">
        <f>'1A REALISATIE - AV'!E5</f>
        <v>4</v>
      </c>
      <c r="F5" s="127">
        <f>'3B meubilair EK Straf'!H27</f>
        <v>0</v>
      </c>
      <c r="G5" s="128">
        <f t="shared" si="0"/>
        <v>0</v>
      </c>
      <c r="H5" s="128">
        <f t="shared" si="0"/>
        <v>0</v>
      </c>
      <c r="I5" s="128">
        <f t="shared" si="0"/>
        <v>0</v>
      </c>
    </row>
    <row r="6" spans="1:9" x14ac:dyDescent="0.35">
      <c r="A6" s="85" t="s">
        <v>62</v>
      </c>
      <c r="B6" s="86" t="s">
        <v>122</v>
      </c>
      <c r="C6" s="87">
        <f>'1A REALISATIE - AV'!C6</f>
        <v>2</v>
      </c>
      <c r="D6" s="87">
        <f>'1A REALISATIE - AV'!D6</f>
        <v>2</v>
      </c>
      <c r="E6" s="87">
        <f>'1A REALISATIE - AV'!E6</f>
        <v>2</v>
      </c>
      <c r="F6" s="125">
        <f>'3C meubilair zonder OvJ'!H26</f>
        <v>0</v>
      </c>
      <c r="G6" s="126">
        <f t="shared" si="0"/>
        <v>0</v>
      </c>
      <c r="H6" s="126">
        <f t="shared" si="0"/>
        <v>0</v>
      </c>
      <c r="I6" s="126">
        <f t="shared" si="0"/>
        <v>0</v>
      </c>
    </row>
    <row r="7" spans="1:9" x14ac:dyDescent="0.35">
      <c r="A7" s="93"/>
      <c r="B7" s="94" t="s">
        <v>148</v>
      </c>
      <c r="C7" s="95" t="s">
        <v>8</v>
      </c>
      <c r="D7" s="95" t="s">
        <v>8</v>
      </c>
      <c r="E7" s="95" t="s">
        <v>8</v>
      </c>
      <c r="F7" s="96" t="s">
        <v>8</v>
      </c>
      <c r="G7" s="97"/>
      <c r="H7" s="97"/>
      <c r="I7" s="97"/>
    </row>
    <row r="8" spans="1:9" x14ac:dyDescent="0.35">
      <c r="A8" s="85"/>
      <c r="B8" s="86" t="s">
        <v>149</v>
      </c>
      <c r="C8" s="87" t="s">
        <v>8</v>
      </c>
      <c r="D8" s="87" t="s">
        <v>8</v>
      </c>
      <c r="E8" s="87" t="s">
        <v>8</v>
      </c>
      <c r="F8" s="88" t="s">
        <v>8</v>
      </c>
      <c r="G8" s="89"/>
      <c r="H8" s="89"/>
      <c r="I8" s="89"/>
    </row>
    <row r="9" spans="1:9" x14ac:dyDescent="0.35">
      <c r="A9" s="93"/>
      <c r="B9" s="94" t="s">
        <v>150</v>
      </c>
      <c r="C9" s="95" t="s">
        <v>8</v>
      </c>
      <c r="D9" s="95" t="s">
        <v>8</v>
      </c>
      <c r="E9" s="95" t="s">
        <v>8</v>
      </c>
      <c r="F9" s="96" t="s">
        <v>8</v>
      </c>
      <c r="G9" s="97"/>
      <c r="H9" s="97"/>
      <c r="I9" s="97"/>
    </row>
    <row r="10" spans="1:9" x14ac:dyDescent="0.35">
      <c r="A10" s="85"/>
      <c r="B10" s="86" t="s">
        <v>151</v>
      </c>
      <c r="C10" s="87" t="s">
        <v>8</v>
      </c>
      <c r="D10" s="87" t="s">
        <v>8</v>
      </c>
      <c r="E10" s="87" t="s">
        <v>8</v>
      </c>
      <c r="F10" s="88" t="s">
        <v>8</v>
      </c>
      <c r="G10" s="89"/>
      <c r="H10" s="89"/>
      <c r="I10" s="89"/>
    </row>
    <row r="11" spans="1:9" x14ac:dyDescent="0.35">
      <c r="A11" s="90"/>
      <c r="B11" s="91" t="s">
        <v>103</v>
      </c>
      <c r="C11" s="91">
        <f>SUM(C4:C10)</f>
        <v>9</v>
      </c>
      <c r="D11" s="91">
        <f>SUM(D4:D10)</f>
        <v>9</v>
      </c>
      <c r="E11" s="91">
        <f>SUM(E4:E10)</f>
        <v>9</v>
      </c>
      <c r="F11" s="91"/>
      <c r="G11" s="92">
        <f>SUM(G4:G10)</f>
        <v>0</v>
      </c>
      <c r="H11" s="92">
        <f>SUM(H4:H10)</f>
        <v>0</v>
      </c>
      <c r="I11" s="92">
        <f>SUM(I4:I10)</f>
        <v>0</v>
      </c>
    </row>
    <row r="12" spans="1:9" x14ac:dyDescent="0.35">
      <c r="A12" s="46"/>
      <c r="B12" s="46" t="s">
        <v>152</v>
      </c>
      <c r="C12" s="46"/>
      <c r="D12" s="46"/>
      <c r="E12" s="46"/>
    </row>
    <row r="14" spans="1:9" x14ac:dyDescent="0.35">
      <c r="B14" s="63"/>
      <c r="C14" s="47"/>
      <c r="D14" s="47"/>
      <c r="E14" s="47"/>
    </row>
    <row r="15" spans="1:9" x14ac:dyDescent="0.35">
      <c r="B15" s="82"/>
      <c r="C15" s="82"/>
      <c r="D15" s="82"/>
      <c r="E15" s="82"/>
    </row>
    <row r="16" spans="1:9" x14ac:dyDescent="0.35">
      <c r="B16" s="64"/>
      <c r="C16" s="64"/>
      <c r="D16" s="64"/>
      <c r="E16" s="64"/>
    </row>
    <row r="17" spans="2:2" x14ac:dyDescent="0.35">
      <c r="B17" s="65"/>
    </row>
  </sheetData>
  <mergeCells count="1">
    <mergeCell ref="A1:I1"/>
  </mergeCells>
  <phoneticPr fontId="12" type="noConversion"/>
  <pageMargins left="0.7" right="0.7" top="0.75" bottom="0.75" header="0.3" footer="0.3"/>
  <pageSetup paperSize="9" scale="68"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81A0A-D71A-4280-B872-5C3521747602}">
  <dimension ref="A1:AD379"/>
  <sheetViews>
    <sheetView zoomScale="85" zoomScaleNormal="85" workbookViewId="0">
      <selection activeCell="T1" sqref="T1"/>
    </sheetView>
  </sheetViews>
  <sheetFormatPr defaultColWidth="8.54296875" defaultRowHeight="12.75" customHeight="1" x14ac:dyDescent="0.35"/>
  <cols>
    <col min="1" max="3" width="35" style="533" customWidth="1"/>
    <col min="4" max="4" width="15.54296875" style="533" customWidth="1"/>
    <col min="5" max="5" width="5.1796875" style="533" customWidth="1"/>
    <col min="6" max="14" width="6" style="533" bestFit="1" customWidth="1"/>
    <col min="15" max="15" width="7" style="533" bestFit="1" customWidth="1"/>
    <col min="16" max="16" width="7.81640625" style="533" bestFit="1" customWidth="1"/>
    <col min="17" max="26" width="9.54296875" style="533" customWidth="1"/>
    <col min="27" max="16384" width="8.54296875" style="533"/>
  </cols>
  <sheetData>
    <row r="1" spans="1:26" ht="154.5" customHeight="1" x14ac:dyDescent="0.35">
      <c r="A1" s="644" t="s">
        <v>979</v>
      </c>
      <c r="B1" s="649"/>
      <c r="C1" s="649"/>
      <c r="D1" s="649"/>
      <c r="E1" s="606"/>
      <c r="F1" s="606"/>
      <c r="G1" s="606"/>
      <c r="H1" s="606"/>
      <c r="I1" s="606"/>
      <c r="J1" s="606"/>
      <c r="K1" s="606"/>
      <c r="L1" s="606"/>
      <c r="M1" s="606"/>
      <c r="N1" s="606"/>
      <c r="O1" s="606"/>
      <c r="P1" s="606"/>
    </row>
    <row r="2" spans="1:26" ht="15" thickBot="1" x14ac:dyDescent="0.4">
      <c r="E2" s="523"/>
    </row>
    <row r="3" spans="1:26" ht="40" customHeight="1" x14ac:dyDescent="0.35">
      <c r="A3" s="441" t="s">
        <v>228</v>
      </c>
      <c r="B3" s="441" t="s">
        <v>229</v>
      </c>
      <c r="C3" s="441" t="s">
        <v>230</v>
      </c>
      <c r="D3" s="442" t="s">
        <v>980</v>
      </c>
      <c r="E3" s="523"/>
      <c r="F3" s="604" t="s">
        <v>981</v>
      </c>
      <c r="G3" s="604"/>
      <c r="H3" s="604"/>
      <c r="I3" s="604"/>
      <c r="J3" s="604"/>
      <c r="K3" s="604"/>
      <c r="L3" s="604"/>
      <c r="M3" s="604"/>
      <c r="N3" s="604"/>
      <c r="O3" s="604"/>
      <c r="Q3" s="663" t="s">
        <v>982</v>
      </c>
      <c r="R3" s="664"/>
      <c r="S3" s="664"/>
      <c r="T3" s="664"/>
      <c r="U3" s="664"/>
      <c r="V3" s="664"/>
      <c r="W3" s="664"/>
      <c r="X3" s="664"/>
      <c r="Y3" s="664"/>
      <c r="Z3" s="664"/>
    </row>
    <row r="4" spans="1:26" ht="14.5" x14ac:dyDescent="0.35">
      <c r="A4" s="528"/>
      <c r="B4" s="528"/>
      <c r="C4" s="528"/>
      <c r="D4" s="531"/>
      <c r="E4" s="523"/>
      <c r="F4" s="539" t="s">
        <v>92</v>
      </c>
      <c r="G4" s="539" t="s">
        <v>93</v>
      </c>
      <c r="H4" s="539" t="s">
        <v>117</v>
      </c>
      <c r="I4" s="539" t="s">
        <v>984</v>
      </c>
      <c r="J4" s="539" t="s">
        <v>985</v>
      </c>
      <c r="K4" s="539" t="s">
        <v>986</v>
      </c>
      <c r="L4" s="539" t="s">
        <v>987</v>
      </c>
      <c r="M4" s="539" t="s">
        <v>988</v>
      </c>
      <c r="N4" s="539" t="s">
        <v>989</v>
      </c>
      <c r="O4" s="539" t="s">
        <v>990</v>
      </c>
      <c r="Q4" s="540" t="s">
        <v>92</v>
      </c>
      <c r="R4" s="541" t="s">
        <v>93</v>
      </c>
      <c r="S4" s="541" t="s">
        <v>117</v>
      </c>
      <c r="T4" s="541" t="s">
        <v>984</v>
      </c>
      <c r="U4" s="541" t="s">
        <v>985</v>
      </c>
      <c r="V4" s="541" t="s">
        <v>986</v>
      </c>
      <c r="W4" s="541" t="s">
        <v>987</v>
      </c>
      <c r="X4" s="541" t="s">
        <v>988</v>
      </c>
      <c r="Y4" s="541" t="s">
        <v>989</v>
      </c>
      <c r="Z4" s="541" t="s">
        <v>990</v>
      </c>
    </row>
    <row r="5" spans="1:26" ht="14.5" x14ac:dyDescent="0.35">
      <c r="A5" s="356" t="str">
        <f>'2F Typical Regiekamer'!C5</f>
        <v>Microfoons</v>
      </c>
      <c r="B5" s="356">
        <f>'2F Typical Regiekamer'!D5</f>
        <v>0</v>
      </c>
      <c r="C5" s="356" t="str">
        <f>'2F Typical Regiekamer'!E5</f>
        <v>component 1</v>
      </c>
      <c r="D5" s="532">
        <f>'2F Typical Regiekamer'!K5</f>
        <v>0</v>
      </c>
      <c r="E5" s="523"/>
      <c r="F5" s="510"/>
      <c r="G5" s="510"/>
      <c r="H5" s="510"/>
      <c r="I5" s="510"/>
      <c r="J5" s="510"/>
      <c r="K5" s="510"/>
      <c r="L5" s="510"/>
      <c r="M5" s="510"/>
      <c r="N5" s="510"/>
      <c r="O5" s="510"/>
      <c r="Q5" s="516">
        <f>$D5*F5</f>
        <v>0</v>
      </c>
      <c r="R5" s="516">
        <f t="shared" ref="R5:Z20" si="0">$D5*G5</f>
        <v>0</v>
      </c>
      <c r="S5" s="516">
        <f t="shared" si="0"/>
        <v>0</v>
      </c>
      <c r="T5" s="516">
        <f t="shared" si="0"/>
        <v>0</v>
      </c>
      <c r="U5" s="516">
        <f t="shared" si="0"/>
        <v>0</v>
      </c>
      <c r="V5" s="516">
        <f t="shared" si="0"/>
        <v>0</v>
      </c>
      <c r="W5" s="516">
        <f t="shared" si="0"/>
        <v>0</v>
      </c>
      <c r="X5" s="516">
        <f t="shared" si="0"/>
        <v>0</v>
      </c>
      <c r="Y5" s="516">
        <f t="shared" si="0"/>
        <v>0</v>
      </c>
      <c r="Z5" s="516">
        <f t="shared" si="0"/>
        <v>0</v>
      </c>
    </row>
    <row r="6" spans="1:26" ht="14.5" x14ac:dyDescent="0.35">
      <c r="A6" s="356">
        <f>'2F Typical Regiekamer'!C6</f>
        <v>0</v>
      </c>
      <c r="B6" s="356">
        <f>'2F Typical Regiekamer'!D6</f>
        <v>0</v>
      </c>
      <c r="C6" s="356" t="str">
        <f>'2F Typical Regiekamer'!E6</f>
        <v>component 2</v>
      </c>
      <c r="D6" s="532">
        <f>'2F Typical Regiekamer'!K6</f>
        <v>0</v>
      </c>
      <c r="E6" s="523"/>
      <c r="F6" s="510"/>
      <c r="G6" s="510"/>
      <c r="H6" s="510"/>
      <c r="I6" s="510"/>
      <c r="J6" s="510"/>
      <c r="K6" s="510"/>
      <c r="L6" s="510"/>
      <c r="M6" s="510"/>
      <c r="N6" s="510"/>
      <c r="O6" s="510"/>
      <c r="Q6" s="516">
        <f t="shared" ref="Q6:Z44" si="1">$D6*F6</f>
        <v>0</v>
      </c>
      <c r="R6" s="516">
        <f t="shared" si="0"/>
        <v>0</v>
      </c>
      <c r="S6" s="516">
        <f t="shared" si="0"/>
        <v>0</v>
      </c>
      <c r="T6" s="516">
        <f t="shared" si="0"/>
        <v>0</v>
      </c>
      <c r="U6" s="516">
        <f t="shared" si="0"/>
        <v>0</v>
      </c>
      <c r="V6" s="516">
        <f t="shared" si="0"/>
        <v>0</v>
      </c>
      <c r="W6" s="516">
        <f t="shared" si="0"/>
        <v>0</v>
      </c>
      <c r="X6" s="516">
        <f t="shared" si="0"/>
        <v>0</v>
      </c>
      <c r="Y6" s="516">
        <f t="shared" si="0"/>
        <v>0</v>
      </c>
      <c r="Z6" s="516">
        <f t="shared" si="0"/>
        <v>0</v>
      </c>
    </row>
    <row r="7" spans="1:26" ht="14.5" x14ac:dyDescent="0.35">
      <c r="A7" s="356" t="str">
        <f>'2F Typical Regiekamer'!C7</f>
        <v>Luidsprekers</v>
      </c>
      <c r="B7" s="356">
        <f>'2F Typical Regiekamer'!D7</f>
        <v>0</v>
      </c>
      <c r="C7" s="356" t="str">
        <f>'2F Typical Regiekamer'!E7</f>
        <v>component 3</v>
      </c>
      <c r="D7" s="532">
        <f>'2F Typical Regiekamer'!K7</f>
        <v>0</v>
      </c>
      <c r="E7" s="523"/>
      <c r="F7" s="510"/>
      <c r="G7" s="510"/>
      <c r="H7" s="510"/>
      <c r="I7" s="510"/>
      <c r="J7" s="510"/>
      <c r="K7" s="510"/>
      <c r="L7" s="510"/>
      <c r="M7" s="510"/>
      <c r="N7" s="510"/>
      <c r="O7" s="510"/>
      <c r="Q7" s="516">
        <f t="shared" si="1"/>
        <v>0</v>
      </c>
      <c r="R7" s="516">
        <f t="shared" si="0"/>
        <v>0</v>
      </c>
      <c r="S7" s="516">
        <f t="shared" si="0"/>
        <v>0</v>
      </c>
      <c r="T7" s="516">
        <f t="shared" si="0"/>
        <v>0</v>
      </c>
      <c r="U7" s="516">
        <f t="shared" si="0"/>
        <v>0</v>
      </c>
      <c r="V7" s="516">
        <f t="shared" si="0"/>
        <v>0</v>
      </c>
      <c r="W7" s="516">
        <f t="shared" si="0"/>
        <v>0</v>
      </c>
      <c r="X7" s="516">
        <f t="shared" si="0"/>
        <v>0</v>
      </c>
      <c r="Y7" s="516">
        <f t="shared" si="0"/>
        <v>0</v>
      </c>
      <c r="Z7" s="516">
        <f t="shared" si="0"/>
        <v>0</v>
      </c>
    </row>
    <row r="8" spans="1:26" ht="14.5" x14ac:dyDescent="0.35">
      <c r="A8" s="356">
        <f>'2F Typical Regiekamer'!C8</f>
        <v>0</v>
      </c>
      <c r="B8" s="356">
        <f>'2F Typical Regiekamer'!D8</f>
        <v>0</v>
      </c>
      <c r="C8" s="356" t="str">
        <f>'2F Typical Regiekamer'!E8</f>
        <v>component 4</v>
      </c>
      <c r="D8" s="532">
        <f>'2F Typical Regiekamer'!K8</f>
        <v>0</v>
      </c>
      <c r="E8" s="39"/>
      <c r="F8" s="510"/>
      <c r="G8" s="510"/>
      <c r="H8" s="510"/>
      <c r="I8" s="510"/>
      <c r="J8" s="510"/>
      <c r="K8" s="510"/>
      <c r="L8" s="510"/>
      <c r="M8" s="510"/>
      <c r="N8" s="510"/>
      <c r="O8" s="510"/>
      <c r="Q8" s="516">
        <f t="shared" si="1"/>
        <v>0</v>
      </c>
      <c r="R8" s="516">
        <f t="shared" si="0"/>
        <v>0</v>
      </c>
      <c r="S8" s="516">
        <f t="shared" si="0"/>
        <v>0</v>
      </c>
      <c r="T8" s="516">
        <f t="shared" si="0"/>
        <v>0</v>
      </c>
      <c r="U8" s="516">
        <f t="shared" si="0"/>
        <v>0</v>
      </c>
      <c r="V8" s="516">
        <f t="shared" si="0"/>
        <v>0</v>
      </c>
      <c r="W8" s="516">
        <f t="shared" si="0"/>
        <v>0</v>
      </c>
      <c r="X8" s="516">
        <f t="shared" si="0"/>
        <v>0</v>
      </c>
      <c r="Y8" s="516">
        <f t="shared" si="0"/>
        <v>0</v>
      </c>
      <c r="Z8" s="516">
        <f t="shared" si="0"/>
        <v>0</v>
      </c>
    </row>
    <row r="9" spans="1:26" ht="14.5" x14ac:dyDescent="0.35">
      <c r="A9" s="356" t="str">
        <f>'2F Typical Regiekamer'!C9</f>
        <v>Versterkers</v>
      </c>
      <c r="B9" s="356">
        <f>'2F Typical Regiekamer'!D9</f>
        <v>0</v>
      </c>
      <c r="C9" s="356" t="str">
        <f>'2F Typical Regiekamer'!E9</f>
        <v>component 5</v>
      </c>
      <c r="D9" s="532">
        <f>'2F Typical Regiekamer'!K9</f>
        <v>0</v>
      </c>
      <c r="E9" s="39"/>
      <c r="F9" s="510"/>
      <c r="G9" s="510"/>
      <c r="H9" s="510"/>
      <c r="I9" s="510"/>
      <c r="J9" s="510"/>
      <c r="K9" s="510"/>
      <c r="L9" s="510"/>
      <c r="M9" s="510"/>
      <c r="N9" s="510"/>
      <c r="O9" s="510"/>
      <c r="Q9" s="516">
        <f t="shared" si="1"/>
        <v>0</v>
      </c>
      <c r="R9" s="516">
        <f t="shared" si="0"/>
        <v>0</v>
      </c>
      <c r="S9" s="516">
        <f t="shared" si="0"/>
        <v>0</v>
      </c>
      <c r="T9" s="516">
        <f t="shared" si="0"/>
        <v>0</v>
      </c>
      <c r="U9" s="516">
        <f t="shared" si="0"/>
        <v>0</v>
      </c>
      <c r="V9" s="516">
        <f t="shared" si="0"/>
        <v>0</v>
      </c>
      <c r="W9" s="516">
        <f t="shared" si="0"/>
        <v>0</v>
      </c>
      <c r="X9" s="516">
        <f t="shared" si="0"/>
        <v>0</v>
      </c>
      <c r="Y9" s="516">
        <f t="shared" si="0"/>
        <v>0</v>
      </c>
      <c r="Z9" s="516">
        <f t="shared" si="0"/>
        <v>0</v>
      </c>
    </row>
    <row r="10" spans="1:26" ht="14.5" x14ac:dyDescent="0.35">
      <c r="A10" s="356">
        <f>'2F Typical Regiekamer'!C10</f>
        <v>0</v>
      </c>
      <c r="B10" s="356">
        <f>'2F Typical Regiekamer'!D10</f>
        <v>0</v>
      </c>
      <c r="C10" s="356" t="str">
        <f>'2F Typical Regiekamer'!E10</f>
        <v>component 6</v>
      </c>
      <c r="D10" s="532">
        <f>'2F Typical Regiekamer'!K10</f>
        <v>0</v>
      </c>
      <c r="E10" s="39"/>
      <c r="F10" s="510"/>
      <c r="G10" s="510"/>
      <c r="H10" s="510"/>
      <c r="I10" s="510"/>
      <c r="J10" s="510"/>
      <c r="K10" s="510"/>
      <c r="L10" s="510"/>
      <c r="M10" s="510"/>
      <c r="N10" s="510"/>
      <c r="O10" s="510"/>
      <c r="Q10" s="516">
        <f t="shared" si="1"/>
        <v>0</v>
      </c>
      <c r="R10" s="516">
        <f t="shared" si="0"/>
        <v>0</v>
      </c>
      <c r="S10" s="516">
        <f t="shared" si="0"/>
        <v>0</v>
      </c>
      <c r="T10" s="516">
        <f t="shared" si="0"/>
        <v>0</v>
      </c>
      <c r="U10" s="516">
        <f t="shared" si="0"/>
        <v>0</v>
      </c>
      <c r="V10" s="516">
        <f t="shared" si="0"/>
        <v>0</v>
      </c>
      <c r="W10" s="516">
        <f t="shared" si="0"/>
        <v>0</v>
      </c>
      <c r="X10" s="516">
        <f t="shared" si="0"/>
        <v>0</v>
      </c>
      <c r="Y10" s="516">
        <f t="shared" si="0"/>
        <v>0</v>
      </c>
      <c r="Z10" s="516">
        <f t="shared" si="0"/>
        <v>0</v>
      </c>
    </row>
    <row r="11" spans="1:26" ht="14.5" x14ac:dyDescent="0.35">
      <c r="A11" s="356" t="str">
        <f>'2F Typical Regiekamer'!C11</f>
        <v>DSP</v>
      </c>
      <c r="B11" s="356">
        <f>'2F Typical Regiekamer'!D11</f>
        <v>0</v>
      </c>
      <c r="C11" s="356" t="str">
        <f>'2F Typical Regiekamer'!E11</f>
        <v>component 7</v>
      </c>
      <c r="D11" s="532">
        <f>'2F Typical Regiekamer'!K11</f>
        <v>0</v>
      </c>
      <c r="E11" s="39"/>
      <c r="F11" s="510"/>
      <c r="G11" s="510"/>
      <c r="H11" s="510"/>
      <c r="I11" s="510"/>
      <c r="J11" s="510"/>
      <c r="K11" s="510"/>
      <c r="L11" s="510"/>
      <c r="M11" s="510"/>
      <c r="N11" s="510"/>
      <c r="O11" s="510"/>
      <c r="Q11" s="516">
        <f t="shared" si="1"/>
        <v>0</v>
      </c>
      <c r="R11" s="516">
        <f t="shared" si="0"/>
        <v>0</v>
      </c>
      <c r="S11" s="516">
        <f t="shared" si="0"/>
        <v>0</v>
      </c>
      <c r="T11" s="516">
        <f t="shared" si="0"/>
        <v>0</v>
      </c>
      <c r="U11" s="516">
        <f t="shared" si="0"/>
        <v>0</v>
      </c>
      <c r="V11" s="516">
        <f t="shared" si="0"/>
        <v>0</v>
      </c>
      <c r="W11" s="516">
        <f t="shared" si="0"/>
        <v>0</v>
      </c>
      <c r="X11" s="516">
        <f t="shared" si="0"/>
        <v>0</v>
      </c>
      <c r="Y11" s="516">
        <f t="shared" si="0"/>
        <v>0</v>
      </c>
      <c r="Z11" s="516">
        <f t="shared" si="0"/>
        <v>0</v>
      </c>
    </row>
    <row r="12" spans="1:26" ht="14.5" x14ac:dyDescent="0.35">
      <c r="A12" s="356">
        <f>'2F Typical Regiekamer'!C12</f>
        <v>0</v>
      </c>
      <c r="B12" s="356">
        <f>'2F Typical Regiekamer'!D12</f>
        <v>0</v>
      </c>
      <c r="C12" s="356" t="str">
        <f>'2F Typical Regiekamer'!E12</f>
        <v>component 8</v>
      </c>
      <c r="D12" s="532">
        <f>'2F Typical Regiekamer'!K12</f>
        <v>0</v>
      </c>
      <c r="E12" s="39"/>
      <c r="F12" s="510"/>
      <c r="G12" s="510"/>
      <c r="H12" s="510"/>
      <c r="I12" s="510"/>
      <c r="J12" s="510"/>
      <c r="K12" s="510"/>
      <c r="L12" s="510"/>
      <c r="M12" s="510"/>
      <c r="N12" s="510"/>
      <c r="O12" s="510"/>
      <c r="Q12" s="516">
        <f t="shared" si="1"/>
        <v>0</v>
      </c>
      <c r="R12" s="516">
        <f t="shared" si="0"/>
        <v>0</v>
      </c>
      <c r="S12" s="516">
        <f t="shared" si="0"/>
        <v>0</v>
      </c>
      <c r="T12" s="516">
        <f t="shared" si="0"/>
        <v>0</v>
      </c>
      <c r="U12" s="516">
        <f t="shared" si="0"/>
        <v>0</v>
      </c>
      <c r="V12" s="516">
        <f t="shared" si="0"/>
        <v>0</v>
      </c>
      <c r="W12" s="516">
        <f t="shared" si="0"/>
        <v>0</v>
      </c>
      <c r="X12" s="516">
        <f t="shared" si="0"/>
        <v>0</v>
      </c>
      <c r="Y12" s="516">
        <f t="shared" si="0"/>
        <v>0</v>
      </c>
      <c r="Z12" s="516">
        <f t="shared" si="0"/>
        <v>0</v>
      </c>
    </row>
    <row r="13" spans="1:26" ht="14.5" x14ac:dyDescent="0.35">
      <c r="A13" s="356" t="str">
        <f>'2F Typical Regiekamer'!C13</f>
        <v>Audio netwerkinterface/stagebox (Dante)</v>
      </c>
      <c r="B13" s="356">
        <f>'2F Typical Regiekamer'!D13</f>
        <v>0</v>
      </c>
      <c r="C13" s="356" t="str">
        <f>'2F Typical Regiekamer'!E13</f>
        <v>component 9</v>
      </c>
      <c r="D13" s="532">
        <f>'2F Typical Regiekamer'!K13</f>
        <v>0</v>
      </c>
      <c r="E13" s="39"/>
      <c r="F13" s="510"/>
      <c r="G13" s="510"/>
      <c r="H13" s="510"/>
      <c r="I13" s="510"/>
      <c r="J13" s="510"/>
      <c r="K13" s="510"/>
      <c r="L13" s="510"/>
      <c r="M13" s="510"/>
      <c r="N13" s="510"/>
      <c r="O13" s="510"/>
      <c r="Q13" s="516">
        <f t="shared" si="1"/>
        <v>0</v>
      </c>
      <c r="R13" s="516">
        <f t="shared" si="0"/>
        <v>0</v>
      </c>
      <c r="S13" s="516">
        <f t="shared" si="0"/>
        <v>0</v>
      </c>
      <c r="T13" s="516">
        <f t="shared" si="0"/>
        <v>0</v>
      </c>
      <c r="U13" s="516">
        <f t="shared" si="0"/>
        <v>0</v>
      </c>
      <c r="V13" s="516">
        <f t="shared" si="0"/>
        <v>0</v>
      </c>
      <c r="W13" s="516">
        <f t="shared" si="0"/>
        <v>0</v>
      </c>
      <c r="X13" s="516">
        <f t="shared" si="0"/>
        <v>0</v>
      </c>
      <c r="Y13" s="516">
        <f t="shared" si="0"/>
        <v>0</v>
      </c>
      <c r="Z13" s="516">
        <f t="shared" si="0"/>
        <v>0</v>
      </c>
    </row>
    <row r="14" spans="1:26" ht="14.5" x14ac:dyDescent="0.35">
      <c r="A14" s="356">
        <f>'2F Typical Regiekamer'!C14</f>
        <v>0</v>
      </c>
      <c r="B14" s="356">
        <f>'2F Typical Regiekamer'!D14</f>
        <v>0</v>
      </c>
      <c r="C14" s="356" t="str">
        <f>'2F Typical Regiekamer'!E14</f>
        <v>component 10</v>
      </c>
      <c r="D14" s="532">
        <f>'2F Typical Regiekamer'!K14</f>
        <v>0</v>
      </c>
      <c r="E14" s="39"/>
      <c r="F14" s="510"/>
      <c r="G14" s="510"/>
      <c r="H14" s="510"/>
      <c r="I14" s="510"/>
      <c r="J14" s="510"/>
      <c r="K14" s="510"/>
      <c r="L14" s="510"/>
      <c r="M14" s="510"/>
      <c r="N14" s="510"/>
      <c r="O14" s="510"/>
      <c r="Q14" s="516">
        <f t="shared" si="1"/>
        <v>0</v>
      </c>
      <c r="R14" s="516">
        <f t="shared" si="0"/>
        <v>0</v>
      </c>
      <c r="S14" s="516">
        <f t="shared" si="0"/>
        <v>0</v>
      </c>
      <c r="T14" s="516">
        <f t="shared" si="0"/>
        <v>0</v>
      </c>
      <c r="U14" s="516">
        <f t="shared" si="0"/>
        <v>0</v>
      </c>
      <c r="V14" s="516">
        <f t="shared" si="0"/>
        <v>0</v>
      </c>
      <c r="W14" s="516">
        <f t="shared" si="0"/>
        <v>0</v>
      </c>
      <c r="X14" s="516">
        <f t="shared" si="0"/>
        <v>0</v>
      </c>
      <c r="Y14" s="516">
        <f t="shared" si="0"/>
        <v>0</v>
      </c>
      <c r="Z14" s="516">
        <f t="shared" si="0"/>
        <v>0</v>
      </c>
    </row>
    <row r="15" spans="1:26" ht="14.5" x14ac:dyDescent="0.35">
      <c r="A15" s="356" t="str">
        <f>'2F Typical Regiekamer'!C15</f>
        <v>Audiorecorder</v>
      </c>
      <c r="B15" s="356">
        <f>'2F Typical Regiekamer'!D15</f>
        <v>0</v>
      </c>
      <c r="C15" s="356" t="str">
        <f>'2F Typical Regiekamer'!E15</f>
        <v>component 11</v>
      </c>
      <c r="D15" s="532">
        <f>'2F Typical Regiekamer'!K15</f>
        <v>0</v>
      </c>
      <c r="E15" s="39"/>
      <c r="F15" s="510"/>
      <c r="G15" s="510"/>
      <c r="H15" s="510"/>
      <c r="I15" s="510"/>
      <c r="J15" s="510"/>
      <c r="K15" s="510"/>
      <c r="L15" s="510"/>
      <c r="M15" s="510"/>
      <c r="N15" s="510"/>
      <c r="O15" s="510"/>
      <c r="Q15" s="516">
        <f t="shared" si="1"/>
        <v>0</v>
      </c>
      <c r="R15" s="516">
        <f t="shared" si="0"/>
        <v>0</v>
      </c>
      <c r="S15" s="516">
        <f t="shared" si="0"/>
        <v>0</v>
      </c>
      <c r="T15" s="516">
        <f t="shared" si="0"/>
        <v>0</v>
      </c>
      <c r="U15" s="516">
        <f t="shared" si="0"/>
        <v>0</v>
      </c>
      <c r="V15" s="516">
        <f t="shared" si="0"/>
        <v>0</v>
      </c>
      <c r="W15" s="516">
        <f t="shared" si="0"/>
        <v>0</v>
      </c>
      <c r="X15" s="516">
        <f t="shared" si="0"/>
        <v>0</v>
      </c>
      <c r="Y15" s="516">
        <f t="shared" si="0"/>
        <v>0</v>
      </c>
      <c r="Z15" s="516">
        <f t="shared" si="0"/>
        <v>0</v>
      </c>
    </row>
    <row r="16" spans="1:26" ht="14.5" x14ac:dyDescent="0.35">
      <c r="A16" s="356">
        <f>'2F Typical Regiekamer'!C16</f>
        <v>0</v>
      </c>
      <c r="B16" s="356">
        <f>'2F Typical Regiekamer'!D16</f>
        <v>0</v>
      </c>
      <c r="C16" s="356" t="str">
        <f>'2F Typical Regiekamer'!E16</f>
        <v>component 12</v>
      </c>
      <c r="D16" s="532">
        <f>'2F Typical Regiekamer'!K16</f>
        <v>0</v>
      </c>
      <c r="E16" s="39"/>
      <c r="F16" s="510"/>
      <c r="G16" s="510"/>
      <c r="H16" s="510"/>
      <c r="I16" s="510"/>
      <c r="J16" s="510"/>
      <c r="K16" s="510"/>
      <c r="L16" s="510"/>
      <c r="M16" s="510"/>
      <c r="N16" s="510"/>
      <c r="O16" s="510"/>
      <c r="Q16" s="516">
        <f t="shared" si="1"/>
        <v>0</v>
      </c>
      <c r="R16" s="516">
        <f t="shared" si="0"/>
        <v>0</v>
      </c>
      <c r="S16" s="516">
        <f t="shared" si="0"/>
        <v>0</v>
      </c>
      <c r="T16" s="516">
        <f t="shared" si="0"/>
        <v>0</v>
      </c>
      <c r="U16" s="516">
        <f t="shared" si="0"/>
        <v>0</v>
      </c>
      <c r="V16" s="516">
        <f t="shared" si="0"/>
        <v>0</v>
      </c>
      <c r="W16" s="516">
        <f t="shared" si="0"/>
        <v>0</v>
      </c>
      <c r="X16" s="516">
        <f t="shared" si="0"/>
        <v>0</v>
      </c>
      <c r="Y16" s="516">
        <f t="shared" si="0"/>
        <v>0</v>
      </c>
      <c r="Z16" s="516">
        <f t="shared" si="0"/>
        <v>0</v>
      </c>
    </row>
    <row r="17" spans="1:26" ht="14.5" x14ac:dyDescent="0.35">
      <c r="A17" s="356" t="str">
        <f>'2F Typical Regiekamer'!C17</f>
        <v>Slechthorendevoorziening</v>
      </c>
      <c r="B17" s="356">
        <f>'2F Typical Regiekamer'!D17</f>
        <v>0</v>
      </c>
      <c r="C17" s="356" t="str">
        <f>'2F Typical Regiekamer'!E17</f>
        <v>component 13</v>
      </c>
      <c r="D17" s="532">
        <f>'2F Typical Regiekamer'!K17</f>
        <v>0</v>
      </c>
      <c r="E17" s="39"/>
      <c r="F17" s="510"/>
      <c r="G17" s="510"/>
      <c r="H17" s="510"/>
      <c r="I17" s="510"/>
      <c r="J17" s="510"/>
      <c r="K17" s="510"/>
      <c r="L17" s="510"/>
      <c r="M17" s="510"/>
      <c r="N17" s="510"/>
      <c r="O17" s="510"/>
      <c r="Q17" s="516">
        <f t="shared" si="1"/>
        <v>0</v>
      </c>
      <c r="R17" s="516">
        <f t="shared" si="0"/>
        <v>0</v>
      </c>
      <c r="S17" s="516">
        <f t="shared" si="0"/>
        <v>0</v>
      </c>
      <c r="T17" s="516">
        <f t="shared" si="0"/>
        <v>0</v>
      </c>
      <c r="U17" s="516">
        <f t="shared" si="0"/>
        <v>0</v>
      </c>
      <c r="V17" s="516">
        <f t="shared" si="0"/>
        <v>0</v>
      </c>
      <c r="W17" s="516">
        <f t="shared" si="0"/>
        <v>0</v>
      </c>
      <c r="X17" s="516">
        <f t="shared" si="0"/>
        <v>0</v>
      </c>
      <c r="Y17" s="516">
        <f t="shared" si="0"/>
        <v>0</v>
      </c>
      <c r="Z17" s="516">
        <f t="shared" si="0"/>
        <v>0</v>
      </c>
    </row>
    <row r="18" spans="1:26" ht="14.5" x14ac:dyDescent="0.35">
      <c r="A18" s="356">
        <f>'2F Typical Regiekamer'!C18</f>
        <v>0</v>
      </c>
      <c r="B18" s="356">
        <f>'2F Typical Regiekamer'!D18</f>
        <v>0</v>
      </c>
      <c r="C18" s="356" t="str">
        <f>'2F Typical Regiekamer'!E18</f>
        <v>component 14</v>
      </c>
      <c r="D18" s="532">
        <f>'2F Typical Regiekamer'!K18</f>
        <v>0</v>
      </c>
      <c r="E18" s="39"/>
      <c r="F18" s="510"/>
      <c r="G18" s="510"/>
      <c r="H18" s="510"/>
      <c r="I18" s="510"/>
      <c r="J18" s="510"/>
      <c r="K18" s="510"/>
      <c r="L18" s="510"/>
      <c r="M18" s="510"/>
      <c r="N18" s="510"/>
      <c r="O18" s="510"/>
      <c r="Q18" s="516">
        <f t="shared" si="1"/>
        <v>0</v>
      </c>
      <c r="R18" s="516">
        <f t="shared" si="0"/>
        <v>0</v>
      </c>
      <c r="S18" s="516">
        <f t="shared" si="0"/>
        <v>0</v>
      </c>
      <c r="T18" s="516">
        <f t="shared" si="0"/>
        <v>0</v>
      </c>
      <c r="U18" s="516">
        <f t="shared" si="0"/>
        <v>0</v>
      </c>
      <c r="V18" s="516">
        <f t="shared" si="0"/>
        <v>0</v>
      </c>
      <c r="W18" s="516">
        <f t="shared" si="0"/>
        <v>0</v>
      </c>
      <c r="X18" s="516">
        <f t="shared" si="0"/>
        <v>0</v>
      </c>
      <c r="Y18" s="516">
        <f t="shared" si="0"/>
        <v>0</v>
      </c>
      <c r="Z18" s="516">
        <f t="shared" si="0"/>
        <v>0</v>
      </c>
    </row>
    <row r="19" spans="1:26" ht="14.5" x14ac:dyDescent="0.35">
      <c r="A19" s="356" t="str">
        <f>'2F Typical Regiekamer'!C19</f>
        <v>Tolkenvoorziening</v>
      </c>
      <c r="B19" s="356">
        <f>'2F Typical Regiekamer'!D19</f>
        <v>0</v>
      </c>
      <c r="C19" s="356" t="str">
        <f>'2F Typical Regiekamer'!E19</f>
        <v>component 15</v>
      </c>
      <c r="D19" s="532">
        <f>'2F Typical Regiekamer'!K19</f>
        <v>0</v>
      </c>
      <c r="E19" s="39"/>
      <c r="F19" s="510"/>
      <c r="G19" s="510"/>
      <c r="H19" s="510"/>
      <c r="I19" s="510"/>
      <c r="J19" s="510"/>
      <c r="K19" s="510"/>
      <c r="L19" s="510"/>
      <c r="M19" s="510"/>
      <c r="N19" s="510"/>
      <c r="O19" s="510"/>
      <c r="Q19" s="516">
        <f t="shared" si="1"/>
        <v>0</v>
      </c>
      <c r="R19" s="516">
        <f t="shared" si="0"/>
        <v>0</v>
      </c>
      <c r="S19" s="516">
        <f t="shared" si="0"/>
        <v>0</v>
      </c>
      <c r="T19" s="516">
        <f t="shared" si="0"/>
        <v>0</v>
      </c>
      <c r="U19" s="516">
        <f t="shared" si="0"/>
        <v>0</v>
      </c>
      <c r="V19" s="516">
        <f t="shared" si="0"/>
        <v>0</v>
      </c>
      <c r="W19" s="516">
        <f t="shared" si="0"/>
        <v>0</v>
      </c>
      <c r="X19" s="516">
        <f t="shared" si="0"/>
        <v>0</v>
      </c>
      <c r="Y19" s="516">
        <f t="shared" si="0"/>
        <v>0</v>
      </c>
      <c r="Z19" s="516">
        <f t="shared" si="0"/>
        <v>0</v>
      </c>
    </row>
    <row r="20" spans="1:26" ht="14.5" x14ac:dyDescent="0.35">
      <c r="A20" s="356">
        <f>'2F Typical Regiekamer'!C20</f>
        <v>0</v>
      </c>
      <c r="B20" s="356">
        <f>'2F Typical Regiekamer'!D20</f>
        <v>0</v>
      </c>
      <c r="C20" s="356" t="str">
        <f>'2F Typical Regiekamer'!E20</f>
        <v>component 16</v>
      </c>
      <c r="D20" s="532">
        <f>'2F Typical Regiekamer'!K20</f>
        <v>0</v>
      </c>
      <c r="E20" s="39"/>
      <c r="F20" s="510"/>
      <c r="G20" s="510"/>
      <c r="H20" s="510"/>
      <c r="I20" s="510"/>
      <c r="J20" s="510"/>
      <c r="K20" s="510"/>
      <c r="L20" s="510"/>
      <c r="M20" s="510"/>
      <c r="N20" s="510"/>
      <c r="O20" s="510"/>
      <c r="Q20" s="516">
        <f t="shared" si="1"/>
        <v>0</v>
      </c>
      <c r="R20" s="516">
        <f t="shared" si="0"/>
        <v>0</v>
      </c>
      <c r="S20" s="516">
        <f t="shared" si="0"/>
        <v>0</v>
      </c>
      <c r="T20" s="516">
        <f t="shared" si="0"/>
        <v>0</v>
      </c>
      <c r="U20" s="516">
        <f t="shared" si="0"/>
        <v>0</v>
      </c>
      <c r="V20" s="516">
        <f t="shared" si="0"/>
        <v>0</v>
      </c>
      <c r="W20" s="516">
        <f t="shared" si="0"/>
        <v>0</v>
      </c>
      <c r="X20" s="516">
        <f t="shared" si="0"/>
        <v>0</v>
      </c>
      <c r="Y20" s="516">
        <f t="shared" si="0"/>
        <v>0</v>
      </c>
      <c r="Z20" s="516">
        <f t="shared" si="0"/>
        <v>0</v>
      </c>
    </row>
    <row r="21" spans="1:26" ht="14.5" x14ac:dyDescent="0.35">
      <c r="A21" s="356" t="str">
        <f>'2F Typical Regiekamer'!C21</f>
        <v>Persaansluitingen audio</v>
      </c>
      <c r="B21" s="356">
        <f>'2F Typical Regiekamer'!D21</f>
        <v>0</v>
      </c>
      <c r="C21" s="356" t="str">
        <f>'2F Typical Regiekamer'!E21</f>
        <v>component 17</v>
      </c>
      <c r="D21" s="532">
        <f>'2F Typical Regiekamer'!K21</f>
        <v>0</v>
      </c>
      <c r="E21" s="39"/>
      <c r="F21" s="510"/>
      <c r="G21" s="510"/>
      <c r="H21" s="510"/>
      <c r="I21" s="510"/>
      <c r="J21" s="510"/>
      <c r="K21" s="510"/>
      <c r="L21" s="510"/>
      <c r="M21" s="510"/>
      <c r="N21" s="510"/>
      <c r="O21" s="510"/>
      <c r="Q21" s="516">
        <f t="shared" si="1"/>
        <v>0</v>
      </c>
      <c r="R21" s="516">
        <f t="shared" si="1"/>
        <v>0</v>
      </c>
      <c r="S21" s="516">
        <f t="shared" si="1"/>
        <v>0</v>
      </c>
      <c r="T21" s="516">
        <f t="shared" si="1"/>
        <v>0</v>
      </c>
      <c r="U21" s="516">
        <f t="shared" si="1"/>
        <v>0</v>
      </c>
      <c r="V21" s="516">
        <f t="shared" si="1"/>
        <v>0</v>
      </c>
      <c r="W21" s="516">
        <f t="shared" si="1"/>
        <v>0</v>
      </c>
      <c r="X21" s="516">
        <f t="shared" si="1"/>
        <v>0</v>
      </c>
      <c r="Y21" s="516">
        <f t="shared" si="1"/>
        <v>0</v>
      </c>
      <c r="Z21" s="516">
        <f t="shared" si="1"/>
        <v>0</v>
      </c>
    </row>
    <row r="22" spans="1:26" ht="14.5" x14ac:dyDescent="0.35">
      <c r="A22" s="356">
        <f>'2F Typical Regiekamer'!C22</f>
        <v>0</v>
      </c>
      <c r="B22" s="356">
        <f>'2F Typical Regiekamer'!D22</f>
        <v>0</v>
      </c>
      <c r="C22" s="356" t="str">
        <f>'2F Typical Regiekamer'!E22</f>
        <v>component 18</v>
      </c>
      <c r="D22" s="532">
        <f>'2F Typical Regiekamer'!K22</f>
        <v>0</v>
      </c>
      <c r="E22" s="39"/>
      <c r="F22" s="510"/>
      <c r="G22" s="510"/>
      <c r="H22" s="510"/>
      <c r="I22" s="510"/>
      <c r="J22" s="510"/>
      <c r="K22" s="510"/>
      <c r="L22" s="510"/>
      <c r="M22" s="510"/>
      <c r="N22" s="510"/>
      <c r="O22" s="510"/>
      <c r="Q22" s="516">
        <f t="shared" si="1"/>
        <v>0</v>
      </c>
      <c r="R22" s="516">
        <f t="shared" si="1"/>
        <v>0</v>
      </c>
      <c r="S22" s="516">
        <f t="shared" si="1"/>
        <v>0</v>
      </c>
      <c r="T22" s="516">
        <f t="shared" si="1"/>
        <v>0</v>
      </c>
      <c r="U22" s="516">
        <f t="shared" si="1"/>
        <v>0</v>
      </c>
      <c r="V22" s="516">
        <f t="shared" si="1"/>
        <v>0</v>
      </c>
      <c r="W22" s="516">
        <f t="shared" si="1"/>
        <v>0</v>
      </c>
      <c r="X22" s="516">
        <f t="shared" si="1"/>
        <v>0</v>
      </c>
      <c r="Y22" s="516">
        <f t="shared" si="1"/>
        <v>0</v>
      </c>
      <c r="Z22" s="516">
        <f t="shared" si="1"/>
        <v>0</v>
      </c>
    </row>
    <row r="23" spans="1:26" ht="14.5" x14ac:dyDescent="0.35">
      <c r="A23" s="356" t="str">
        <f>'2F Typical Regiekamer'!C23</f>
        <v>Mounts, beugels en standaarden</v>
      </c>
      <c r="B23" s="356">
        <f>'2F Typical Regiekamer'!D23</f>
        <v>0</v>
      </c>
      <c r="C23" s="356" t="str">
        <f>'2F Typical Regiekamer'!E23</f>
        <v>component 19</v>
      </c>
      <c r="D23" s="532">
        <f>'2F Typical Regiekamer'!K23</f>
        <v>0</v>
      </c>
      <c r="E23" s="39"/>
      <c r="F23" s="510"/>
      <c r="G23" s="510"/>
      <c r="H23" s="510"/>
      <c r="I23" s="510"/>
      <c r="J23" s="510"/>
      <c r="K23" s="510"/>
      <c r="L23" s="510"/>
      <c r="M23" s="510"/>
      <c r="N23" s="510"/>
      <c r="O23" s="510"/>
      <c r="Q23" s="516">
        <f t="shared" si="1"/>
        <v>0</v>
      </c>
      <c r="R23" s="516">
        <f t="shared" si="1"/>
        <v>0</v>
      </c>
      <c r="S23" s="516">
        <f t="shared" si="1"/>
        <v>0</v>
      </c>
      <c r="T23" s="516">
        <f t="shared" si="1"/>
        <v>0</v>
      </c>
      <c r="U23" s="516">
        <f t="shared" si="1"/>
        <v>0</v>
      </c>
      <c r="V23" s="516">
        <f t="shared" si="1"/>
        <v>0</v>
      </c>
      <c r="W23" s="516">
        <f t="shared" si="1"/>
        <v>0</v>
      </c>
      <c r="X23" s="516">
        <f t="shared" si="1"/>
        <v>0</v>
      </c>
      <c r="Y23" s="516">
        <f t="shared" si="1"/>
        <v>0</v>
      </c>
      <c r="Z23" s="516">
        <f t="shared" si="1"/>
        <v>0</v>
      </c>
    </row>
    <row r="24" spans="1:26" ht="14.5" x14ac:dyDescent="0.35">
      <c r="A24" s="356">
        <f>'2F Typical Regiekamer'!C24</f>
        <v>0</v>
      </c>
      <c r="B24" s="356">
        <f>'2F Typical Regiekamer'!D24</f>
        <v>0</v>
      </c>
      <c r="C24" s="356" t="str">
        <f>'2F Typical Regiekamer'!E24</f>
        <v>component 20</v>
      </c>
      <c r="D24" s="532">
        <f>'2F Typical Regiekamer'!K24</f>
        <v>0</v>
      </c>
      <c r="E24" s="39"/>
      <c r="F24" s="510"/>
      <c r="G24" s="510"/>
      <c r="H24" s="510"/>
      <c r="I24" s="510"/>
      <c r="J24" s="510"/>
      <c r="K24" s="510"/>
      <c r="L24" s="510"/>
      <c r="M24" s="510"/>
      <c r="N24" s="510"/>
      <c r="O24" s="510"/>
      <c r="Q24" s="516">
        <f t="shared" si="1"/>
        <v>0</v>
      </c>
      <c r="R24" s="516">
        <f t="shared" si="1"/>
        <v>0</v>
      </c>
      <c r="S24" s="516">
        <f t="shared" si="1"/>
        <v>0</v>
      </c>
      <c r="T24" s="516">
        <f t="shared" si="1"/>
        <v>0</v>
      </c>
      <c r="U24" s="516">
        <f t="shared" si="1"/>
        <v>0</v>
      </c>
      <c r="V24" s="516">
        <f t="shared" si="1"/>
        <v>0</v>
      </c>
      <c r="W24" s="516">
        <f t="shared" si="1"/>
        <v>0</v>
      </c>
      <c r="X24" s="516">
        <f t="shared" si="1"/>
        <v>0</v>
      </c>
      <c r="Y24" s="516">
        <f t="shared" si="1"/>
        <v>0</v>
      </c>
      <c r="Z24" s="516">
        <f t="shared" si="1"/>
        <v>0</v>
      </c>
    </row>
    <row r="25" spans="1:26" ht="14.5" x14ac:dyDescent="0.35">
      <c r="A25" s="356" t="str">
        <f>'2F Typical Regiekamer'!C25</f>
        <v>Overige</v>
      </c>
      <c r="B25" s="356">
        <f>'2F Typical Regiekamer'!D25</f>
        <v>0</v>
      </c>
      <c r="C25" s="356" t="str">
        <f>'2F Typical Regiekamer'!E25</f>
        <v>component 21</v>
      </c>
      <c r="D25" s="532">
        <f>'2F Typical Regiekamer'!K25</f>
        <v>0</v>
      </c>
      <c r="E25" s="39"/>
      <c r="F25" s="510"/>
      <c r="G25" s="510"/>
      <c r="H25" s="510"/>
      <c r="I25" s="510"/>
      <c r="J25" s="510"/>
      <c r="K25" s="510"/>
      <c r="L25" s="510"/>
      <c r="M25" s="510"/>
      <c r="N25" s="510"/>
      <c r="O25" s="510"/>
      <c r="Q25" s="516">
        <f t="shared" si="1"/>
        <v>0</v>
      </c>
      <c r="R25" s="516">
        <f t="shared" si="1"/>
        <v>0</v>
      </c>
      <c r="S25" s="516">
        <f t="shared" si="1"/>
        <v>0</v>
      </c>
      <c r="T25" s="516">
        <f t="shared" si="1"/>
        <v>0</v>
      </c>
      <c r="U25" s="516">
        <f t="shared" si="1"/>
        <v>0</v>
      </c>
      <c r="V25" s="516">
        <f t="shared" si="1"/>
        <v>0</v>
      </c>
      <c r="W25" s="516">
        <f t="shared" si="1"/>
        <v>0</v>
      </c>
      <c r="X25" s="516">
        <f t="shared" si="1"/>
        <v>0</v>
      </c>
      <c r="Y25" s="516">
        <f t="shared" si="1"/>
        <v>0</v>
      </c>
      <c r="Z25" s="516">
        <f t="shared" si="1"/>
        <v>0</v>
      </c>
    </row>
    <row r="26" spans="1:26" ht="14.5" x14ac:dyDescent="0.35">
      <c r="A26" s="356">
        <f>'2F Typical Regiekamer'!C26</f>
        <v>0</v>
      </c>
      <c r="B26" s="356">
        <f>'2F Typical Regiekamer'!D26</f>
        <v>0</v>
      </c>
      <c r="C26" s="356" t="str">
        <f>'2F Typical Regiekamer'!E26</f>
        <v>component 22</v>
      </c>
      <c r="D26" s="532">
        <f>'2F Typical Regiekamer'!K26</f>
        <v>0</v>
      </c>
      <c r="E26" s="39"/>
      <c r="F26" s="510"/>
      <c r="G26" s="510"/>
      <c r="H26" s="510"/>
      <c r="I26" s="510"/>
      <c r="J26" s="510"/>
      <c r="K26" s="510"/>
      <c r="L26" s="510"/>
      <c r="M26" s="510"/>
      <c r="N26" s="510"/>
      <c r="O26" s="510"/>
      <c r="Q26" s="516">
        <f t="shared" si="1"/>
        <v>0</v>
      </c>
      <c r="R26" s="516">
        <f t="shared" si="1"/>
        <v>0</v>
      </c>
      <c r="S26" s="516">
        <f t="shared" si="1"/>
        <v>0</v>
      </c>
      <c r="T26" s="516">
        <f t="shared" si="1"/>
        <v>0</v>
      </c>
      <c r="U26" s="516">
        <f t="shared" si="1"/>
        <v>0</v>
      </c>
      <c r="V26" s="516">
        <f t="shared" si="1"/>
        <v>0</v>
      </c>
      <c r="W26" s="516">
        <f t="shared" si="1"/>
        <v>0</v>
      </c>
      <c r="X26" s="516">
        <f t="shared" si="1"/>
        <v>0</v>
      </c>
      <c r="Y26" s="516">
        <f t="shared" si="1"/>
        <v>0</v>
      </c>
      <c r="Z26" s="516">
        <f t="shared" si="1"/>
        <v>0</v>
      </c>
    </row>
    <row r="27" spans="1:26" ht="14.5" x14ac:dyDescent="0.35">
      <c r="A27" s="356" t="str">
        <f>'2F Typical Regiekamer'!C27</f>
        <v>Bekabeling</v>
      </c>
      <c r="B27" s="356">
        <f>'2F Typical Regiekamer'!D27</f>
        <v>0</v>
      </c>
      <c r="C27" s="356" t="str">
        <f>'2F Typical Regiekamer'!E27</f>
        <v>component 23</v>
      </c>
      <c r="D27" s="532">
        <f>'2F Typical Regiekamer'!K27</f>
        <v>0</v>
      </c>
      <c r="E27" s="39"/>
      <c r="F27" s="510"/>
      <c r="G27" s="510"/>
      <c r="H27" s="510"/>
      <c r="I27" s="510"/>
      <c r="J27" s="510"/>
      <c r="K27" s="510"/>
      <c r="L27" s="510"/>
      <c r="M27" s="510"/>
      <c r="N27" s="510"/>
      <c r="O27" s="510"/>
      <c r="Q27" s="516">
        <f t="shared" si="1"/>
        <v>0</v>
      </c>
      <c r="R27" s="516">
        <f t="shared" si="1"/>
        <v>0</v>
      </c>
      <c r="S27" s="516">
        <f t="shared" si="1"/>
        <v>0</v>
      </c>
      <c r="T27" s="516">
        <f t="shared" si="1"/>
        <v>0</v>
      </c>
      <c r="U27" s="516">
        <f t="shared" si="1"/>
        <v>0</v>
      </c>
      <c r="V27" s="516">
        <f t="shared" si="1"/>
        <v>0</v>
      </c>
      <c r="W27" s="516">
        <f t="shared" si="1"/>
        <v>0</v>
      </c>
      <c r="X27" s="516">
        <f t="shared" si="1"/>
        <v>0</v>
      </c>
      <c r="Y27" s="516">
        <f t="shared" si="1"/>
        <v>0</v>
      </c>
      <c r="Z27" s="516">
        <f t="shared" si="1"/>
        <v>0</v>
      </c>
    </row>
    <row r="28" spans="1:26" ht="14.5" x14ac:dyDescent="0.35">
      <c r="A28" s="356">
        <f>'2F Typical Regiekamer'!C28</f>
        <v>0</v>
      </c>
      <c r="B28" s="356">
        <f>'2F Typical Regiekamer'!D28</f>
        <v>0</v>
      </c>
      <c r="C28" s="356" t="str">
        <f>'2F Typical Regiekamer'!E28</f>
        <v>component 24</v>
      </c>
      <c r="D28" s="532">
        <f>'2F Typical Regiekamer'!K28</f>
        <v>0</v>
      </c>
      <c r="E28" s="39"/>
      <c r="F28" s="510"/>
      <c r="G28" s="510"/>
      <c r="H28" s="510"/>
      <c r="I28" s="510"/>
      <c r="J28" s="510"/>
      <c r="K28" s="510"/>
      <c r="L28" s="510"/>
      <c r="M28" s="510"/>
      <c r="N28" s="510"/>
      <c r="O28" s="510"/>
      <c r="Q28" s="516">
        <f t="shared" si="1"/>
        <v>0</v>
      </c>
      <c r="R28" s="516">
        <f t="shared" si="1"/>
        <v>0</v>
      </c>
      <c r="S28" s="516">
        <f t="shared" si="1"/>
        <v>0</v>
      </c>
      <c r="T28" s="516">
        <f t="shared" si="1"/>
        <v>0</v>
      </c>
      <c r="U28" s="516">
        <f t="shared" si="1"/>
        <v>0</v>
      </c>
      <c r="V28" s="516">
        <f t="shared" si="1"/>
        <v>0</v>
      </c>
      <c r="W28" s="516">
        <f t="shared" si="1"/>
        <v>0</v>
      </c>
      <c r="X28" s="516">
        <f t="shared" si="1"/>
        <v>0</v>
      </c>
      <c r="Y28" s="516">
        <f t="shared" si="1"/>
        <v>0</v>
      </c>
      <c r="Z28" s="516">
        <f t="shared" si="1"/>
        <v>0</v>
      </c>
    </row>
    <row r="29" spans="1:26" ht="14.5" x14ac:dyDescent="0.35">
      <c r="A29" s="356">
        <f>'2F Typical Regiekamer'!C29</f>
        <v>0</v>
      </c>
      <c r="B29" s="356">
        <f>'2F Typical Regiekamer'!D29</f>
        <v>0</v>
      </c>
      <c r="C29" s="356" t="str">
        <f>'2F Typical Regiekamer'!E29</f>
        <v>component 25</v>
      </c>
      <c r="D29" s="532">
        <f>'2F Typical Regiekamer'!K29</f>
        <v>0</v>
      </c>
      <c r="E29" s="39"/>
      <c r="F29" s="510"/>
      <c r="G29" s="510"/>
      <c r="H29" s="510"/>
      <c r="I29" s="510"/>
      <c r="J29" s="510"/>
      <c r="K29" s="510"/>
      <c r="L29" s="510"/>
      <c r="M29" s="510"/>
      <c r="N29" s="510"/>
      <c r="O29" s="510"/>
      <c r="Q29" s="516">
        <f t="shared" si="1"/>
        <v>0</v>
      </c>
      <c r="R29" s="516">
        <f t="shared" si="1"/>
        <v>0</v>
      </c>
      <c r="S29" s="516">
        <f t="shared" si="1"/>
        <v>0</v>
      </c>
      <c r="T29" s="516">
        <f t="shared" si="1"/>
        <v>0</v>
      </c>
      <c r="U29" s="516">
        <f t="shared" si="1"/>
        <v>0</v>
      </c>
      <c r="V29" s="516">
        <f t="shared" si="1"/>
        <v>0</v>
      </c>
      <c r="W29" s="516">
        <f t="shared" si="1"/>
        <v>0</v>
      </c>
      <c r="X29" s="516">
        <f t="shared" si="1"/>
        <v>0</v>
      </c>
      <c r="Y29" s="516">
        <f t="shared" si="1"/>
        <v>0</v>
      </c>
      <c r="Z29" s="516">
        <f t="shared" si="1"/>
        <v>0</v>
      </c>
    </row>
    <row r="30" spans="1:26" ht="14.5" x14ac:dyDescent="0.35">
      <c r="A30" s="356">
        <f>'2F Typical Regiekamer'!C30</f>
        <v>0</v>
      </c>
      <c r="B30" s="356">
        <f>'2F Typical Regiekamer'!D30</f>
        <v>0</v>
      </c>
      <c r="C30" s="356" t="str">
        <f>'2F Typical Regiekamer'!E30</f>
        <v>component 26</v>
      </c>
      <c r="D30" s="532">
        <f>'2F Typical Regiekamer'!K30</f>
        <v>0</v>
      </c>
      <c r="E30" s="39"/>
      <c r="F30" s="510"/>
      <c r="G30" s="510"/>
      <c r="H30" s="510"/>
      <c r="I30" s="510"/>
      <c r="J30" s="510"/>
      <c r="K30" s="510"/>
      <c r="L30" s="510"/>
      <c r="M30" s="510"/>
      <c r="N30" s="510"/>
      <c r="O30" s="510"/>
      <c r="Q30" s="516">
        <f t="shared" si="1"/>
        <v>0</v>
      </c>
      <c r="R30" s="516">
        <f t="shared" si="1"/>
        <v>0</v>
      </c>
      <c r="S30" s="516">
        <f t="shared" si="1"/>
        <v>0</v>
      </c>
      <c r="T30" s="516">
        <f t="shared" si="1"/>
        <v>0</v>
      </c>
      <c r="U30" s="516">
        <f t="shared" si="1"/>
        <v>0</v>
      </c>
      <c r="V30" s="516">
        <f t="shared" si="1"/>
        <v>0</v>
      </c>
      <c r="W30" s="516">
        <f t="shared" si="1"/>
        <v>0</v>
      </c>
      <c r="X30" s="516">
        <f t="shared" si="1"/>
        <v>0</v>
      </c>
      <c r="Y30" s="516">
        <f t="shared" si="1"/>
        <v>0</v>
      </c>
      <c r="Z30" s="516">
        <f t="shared" si="1"/>
        <v>0</v>
      </c>
    </row>
    <row r="31" spans="1:26" ht="14.5" x14ac:dyDescent="0.35">
      <c r="A31" s="356">
        <f>'2F Typical Regiekamer'!C31</f>
        <v>0</v>
      </c>
      <c r="B31" s="356">
        <f>'2F Typical Regiekamer'!D31</f>
        <v>0</v>
      </c>
      <c r="C31" s="356" t="str">
        <f>'2F Typical Regiekamer'!E31</f>
        <v>component 27</v>
      </c>
      <c r="D31" s="532">
        <f>'2F Typical Regiekamer'!K31</f>
        <v>0</v>
      </c>
      <c r="E31" s="39"/>
      <c r="F31" s="510"/>
      <c r="G31" s="510"/>
      <c r="H31" s="510"/>
      <c r="I31" s="510"/>
      <c r="J31" s="510"/>
      <c r="K31" s="510"/>
      <c r="L31" s="510"/>
      <c r="M31" s="510"/>
      <c r="N31" s="510"/>
      <c r="O31" s="510"/>
      <c r="Q31" s="516">
        <f t="shared" si="1"/>
        <v>0</v>
      </c>
      <c r="R31" s="516">
        <f t="shared" si="1"/>
        <v>0</v>
      </c>
      <c r="S31" s="516">
        <f t="shared" si="1"/>
        <v>0</v>
      </c>
      <c r="T31" s="516">
        <f t="shared" si="1"/>
        <v>0</v>
      </c>
      <c r="U31" s="516">
        <f t="shared" si="1"/>
        <v>0</v>
      </c>
      <c r="V31" s="516">
        <f t="shared" si="1"/>
        <v>0</v>
      </c>
      <c r="W31" s="516">
        <f t="shared" si="1"/>
        <v>0</v>
      </c>
      <c r="X31" s="516">
        <f t="shared" si="1"/>
        <v>0</v>
      </c>
      <c r="Y31" s="516">
        <f t="shared" si="1"/>
        <v>0</v>
      </c>
      <c r="Z31" s="516">
        <f t="shared" si="1"/>
        <v>0</v>
      </c>
    </row>
    <row r="32" spans="1:26" ht="14.5" x14ac:dyDescent="0.35">
      <c r="A32" s="356">
        <f>'2F Typical Regiekamer'!C32</f>
        <v>0</v>
      </c>
      <c r="B32" s="356">
        <f>'2F Typical Regiekamer'!D32</f>
        <v>0</v>
      </c>
      <c r="C32" s="356" t="str">
        <f>'2F Typical Regiekamer'!E32</f>
        <v>component 28</v>
      </c>
      <c r="D32" s="532">
        <f>'2F Typical Regiekamer'!K32</f>
        <v>0</v>
      </c>
      <c r="E32" s="39"/>
      <c r="F32" s="510"/>
      <c r="G32" s="510"/>
      <c r="H32" s="510"/>
      <c r="I32" s="510"/>
      <c r="J32" s="510"/>
      <c r="K32" s="510"/>
      <c r="L32" s="510"/>
      <c r="M32" s="510"/>
      <c r="N32" s="510"/>
      <c r="O32" s="510"/>
      <c r="Q32" s="516">
        <f t="shared" si="1"/>
        <v>0</v>
      </c>
      <c r="R32" s="516">
        <f t="shared" si="1"/>
        <v>0</v>
      </c>
      <c r="S32" s="516">
        <f t="shared" si="1"/>
        <v>0</v>
      </c>
      <c r="T32" s="516">
        <f t="shared" si="1"/>
        <v>0</v>
      </c>
      <c r="U32" s="516">
        <f t="shared" si="1"/>
        <v>0</v>
      </c>
      <c r="V32" s="516">
        <f t="shared" si="1"/>
        <v>0</v>
      </c>
      <c r="W32" s="516">
        <f t="shared" si="1"/>
        <v>0</v>
      </c>
      <c r="X32" s="516">
        <f t="shared" si="1"/>
        <v>0</v>
      </c>
      <c r="Y32" s="516">
        <f t="shared" si="1"/>
        <v>0</v>
      </c>
      <c r="Z32" s="516">
        <f t="shared" si="1"/>
        <v>0</v>
      </c>
    </row>
    <row r="33" spans="1:26" ht="14.5" x14ac:dyDescent="0.35">
      <c r="A33" s="356">
        <f>'2F Typical Regiekamer'!C33</f>
        <v>0</v>
      </c>
      <c r="B33" s="356">
        <f>'2F Typical Regiekamer'!D33</f>
        <v>0</v>
      </c>
      <c r="C33" s="356" t="str">
        <f>'2F Typical Regiekamer'!E33</f>
        <v>component 29</v>
      </c>
      <c r="D33" s="532">
        <f>'2F Typical Regiekamer'!K33</f>
        <v>0</v>
      </c>
      <c r="E33" s="39"/>
      <c r="F33" s="510"/>
      <c r="G33" s="510"/>
      <c r="H33" s="510"/>
      <c r="I33" s="510"/>
      <c r="J33" s="510"/>
      <c r="K33" s="510"/>
      <c r="L33" s="510"/>
      <c r="M33" s="510"/>
      <c r="N33" s="510"/>
      <c r="O33" s="510"/>
      <c r="Q33" s="516">
        <f t="shared" si="1"/>
        <v>0</v>
      </c>
      <c r="R33" s="516">
        <f t="shared" si="1"/>
        <v>0</v>
      </c>
      <c r="S33" s="516">
        <f t="shared" si="1"/>
        <v>0</v>
      </c>
      <c r="T33" s="516">
        <f t="shared" si="1"/>
        <v>0</v>
      </c>
      <c r="U33" s="516">
        <f t="shared" si="1"/>
        <v>0</v>
      </c>
      <c r="V33" s="516">
        <f t="shared" si="1"/>
        <v>0</v>
      </c>
      <c r="W33" s="516">
        <f t="shared" si="1"/>
        <v>0</v>
      </c>
      <c r="X33" s="516">
        <f t="shared" si="1"/>
        <v>0</v>
      </c>
      <c r="Y33" s="516">
        <f t="shared" si="1"/>
        <v>0</v>
      </c>
      <c r="Z33" s="516">
        <f t="shared" si="1"/>
        <v>0</v>
      </c>
    </row>
    <row r="34" spans="1:26" ht="14.5" x14ac:dyDescent="0.35">
      <c r="A34" s="356">
        <f>'2F Typical Regiekamer'!C34</f>
        <v>0</v>
      </c>
      <c r="B34" s="356">
        <f>'2F Typical Regiekamer'!D34</f>
        <v>0</v>
      </c>
      <c r="C34" s="356" t="str">
        <f>'2F Typical Regiekamer'!E34</f>
        <v>component 30</v>
      </c>
      <c r="D34" s="532">
        <f>'2F Typical Regiekamer'!K34</f>
        <v>0</v>
      </c>
      <c r="E34" s="39"/>
      <c r="F34" s="510"/>
      <c r="G34" s="510"/>
      <c r="H34" s="510"/>
      <c r="I34" s="510"/>
      <c r="J34" s="510"/>
      <c r="K34" s="510"/>
      <c r="L34" s="510"/>
      <c r="M34" s="510"/>
      <c r="N34" s="510"/>
      <c r="O34" s="510"/>
      <c r="Q34" s="516">
        <f t="shared" si="1"/>
        <v>0</v>
      </c>
      <c r="R34" s="516">
        <f t="shared" si="1"/>
        <v>0</v>
      </c>
      <c r="S34" s="516">
        <f t="shared" si="1"/>
        <v>0</v>
      </c>
      <c r="T34" s="516">
        <f t="shared" si="1"/>
        <v>0</v>
      </c>
      <c r="U34" s="516">
        <f t="shared" si="1"/>
        <v>0</v>
      </c>
      <c r="V34" s="516">
        <f t="shared" si="1"/>
        <v>0</v>
      </c>
      <c r="W34" s="516">
        <f t="shared" si="1"/>
        <v>0</v>
      </c>
      <c r="X34" s="516">
        <f t="shared" si="1"/>
        <v>0</v>
      </c>
      <c r="Y34" s="516">
        <f t="shared" si="1"/>
        <v>0</v>
      </c>
      <c r="Z34" s="516">
        <f t="shared" si="1"/>
        <v>0</v>
      </c>
    </row>
    <row r="35" spans="1:26" ht="14.5" x14ac:dyDescent="0.35">
      <c r="A35" s="356">
        <f>'2F Typical Regiekamer'!C35</f>
        <v>0</v>
      </c>
      <c r="B35" s="356">
        <f>'2F Typical Regiekamer'!D35</f>
        <v>0</v>
      </c>
      <c r="C35" s="356" t="str">
        <f>'2F Typical Regiekamer'!E35</f>
        <v>component 31</v>
      </c>
      <c r="D35" s="532">
        <f>'2F Typical Regiekamer'!K35</f>
        <v>0</v>
      </c>
      <c r="E35" s="39"/>
      <c r="F35" s="510"/>
      <c r="G35" s="510"/>
      <c r="H35" s="510"/>
      <c r="I35" s="510"/>
      <c r="J35" s="510"/>
      <c r="K35" s="510"/>
      <c r="L35" s="510"/>
      <c r="M35" s="510"/>
      <c r="N35" s="510"/>
      <c r="O35" s="510"/>
      <c r="Q35" s="516">
        <f t="shared" si="1"/>
        <v>0</v>
      </c>
      <c r="R35" s="516">
        <f t="shared" si="1"/>
        <v>0</v>
      </c>
      <c r="S35" s="516">
        <f t="shared" si="1"/>
        <v>0</v>
      </c>
      <c r="T35" s="516">
        <f t="shared" si="1"/>
        <v>0</v>
      </c>
      <c r="U35" s="516">
        <f t="shared" si="1"/>
        <v>0</v>
      </c>
      <c r="V35" s="516">
        <f t="shared" si="1"/>
        <v>0</v>
      </c>
      <c r="W35" s="516">
        <f t="shared" si="1"/>
        <v>0</v>
      </c>
      <c r="X35" s="516">
        <f t="shared" si="1"/>
        <v>0</v>
      </c>
      <c r="Y35" s="516">
        <f t="shared" si="1"/>
        <v>0</v>
      </c>
      <c r="Z35" s="516">
        <f t="shared" si="1"/>
        <v>0</v>
      </c>
    </row>
    <row r="36" spans="1:26" ht="14.5" x14ac:dyDescent="0.35">
      <c r="A36" s="356">
        <f>'2F Typical Regiekamer'!C36</f>
        <v>0</v>
      </c>
      <c r="B36" s="356">
        <f>'2F Typical Regiekamer'!D36</f>
        <v>0</v>
      </c>
      <c r="C36" s="356" t="str">
        <f>'2F Typical Regiekamer'!E36</f>
        <v>component 32</v>
      </c>
      <c r="D36" s="532">
        <f>'2F Typical Regiekamer'!K36</f>
        <v>0</v>
      </c>
      <c r="E36" s="39"/>
      <c r="F36" s="510"/>
      <c r="G36" s="510"/>
      <c r="H36" s="510"/>
      <c r="I36" s="510"/>
      <c r="J36" s="510"/>
      <c r="K36" s="510"/>
      <c r="L36" s="510"/>
      <c r="M36" s="510"/>
      <c r="N36" s="510"/>
      <c r="O36" s="510"/>
      <c r="Q36" s="516">
        <f t="shared" si="1"/>
        <v>0</v>
      </c>
      <c r="R36" s="516">
        <f t="shared" si="1"/>
        <v>0</v>
      </c>
      <c r="S36" s="516">
        <f t="shared" si="1"/>
        <v>0</v>
      </c>
      <c r="T36" s="516">
        <f t="shared" si="1"/>
        <v>0</v>
      </c>
      <c r="U36" s="516">
        <f t="shared" si="1"/>
        <v>0</v>
      </c>
      <c r="V36" s="516">
        <f t="shared" si="1"/>
        <v>0</v>
      </c>
      <c r="W36" s="516">
        <f t="shared" si="1"/>
        <v>0</v>
      </c>
      <c r="X36" s="516">
        <f t="shared" si="1"/>
        <v>0</v>
      </c>
      <c r="Y36" s="516">
        <f t="shared" si="1"/>
        <v>0</v>
      </c>
      <c r="Z36" s="516">
        <f t="shared" si="1"/>
        <v>0</v>
      </c>
    </row>
    <row r="37" spans="1:26" ht="14.5" x14ac:dyDescent="0.35">
      <c r="A37" s="356">
        <f>'2F Typical Regiekamer'!C37</f>
        <v>0</v>
      </c>
      <c r="B37" s="356">
        <f>'2F Typical Regiekamer'!D37</f>
        <v>0</v>
      </c>
      <c r="C37" s="356" t="str">
        <f>'2F Typical Regiekamer'!E37</f>
        <v>component 33</v>
      </c>
      <c r="D37" s="532">
        <f>'2F Typical Regiekamer'!K37</f>
        <v>0</v>
      </c>
      <c r="E37" s="39"/>
      <c r="F37" s="510"/>
      <c r="G37" s="510"/>
      <c r="H37" s="510"/>
      <c r="I37" s="510"/>
      <c r="J37" s="510"/>
      <c r="K37" s="510"/>
      <c r="L37" s="510"/>
      <c r="M37" s="510"/>
      <c r="N37" s="510"/>
      <c r="O37" s="510"/>
      <c r="Q37" s="516">
        <f t="shared" si="1"/>
        <v>0</v>
      </c>
      <c r="R37" s="516">
        <f t="shared" si="1"/>
        <v>0</v>
      </c>
      <c r="S37" s="516">
        <f t="shared" si="1"/>
        <v>0</v>
      </c>
      <c r="T37" s="516">
        <f t="shared" si="1"/>
        <v>0</v>
      </c>
      <c r="U37" s="516">
        <f t="shared" si="1"/>
        <v>0</v>
      </c>
      <c r="V37" s="516">
        <f t="shared" si="1"/>
        <v>0</v>
      </c>
      <c r="W37" s="516">
        <f t="shared" si="1"/>
        <v>0</v>
      </c>
      <c r="X37" s="516">
        <f t="shared" si="1"/>
        <v>0</v>
      </c>
      <c r="Y37" s="516">
        <f t="shared" si="1"/>
        <v>0</v>
      </c>
      <c r="Z37" s="516">
        <f t="shared" si="1"/>
        <v>0</v>
      </c>
    </row>
    <row r="38" spans="1:26" ht="14.5" x14ac:dyDescent="0.35">
      <c r="A38" s="356">
        <f>'2F Typical Regiekamer'!C38</f>
        <v>0</v>
      </c>
      <c r="B38" s="356">
        <f>'2F Typical Regiekamer'!D38</f>
        <v>0</v>
      </c>
      <c r="C38" s="356" t="str">
        <f>'2F Typical Regiekamer'!E38</f>
        <v>component 34</v>
      </c>
      <c r="D38" s="532">
        <f>'2F Typical Regiekamer'!K38</f>
        <v>0</v>
      </c>
      <c r="E38" s="39"/>
      <c r="F38" s="510"/>
      <c r="G38" s="510"/>
      <c r="H38" s="510"/>
      <c r="I38" s="510"/>
      <c r="J38" s="510"/>
      <c r="K38" s="510"/>
      <c r="L38" s="510"/>
      <c r="M38" s="510"/>
      <c r="N38" s="510"/>
      <c r="O38" s="510"/>
      <c r="Q38" s="516">
        <f t="shared" si="1"/>
        <v>0</v>
      </c>
      <c r="R38" s="516">
        <f t="shared" si="1"/>
        <v>0</v>
      </c>
      <c r="S38" s="516">
        <f t="shared" si="1"/>
        <v>0</v>
      </c>
      <c r="T38" s="516">
        <f t="shared" si="1"/>
        <v>0</v>
      </c>
      <c r="U38" s="516">
        <f t="shared" si="1"/>
        <v>0</v>
      </c>
      <c r="V38" s="516">
        <f t="shared" si="1"/>
        <v>0</v>
      </c>
      <c r="W38" s="516">
        <f t="shared" si="1"/>
        <v>0</v>
      </c>
      <c r="X38" s="516">
        <f t="shared" si="1"/>
        <v>0</v>
      </c>
      <c r="Y38" s="516">
        <f t="shared" si="1"/>
        <v>0</v>
      </c>
      <c r="Z38" s="516">
        <f t="shared" si="1"/>
        <v>0</v>
      </c>
    </row>
    <row r="39" spans="1:26" ht="14.5" x14ac:dyDescent="0.35">
      <c r="A39" s="356">
        <f>'2F Typical Regiekamer'!C39</f>
        <v>0</v>
      </c>
      <c r="B39" s="356">
        <f>'2F Typical Regiekamer'!D39</f>
        <v>0</v>
      </c>
      <c r="C39" s="356" t="str">
        <f>'2F Typical Regiekamer'!E39</f>
        <v>component 35</v>
      </c>
      <c r="D39" s="532">
        <f>'2F Typical Regiekamer'!K39</f>
        <v>0</v>
      </c>
      <c r="E39" s="39"/>
      <c r="F39" s="510"/>
      <c r="G39" s="510"/>
      <c r="H39" s="510"/>
      <c r="I39" s="510"/>
      <c r="J39" s="510"/>
      <c r="K39" s="510"/>
      <c r="L39" s="510"/>
      <c r="M39" s="510"/>
      <c r="N39" s="510"/>
      <c r="O39" s="510"/>
      <c r="Q39" s="516">
        <f t="shared" si="1"/>
        <v>0</v>
      </c>
      <c r="R39" s="516">
        <f t="shared" si="1"/>
        <v>0</v>
      </c>
      <c r="S39" s="516">
        <f t="shared" si="1"/>
        <v>0</v>
      </c>
      <c r="T39" s="516">
        <f t="shared" si="1"/>
        <v>0</v>
      </c>
      <c r="U39" s="516">
        <f t="shared" si="1"/>
        <v>0</v>
      </c>
      <c r="V39" s="516">
        <f t="shared" si="1"/>
        <v>0</v>
      </c>
      <c r="W39" s="516">
        <f t="shared" si="1"/>
        <v>0</v>
      </c>
      <c r="X39" s="516">
        <f t="shared" si="1"/>
        <v>0</v>
      </c>
      <c r="Y39" s="516">
        <f t="shared" si="1"/>
        <v>0</v>
      </c>
      <c r="Z39" s="516">
        <f t="shared" si="1"/>
        <v>0</v>
      </c>
    </row>
    <row r="40" spans="1:26" ht="14.5" x14ac:dyDescent="0.35">
      <c r="A40" s="356">
        <f>'2F Typical Regiekamer'!C40</f>
        <v>0</v>
      </c>
      <c r="B40" s="356">
        <f>'2F Typical Regiekamer'!D40</f>
        <v>0</v>
      </c>
      <c r="C40" s="356" t="str">
        <f>'2F Typical Regiekamer'!E40</f>
        <v>component 36</v>
      </c>
      <c r="D40" s="532">
        <f>'2F Typical Regiekamer'!K40</f>
        <v>0</v>
      </c>
      <c r="E40" s="39"/>
      <c r="F40" s="510"/>
      <c r="G40" s="510"/>
      <c r="H40" s="510"/>
      <c r="I40" s="510"/>
      <c r="J40" s="510"/>
      <c r="K40" s="510"/>
      <c r="L40" s="510"/>
      <c r="M40" s="510"/>
      <c r="N40" s="510"/>
      <c r="O40" s="510"/>
      <c r="Q40" s="516">
        <f t="shared" si="1"/>
        <v>0</v>
      </c>
      <c r="R40" s="516">
        <f t="shared" si="1"/>
        <v>0</v>
      </c>
      <c r="S40" s="516">
        <f t="shared" si="1"/>
        <v>0</v>
      </c>
      <c r="T40" s="516">
        <f t="shared" si="1"/>
        <v>0</v>
      </c>
      <c r="U40" s="516">
        <f t="shared" si="1"/>
        <v>0</v>
      </c>
      <c r="V40" s="516">
        <f t="shared" si="1"/>
        <v>0</v>
      </c>
      <c r="W40" s="516">
        <f t="shared" si="1"/>
        <v>0</v>
      </c>
      <c r="X40" s="516">
        <f t="shared" si="1"/>
        <v>0</v>
      </c>
      <c r="Y40" s="516">
        <f t="shared" si="1"/>
        <v>0</v>
      </c>
      <c r="Z40" s="516">
        <f t="shared" si="1"/>
        <v>0</v>
      </c>
    </row>
    <row r="41" spans="1:26" ht="14.5" x14ac:dyDescent="0.35">
      <c r="A41" s="356">
        <f>'2F Typical Regiekamer'!C41</f>
        <v>0</v>
      </c>
      <c r="B41" s="356">
        <f>'2F Typical Regiekamer'!D41</f>
        <v>0</v>
      </c>
      <c r="C41" s="356" t="str">
        <f>'2F Typical Regiekamer'!E41</f>
        <v>component 37</v>
      </c>
      <c r="D41" s="532">
        <f>'2F Typical Regiekamer'!K41</f>
        <v>0</v>
      </c>
      <c r="E41" s="39"/>
      <c r="F41" s="510"/>
      <c r="G41" s="510"/>
      <c r="H41" s="510"/>
      <c r="I41" s="510"/>
      <c r="J41" s="510"/>
      <c r="K41" s="510"/>
      <c r="L41" s="510"/>
      <c r="M41" s="510"/>
      <c r="N41" s="510"/>
      <c r="O41" s="510"/>
      <c r="Q41" s="516">
        <f t="shared" si="1"/>
        <v>0</v>
      </c>
      <c r="R41" s="516">
        <f t="shared" si="1"/>
        <v>0</v>
      </c>
      <c r="S41" s="516">
        <f t="shared" si="1"/>
        <v>0</v>
      </c>
      <c r="T41" s="516">
        <f t="shared" si="1"/>
        <v>0</v>
      </c>
      <c r="U41" s="516">
        <f t="shared" si="1"/>
        <v>0</v>
      </c>
      <c r="V41" s="516">
        <f t="shared" si="1"/>
        <v>0</v>
      </c>
      <c r="W41" s="516">
        <f t="shared" si="1"/>
        <v>0</v>
      </c>
      <c r="X41" s="516">
        <f t="shared" si="1"/>
        <v>0</v>
      </c>
      <c r="Y41" s="516">
        <f t="shared" si="1"/>
        <v>0</v>
      </c>
      <c r="Z41" s="516">
        <f t="shared" si="1"/>
        <v>0</v>
      </c>
    </row>
    <row r="42" spans="1:26" ht="14.5" x14ac:dyDescent="0.35">
      <c r="A42" s="356">
        <f>'2F Typical Regiekamer'!C42</f>
        <v>0</v>
      </c>
      <c r="B42" s="356">
        <f>'2F Typical Regiekamer'!D42</f>
        <v>0</v>
      </c>
      <c r="C42" s="356" t="str">
        <f>'2F Typical Regiekamer'!E42</f>
        <v>component 38</v>
      </c>
      <c r="D42" s="532">
        <f>'2F Typical Regiekamer'!K42</f>
        <v>0</v>
      </c>
      <c r="E42" s="39"/>
      <c r="F42" s="510"/>
      <c r="G42" s="510"/>
      <c r="H42" s="510"/>
      <c r="I42" s="510"/>
      <c r="J42" s="510"/>
      <c r="K42" s="510"/>
      <c r="L42" s="510"/>
      <c r="M42" s="510"/>
      <c r="N42" s="510"/>
      <c r="O42" s="510"/>
      <c r="Q42" s="516">
        <f t="shared" si="1"/>
        <v>0</v>
      </c>
      <c r="R42" s="516">
        <f t="shared" si="1"/>
        <v>0</v>
      </c>
      <c r="S42" s="516">
        <f t="shared" si="1"/>
        <v>0</v>
      </c>
      <c r="T42" s="516">
        <f t="shared" si="1"/>
        <v>0</v>
      </c>
      <c r="U42" s="516">
        <f t="shared" si="1"/>
        <v>0</v>
      </c>
      <c r="V42" s="516">
        <f t="shared" si="1"/>
        <v>0</v>
      </c>
      <c r="W42" s="516">
        <f t="shared" si="1"/>
        <v>0</v>
      </c>
      <c r="X42" s="516">
        <f t="shared" si="1"/>
        <v>0</v>
      </c>
      <c r="Y42" s="516">
        <f t="shared" si="1"/>
        <v>0</v>
      </c>
      <c r="Z42" s="516">
        <f t="shared" si="1"/>
        <v>0</v>
      </c>
    </row>
    <row r="43" spans="1:26" ht="14.5" x14ac:dyDescent="0.35">
      <c r="A43" s="356">
        <f>'2F Typical Regiekamer'!C43</f>
        <v>0</v>
      </c>
      <c r="B43" s="356">
        <f>'2F Typical Regiekamer'!D43</f>
        <v>0</v>
      </c>
      <c r="C43" s="356" t="str">
        <f>'2F Typical Regiekamer'!E43</f>
        <v>component 39</v>
      </c>
      <c r="D43" s="532">
        <f>'2F Typical Regiekamer'!K43</f>
        <v>0</v>
      </c>
      <c r="E43" s="39"/>
      <c r="F43" s="510"/>
      <c r="G43" s="510"/>
      <c r="H43" s="510"/>
      <c r="I43" s="510"/>
      <c r="J43" s="510"/>
      <c r="K43" s="510"/>
      <c r="L43" s="510"/>
      <c r="M43" s="510"/>
      <c r="N43" s="510"/>
      <c r="O43" s="510"/>
      <c r="Q43" s="516">
        <f t="shared" si="1"/>
        <v>0</v>
      </c>
      <c r="R43" s="516">
        <f t="shared" si="1"/>
        <v>0</v>
      </c>
      <c r="S43" s="516">
        <f t="shared" si="1"/>
        <v>0</v>
      </c>
      <c r="T43" s="516">
        <f t="shared" si="1"/>
        <v>0</v>
      </c>
      <c r="U43" s="516">
        <f t="shared" si="1"/>
        <v>0</v>
      </c>
      <c r="V43" s="516">
        <f t="shared" si="1"/>
        <v>0</v>
      </c>
      <c r="W43" s="516">
        <f t="shared" si="1"/>
        <v>0</v>
      </c>
      <c r="X43" s="516">
        <f t="shared" si="1"/>
        <v>0</v>
      </c>
      <c r="Y43" s="516">
        <f t="shared" si="1"/>
        <v>0</v>
      </c>
      <c r="Z43" s="516">
        <f t="shared" si="1"/>
        <v>0</v>
      </c>
    </row>
    <row r="44" spans="1:26" ht="14.5" x14ac:dyDescent="0.35">
      <c r="A44" s="356">
        <f>'2F Typical Regiekamer'!C44</f>
        <v>0</v>
      </c>
      <c r="B44" s="356">
        <f>'2F Typical Regiekamer'!D44</f>
        <v>0</v>
      </c>
      <c r="C44" s="356" t="str">
        <f>'2F Typical Regiekamer'!E44</f>
        <v>component 40</v>
      </c>
      <c r="D44" s="532">
        <f>'2F Typical Regiekamer'!K44</f>
        <v>0</v>
      </c>
      <c r="E44" s="39"/>
      <c r="F44" s="510"/>
      <c r="G44" s="510"/>
      <c r="H44" s="510"/>
      <c r="I44" s="510"/>
      <c r="J44" s="510"/>
      <c r="K44" s="510"/>
      <c r="L44" s="510"/>
      <c r="M44" s="510"/>
      <c r="N44" s="510"/>
      <c r="O44" s="510"/>
      <c r="Q44" s="516">
        <f t="shared" si="1"/>
        <v>0</v>
      </c>
      <c r="R44" s="516">
        <f t="shared" si="1"/>
        <v>0</v>
      </c>
      <c r="S44" s="516">
        <f t="shared" si="1"/>
        <v>0</v>
      </c>
      <c r="T44" s="516">
        <f t="shared" si="1"/>
        <v>0</v>
      </c>
      <c r="U44" s="516">
        <f t="shared" si="1"/>
        <v>0</v>
      </c>
      <c r="V44" s="516">
        <f t="shared" si="1"/>
        <v>0</v>
      </c>
      <c r="W44" s="516">
        <f t="shared" si="1"/>
        <v>0</v>
      </c>
      <c r="X44" s="516">
        <f t="shared" si="1"/>
        <v>0</v>
      </c>
      <c r="Y44" s="516">
        <f t="shared" si="1"/>
        <v>0</v>
      </c>
      <c r="Z44" s="516">
        <f t="shared" si="1"/>
        <v>0</v>
      </c>
    </row>
    <row r="45" spans="1:26" ht="14.5" x14ac:dyDescent="0.35">
      <c r="A45" s="356">
        <f>'2F Typical Regiekamer'!C45</f>
        <v>0</v>
      </c>
      <c r="B45" s="356">
        <f>'2F Typical Regiekamer'!D45</f>
        <v>0</v>
      </c>
      <c r="C45" s="356" t="str">
        <f>'2F Typical Regiekamer'!E45</f>
        <v>component 41</v>
      </c>
      <c r="D45" s="532">
        <f>'2F Typical Regiekamer'!K45</f>
        <v>0</v>
      </c>
      <c r="E45" s="39"/>
      <c r="F45" s="510"/>
      <c r="G45" s="510"/>
      <c r="H45" s="510"/>
      <c r="I45" s="510"/>
      <c r="J45" s="510"/>
      <c r="K45" s="510"/>
      <c r="L45" s="510"/>
      <c r="M45" s="510"/>
      <c r="N45" s="510"/>
      <c r="O45" s="510"/>
      <c r="Q45" s="516">
        <f t="shared" ref="Q45:Z69" si="2">$D45*F45</f>
        <v>0</v>
      </c>
      <c r="R45" s="516">
        <f t="shared" si="2"/>
        <v>0</v>
      </c>
      <c r="S45" s="516">
        <f t="shared" si="2"/>
        <v>0</v>
      </c>
      <c r="T45" s="516">
        <f t="shared" si="2"/>
        <v>0</v>
      </c>
      <c r="U45" s="516">
        <f t="shared" si="2"/>
        <v>0</v>
      </c>
      <c r="V45" s="516">
        <f t="shared" si="2"/>
        <v>0</v>
      </c>
      <c r="W45" s="516">
        <f t="shared" si="2"/>
        <v>0</v>
      </c>
      <c r="X45" s="516">
        <f t="shared" si="2"/>
        <v>0</v>
      </c>
      <c r="Y45" s="516">
        <f t="shared" si="2"/>
        <v>0</v>
      </c>
      <c r="Z45" s="516">
        <f t="shared" si="2"/>
        <v>0</v>
      </c>
    </row>
    <row r="46" spans="1:26" ht="14.5" x14ac:dyDescent="0.35">
      <c r="A46" s="356">
        <f>'2F Typical Regiekamer'!C46</f>
        <v>0</v>
      </c>
      <c r="B46" s="356">
        <f>'2F Typical Regiekamer'!D46</f>
        <v>0</v>
      </c>
      <c r="C46" s="356" t="str">
        <f>'2F Typical Regiekamer'!E46</f>
        <v>component 42</v>
      </c>
      <c r="D46" s="532">
        <f>'2F Typical Regiekamer'!K46</f>
        <v>0</v>
      </c>
      <c r="E46" s="39"/>
      <c r="F46" s="510"/>
      <c r="G46" s="510"/>
      <c r="H46" s="510"/>
      <c r="I46" s="510"/>
      <c r="J46" s="510"/>
      <c r="K46" s="510"/>
      <c r="L46" s="510"/>
      <c r="M46" s="510"/>
      <c r="N46" s="510"/>
      <c r="O46" s="510"/>
      <c r="Q46" s="516">
        <f t="shared" si="2"/>
        <v>0</v>
      </c>
      <c r="R46" s="516">
        <f t="shared" si="2"/>
        <v>0</v>
      </c>
      <c r="S46" s="516">
        <f t="shared" si="2"/>
        <v>0</v>
      </c>
      <c r="T46" s="516">
        <f t="shared" si="2"/>
        <v>0</v>
      </c>
      <c r="U46" s="516">
        <f t="shared" si="2"/>
        <v>0</v>
      </c>
      <c r="V46" s="516">
        <f t="shared" si="2"/>
        <v>0</v>
      </c>
      <c r="W46" s="516">
        <f t="shared" si="2"/>
        <v>0</v>
      </c>
      <c r="X46" s="516">
        <f t="shared" si="2"/>
        <v>0</v>
      </c>
      <c r="Y46" s="516">
        <f t="shared" si="2"/>
        <v>0</v>
      </c>
      <c r="Z46" s="516">
        <f t="shared" si="2"/>
        <v>0</v>
      </c>
    </row>
    <row r="47" spans="1:26" ht="14.5" x14ac:dyDescent="0.35">
      <c r="A47" s="356">
        <f>'2F Typical Regiekamer'!C47</f>
        <v>0</v>
      </c>
      <c r="B47" s="356">
        <f>'2F Typical Regiekamer'!D47</f>
        <v>0</v>
      </c>
      <c r="C47" s="356" t="str">
        <f>'2F Typical Regiekamer'!E47</f>
        <v>component 43</v>
      </c>
      <c r="D47" s="532">
        <f>'2F Typical Regiekamer'!K47</f>
        <v>0</v>
      </c>
      <c r="E47" s="39"/>
      <c r="F47" s="510"/>
      <c r="G47" s="510"/>
      <c r="H47" s="510"/>
      <c r="I47" s="510"/>
      <c r="J47" s="510"/>
      <c r="K47" s="510"/>
      <c r="L47" s="510"/>
      <c r="M47" s="510"/>
      <c r="N47" s="510"/>
      <c r="O47" s="510"/>
      <c r="Q47" s="516">
        <f t="shared" si="2"/>
        <v>0</v>
      </c>
      <c r="R47" s="516">
        <f t="shared" si="2"/>
        <v>0</v>
      </c>
      <c r="S47" s="516">
        <f t="shared" si="2"/>
        <v>0</v>
      </c>
      <c r="T47" s="516">
        <f t="shared" si="2"/>
        <v>0</v>
      </c>
      <c r="U47" s="516">
        <f t="shared" si="2"/>
        <v>0</v>
      </c>
      <c r="V47" s="516">
        <f t="shared" si="2"/>
        <v>0</v>
      </c>
      <c r="W47" s="516">
        <f t="shared" si="2"/>
        <v>0</v>
      </c>
      <c r="X47" s="516">
        <f t="shared" si="2"/>
        <v>0</v>
      </c>
      <c r="Y47" s="516">
        <f t="shared" si="2"/>
        <v>0</v>
      </c>
      <c r="Z47" s="516">
        <f t="shared" si="2"/>
        <v>0</v>
      </c>
    </row>
    <row r="48" spans="1:26" ht="14.5" x14ac:dyDescent="0.35">
      <c r="A48" s="356">
        <f>'2F Typical Regiekamer'!C48</f>
        <v>0</v>
      </c>
      <c r="B48" s="356">
        <f>'2F Typical Regiekamer'!D48</f>
        <v>0</v>
      </c>
      <c r="C48" s="356" t="str">
        <f>'2F Typical Regiekamer'!E48</f>
        <v>component 44</v>
      </c>
      <c r="D48" s="532">
        <f>'2F Typical Regiekamer'!K48</f>
        <v>0</v>
      </c>
      <c r="E48" s="39"/>
      <c r="F48" s="510"/>
      <c r="G48" s="510"/>
      <c r="H48" s="510"/>
      <c r="I48" s="510"/>
      <c r="J48" s="510"/>
      <c r="K48" s="510"/>
      <c r="L48" s="510"/>
      <c r="M48" s="510"/>
      <c r="N48" s="510"/>
      <c r="O48" s="510"/>
      <c r="Q48" s="516">
        <f t="shared" si="2"/>
        <v>0</v>
      </c>
      <c r="R48" s="516">
        <f t="shared" si="2"/>
        <v>0</v>
      </c>
      <c r="S48" s="516">
        <f t="shared" si="2"/>
        <v>0</v>
      </c>
      <c r="T48" s="516">
        <f t="shared" si="2"/>
        <v>0</v>
      </c>
      <c r="U48" s="516">
        <f t="shared" si="2"/>
        <v>0</v>
      </c>
      <c r="V48" s="516">
        <f t="shared" si="2"/>
        <v>0</v>
      </c>
      <c r="W48" s="516">
        <f t="shared" si="2"/>
        <v>0</v>
      </c>
      <c r="X48" s="516">
        <f t="shared" si="2"/>
        <v>0</v>
      </c>
      <c r="Y48" s="516">
        <f t="shared" si="2"/>
        <v>0</v>
      </c>
      <c r="Z48" s="516">
        <f t="shared" si="2"/>
        <v>0</v>
      </c>
    </row>
    <row r="49" spans="1:30" ht="14.5" x14ac:dyDescent="0.35">
      <c r="A49" s="356">
        <f>'2F Typical Regiekamer'!C49</f>
        <v>0</v>
      </c>
      <c r="B49" s="356">
        <f>'2F Typical Regiekamer'!D49</f>
        <v>0</v>
      </c>
      <c r="C49" s="356" t="str">
        <f>'2F Typical Regiekamer'!E49</f>
        <v>component 45</v>
      </c>
      <c r="D49" s="532">
        <f>'2F Typical Regiekamer'!K49</f>
        <v>0</v>
      </c>
      <c r="E49" s="39"/>
      <c r="F49" s="510"/>
      <c r="G49" s="510"/>
      <c r="H49" s="510"/>
      <c r="I49" s="510"/>
      <c r="J49" s="510"/>
      <c r="K49" s="510"/>
      <c r="L49" s="510"/>
      <c r="M49" s="510"/>
      <c r="N49" s="510"/>
      <c r="O49" s="510"/>
      <c r="Q49" s="516">
        <f t="shared" si="2"/>
        <v>0</v>
      </c>
      <c r="R49" s="516">
        <f t="shared" si="2"/>
        <v>0</v>
      </c>
      <c r="S49" s="516">
        <f t="shared" si="2"/>
        <v>0</v>
      </c>
      <c r="T49" s="516">
        <f t="shared" si="2"/>
        <v>0</v>
      </c>
      <c r="U49" s="516">
        <f t="shared" si="2"/>
        <v>0</v>
      </c>
      <c r="V49" s="516">
        <f t="shared" si="2"/>
        <v>0</v>
      </c>
      <c r="W49" s="516">
        <f t="shared" si="2"/>
        <v>0</v>
      </c>
      <c r="X49" s="516">
        <f t="shared" si="2"/>
        <v>0</v>
      </c>
      <c r="Y49" s="516">
        <f t="shared" si="2"/>
        <v>0</v>
      </c>
      <c r="Z49" s="516">
        <f t="shared" si="2"/>
        <v>0</v>
      </c>
    </row>
    <row r="50" spans="1:30" ht="14.5" x14ac:dyDescent="0.35">
      <c r="A50" s="356">
        <f>'2F Typical Regiekamer'!C50</f>
        <v>0</v>
      </c>
      <c r="B50" s="356">
        <f>'2F Typical Regiekamer'!D50</f>
        <v>0</v>
      </c>
      <c r="C50" s="356" t="str">
        <f>'2F Typical Regiekamer'!E50</f>
        <v>component 46</v>
      </c>
      <c r="D50" s="532">
        <f>'2F Typical Regiekamer'!K50</f>
        <v>0</v>
      </c>
      <c r="E50" s="534"/>
      <c r="F50" s="510"/>
      <c r="G50" s="510"/>
      <c r="H50" s="510"/>
      <c r="I50" s="510"/>
      <c r="J50" s="510"/>
      <c r="K50" s="510"/>
      <c r="L50" s="510"/>
      <c r="M50" s="510"/>
      <c r="N50" s="510"/>
      <c r="O50" s="510"/>
      <c r="Q50" s="516">
        <f t="shared" si="2"/>
        <v>0</v>
      </c>
      <c r="R50" s="516">
        <f t="shared" si="2"/>
        <v>0</v>
      </c>
      <c r="S50" s="516">
        <f t="shared" si="2"/>
        <v>0</v>
      </c>
      <c r="T50" s="516">
        <f t="shared" si="2"/>
        <v>0</v>
      </c>
      <c r="U50" s="516">
        <f t="shared" si="2"/>
        <v>0</v>
      </c>
      <c r="V50" s="516">
        <f t="shared" si="2"/>
        <v>0</v>
      </c>
      <c r="W50" s="516">
        <f t="shared" si="2"/>
        <v>0</v>
      </c>
      <c r="X50" s="516">
        <f t="shared" si="2"/>
        <v>0</v>
      </c>
      <c r="Y50" s="516">
        <f t="shared" si="2"/>
        <v>0</v>
      </c>
      <c r="Z50" s="516">
        <f t="shared" si="2"/>
        <v>0</v>
      </c>
      <c r="AA50" s="534"/>
      <c r="AB50" s="534"/>
      <c r="AC50" s="534"/>
      <c r="AD50" s="534"/>
    </row>
    <row r="51" spans="1:30" ht="14.5" x14ac:dyDescent="0.35">
      <c r="A51" s="356">
        <f>'2F Typical Regiekamer'!C51</f>
        <v>0</v>
      </c>
      <c r="B51" s="356">
        <f>'2F Typical Regiekamer'!D51</f>
        <v>0</v>
      </c>
      <c r="C51" s="356" t="str">
        <f>'2F Typical Regiekamer'!E51</f>
        <v>component 47</v>
      </c>
      <c r="D51" s="532">
        <f>'2F Typical Regiekamer'!K51</f>
        <v>0</v>
      </c>
      <c r="E51" s="534"/>
      <c r="F51" s="510"/>
      <c r="G51" s="510"/>
      <c r="H51" s="510"/>
      <c r="I51" s="510"/>
      <c r="J51" s="510"/>
      <c r="K51" s="510"/>
      <c r="L51" s="510"/>
      <c r="M51" s="510"/>
      <c r="N51" s="510"/>
      <c r="O51" s="510"/>
      <c r="Q51" s="516">
        <f t="shared" si="2"/>
        <v>0</v>
      </c>
      <c r="R51" s="516">
        <f t="shared" si="2"/>
        <v>0</v>
      </c>
      <c r="S51" s="516">
        <f t="shared" si="2"/>
        <v>0</v>
      </c>
      <c r="T51" s="516">
        <f t="shared" si="2"/>
        <v>0</v>
      </c>
      <c r="U51" s="516">
        <f t="shared" si="2"/>
        <v>0</v>
      </c>
      <c r="V51" s="516">
        <f t="shared" si="2"/>
        <v>0</v>
      </c>
      <c r="W51" s="516">
        <f t="shared" si="2"/>
        <v>0</v>
      </c>
      <c r="X51" s="516">
        <f t="shared" si="2"/>
        <v>0</v>
      </c>
      <c r="Y51" s="516">
        <f t="shared" si="2"/>
        <v>0</v>
      </c>
      <c r="Z51" s="516">
        <f t="shared" si="2"/>
        <v>0</v>
      </c>
      <c r="AA51" s="534"/>
      <c r="AB51" s="534"/>
      <c r="AC51" s="534"/>
      <c r="AD51" s="534"/>
    </row>
    <row r="52" spans="1:30" ht="14.5" x14ac:dyDescent="0.35">
      <c r="A52" s="356">
        <f>'2F Typical Regiekamer'!C52</f>
        <v>0</v>
      </c>
      <c r="B52" s="356">
        <f>'2F Typical Regiekamer'!D52</f>
        <v>0</v>
      </c>
      <c r="C52" s="356" t="str">
        <f>'2F Typical Regiekamer'!E52</f>
        <v>component 48</v>
      </c>
      <c r="D52" s="532">
        <f>'2F Typical Regiekamer'!K52</f>
        <v>0</v>
      </c>
      <c r="E52" s="39"/>
      <c r="F52" s="510"/>
      <c r="G52" s="510"/>
      <c r="H52" s="510"/>
      <c r="I52" s="510"/>
      <c r="J52" s="510"/>
      <c r="K52" s="510"/>
      <c r="L52" s="510"/>
      <c r="M52" s="510"/>
      <c r="N52" s="510"/>
      <c r="O52" s="510"/>
      <c r="Q52" s="516">
        <f t="shared" si="2"/>
        <v>0</v>
      </c>
      <c r="R52" s="516">
        <f t="shared" si="2"/>
        <v>0</v>
      </c>
      <c r="S52" s="516">
        <f t="shared" si="2"/>
        <v>0</v>
      </c>
      <c r="T52" s="516">
        <f t="shared" si="2"/>
        <v>0</v>
      </c>
      <c r="U52" s="516">
        <f t="shared" si="2"/>
        <v>0</v>
      </c>
      <c r="V52" s="516">
        <f t="shared" si="2"/>
        <v>0</v>
      </c>
      <c r="W52" s="516">
        <f t="shared" si="2"/>
        <v>0</v>
      </c>
      <c r="X52" s="516">
        <f t="shared" si="2"/>
        <v>0</v>
      </c>
      <c r="Y52" s="516">
        <f t="shared" si="2"/>
        <v>0</v>
      </c>
      <c r="Z52" s="516">
        <f t="shared" si="2"/>
        <v>0</v>
      </c>
    </row>
    <row r="53" spans="1:30" ht="14.5" x14ac:dyDescent="0.35">
      <c r="A53" s="356">
        <f>'2F Typical Regiekamer'!C53</f>
        <v>0</v>
      </c>
      <c r="B53" s="356">
        <f>'2F Typical Regiekamer'!D53</f>
        <v>0</v>
      </c>
      <c r="C53" s="356" t="str">
        <f>'2F Typical Regiekamer'!E53</f>
        <v>component 49</v>
      </c>
      <c r="D53" s="532">
        <f>'2F Typical Regiekamer'!K53</f>
        <v>0</v>
      </c>
      <c r="E53" s="39"/>
      <c r="F53" s="510"/>
      <c r="G53" s="510"/>
      <c r="H53" s="510"/>
      <c r="I53" s="510"/>
      <c r="J53" s="510"/>
      <c r="K53" s="510"/>
      <c r="L53" s="510"/>
      <c r="M53" s="510"/>
      <c r="N53" s="510"/>
      <c r="O53" s="510"/>
      <c r="Q53" s="516">
        <f t="shared" si="2"/>
        <v>0</v>
      </c>
      <c r="R53" s="516">
        <f t="shared" si="2"/>
        <v>0</v>
      </c>
      <c r="S53" s="516">
        <f t="shared" si="2"/>
        <v>0</v>
      </c>
      <c r="T53" s="516">
        <f t="shared" si="2"/>
        <v>0</v>
      </c>
      <c r="U53" s="516">
        <f t="shared" si="2"/>
        <v>0</v>
      </c>
      <c r="V53" s="516">
        <f t="shared" si="2"/>
        <v>0</v>
      </c>
      <c r="W53" s="516">
        <f t="shared" si="2"/>
        <v>0</v>
      </c>
      <c r="X53" s="516">
        <f t="shared" si="2"/>
        <v>0</v>
      </c>
      <c r="Y53" s="516">
        <f t="shared" si="2"/>
        <v>0</v>
      </c>
      <c r="Z53" s="516">
        <f t="shared" si="2"/>
        <v>0</v>
      </c>
    </row>
    <row r="54" spans="1:30" ht="14.5" x14ac:dyDescent="0.35">
      <c r="A54" s="356" t="str">
        <f>'2F Typical Regiekamer'!C54</f>
        <v>Beeldschermen</v>
      </c>
      <c r="B54" s="356">
        <f>'2F Typical Regiekamer'!D54</f>
        <v>0</v>
      </c>
      <c r="C54" s="356" t="str">
        <f>'2F Typical Regiekamer'!E54</f>
        <v>component 50</v>
      </c>
      <c r="D54" s="532">
        <f>'2F Typical Regiekamer'!K54</f>
        <v>0</v>
      </c>
      <c r="E54" s="534"/>
      <c r="F54" s="510"/>
      <c r="G54" s="510"/>
      <c r="H54" s="510"/>
      <c r="I54" s="510"/>
      <c r="J54" s="510"/>
      <c r="K54" s="510"/>
      <c r="L54" s="510"/>
      <c r="M54" s="510"/>
      <c r="N54" s="510"/>
      <c r="O54" s="510"/>
      <c r="Q54" s="516">
        <f t="shared" si="2"/>
        <v>0</v>
      </c>
      <c r="R54" s="516">
        <f t="shared" si="2"/>
        <v>0</v>
      </c>
      <c r="S54" s="516">
        <f t="shared" si="2"/>
        <v>0</v>
      </c>
      <c r="T54" s="516">
        <f t="shared" si="2"/>
        <v>0</v>
      </c>
      <c r="U54" s="516">
        <f t="shared" si="2"/>
        <v>0</v>
      </c>
      <c r="V54" s="516">
        <f t="shared" si="2"/>
        <v>0</v>
      </c>
      <c r="W54" s="516">
        <f t="shared" si="2"/>
        <v>0</v>
      </c>
      <c r="X54" s="516">
        <f t="shared" si="2"/>
        <v>0</v>
      </c>
      <c r="Y54" s="516">
        <f t="shared" si="2"/>
        <v>0</v>
      </c>
      <c r="Z54" s="516">
        <f t="shared" si="2"/>
        <v>0</v>
      </c>
      <c r="AA54" s="534"/>
      <c r="AB54" s="534"/>
      <c r="AC54" s="534"/>
    </row>
    <row r="55" spans="1:30" ht="14.5" x14ac:dyDescent="0.35">
      <c r="A55" s="356">
        <f>'2F Typical Regiekamer'!C55</f>
        <v>0</v>
      </c>
      <c r="B55" s="356">
        <f>'2F Typical Regiekamer'!D55</f>
        <v>0</v>
      </c>
      <c r="C55" s="356" t="str">
        <f>'2F Typical Regiekamer'!E55</f>
        <v>component 51</v>
      </c>
      <c r="D55" s="532">
        <f>'2F Typical Regiekamer'!K55</f>
        <v>0</v>
      </c>
      <c r="F55" s="510"/>
      <c r="G55" s="510"/>
      <c r="H55" s="510"/>
      <c r="I55" s="510"/>
      <c r="J55" s="510"/>
      <c r="K55" s="510"/>
      <c r="L55" s="510"/>
      <c r="M55" s="510"/>
      <c r="N55" s="510"/>
      <c r="O55" s="510"/>
      <c r="Q55" s="516">
        <f t="shared" si="2"/>
        <v>0</v>
      </c>
      <c r="R55" s="516">
        <f t="shared" si="2"/>
        <v>0</v>
      </c>
      <c r="S55" s="516">
        <f t="shared" si="2"/>
        <v>0</v>
      </c>
      <c r="T55" s="516">
        <f t="shared" si="2"/>
        <v>0</v>
      </c>
      <c r="U55" s="516">
        <f t="shared" si="2"/>
        <v>0</v>
      </c>
      <c r="V55" s="516">
        <f t="shared" si="2"/>
        <v>0</v>
      </c>
      <c r="W55" s="516">
        <f t="shared" si="2"/>
        <v>0</v>
      </c>
      <c r="X55" s="516">
        <f t="shared" si="2"/>
        <v>0</v>
      </c>
      <c r="Y55" s="516">
        <f t="shared" si="2"/>
        <v>0</v>
      </c>
      <c r="Z55" s="516">
        <f t="shared" si="2"/>
        <v>0</v>
      </c>
    </row>
    <row r="56" spans="1:30" ht="14.5" x14ac:dyDescent="0.35">
      <c r="A56" s="356" t="str">
        <f>'2F Typical Regiekamer'!C56</f>
        <v>Camera's</v>
      </c>
      <c r="B56" s="356">
        <f>'2F Typical Regiekamer'!D56</f>
        <v>0</v>
      </c>
      <c r="C56" s="356" t="str">
        <f>'2F Typical Regiekamer'!E56</f>
        <v>component 52</v>
      </c>
      <c r="D56" s="532">
        <f>'2F Typical Regiekamer'!K56</f>
        <v>0</v>
      </c>
      <c r="E56" s="39"/>
      <c r="F56" s="510"/>
      <c r="G56" s="510"/>
      <c r="H56" s="510"/>
      <c r="I56" s="510"/>
      <c r="J56" s="510"/>
      <c r="K56" s="510"/>
      <c r="L56" s="510"/>
      <c r="M56" s="510"/>
      <c r="N56" s="510"/>
      <c r="O56" s="510"/>
      <c r="Q56" s="516">
        <f t="shared" si="2"/>
        <v>0</v>
      </c>
      <c r="R56" s="516">
        <f t="shared" si="2"/>
        <v>0</v>
      </c>
      <c r="S56" s="516">
        <f t="shared" si="2"/>
        <v>0</v>
      </c>
      <c r="T56" s="516">
        <f t="shared" si="2"/>
        <v>0</v>
      </c>
      <c r="U56" s="516">
        <f t="shared" si="2"/>
        <v>0</v>
      </c>
      <c r="V56" s="516">
        <f t="shared" si="2"/>
        <v>0</v>
      </c>
      <c r="W56" s="516">
        <f t="shared" si="2"/>
        <v>0</v>
      </c>
      <c r="X56" s="516">
        <f t="shared" si="2"/>
        <v>0</v>
      </c>
      <c r="Y56" s="516">
        <f t="shared" si="2"/>
        <v>0</v>
      </c>
      <c r="Z56" s="516">
        <f t="shared" si="2"/>
        <v>0</v>
      </c>
    </row>
    <row r="57" spans="1:30" ht="14.5" x14ac:dyDescent="0.35">
      <c r="A57" s="356">
        <f>'2F Typical Regiekamer'!C57</f>
        <v>0</v>
      </c>
      <c r="B57" s="356">
        <f>'2F Typical Regiekamer'!D57</f>
        <v>0</v>
      </c>
      <c r="C57" s="356" t="str">
        <f>'2F Typical Regiekamer'!E57</f>
        <v>component 53</v>
      </c>
      <c r="D57" s="532">
        <f>'2F Typical Regiekamer'!K57</f>
        <v>0</v>
      </c>
      <c r="E57" s="39"/>
      <c r="F57" s="510"/>
      <c r="G57" s="510"/>
      <c r="H57" s="510"/>
      <c r="I57" s="510"/>
      <c r="J57" s="510"/>
      <c r="K57" s="510"/>
      <c r="L57" s="510"/>
      <c r="M57" s="510"/>
      <c r="N57" s="510"/>
      <c r="O57" s="510"/>
      <c r="Q57" s="516">
        <f t="shared" si="2"/>
        <v>0</v>
      </c>
      <c r="R57" s="516">
        <f t="shared" si="2"/>
        <v>0</v>
      </c>
      <c r="S57" s="516">
        <f t="shared" si="2"/>
        <v>0</v>
      </c>
      <c r="T57" s="516">
        <f t="shared" si="2"/>
        <v>0</v>
      </c>
      <c r="U57" s="516">
        <f t="shared" si="2"/>
        <v>0</v>
      </c>
      <c r="V57" s="516">
        <f t="shared" si="2"/>
        <v>0</v>
      </c>
      <c r="W57" s="516">
        <f t="shared" si="2"/>
        <v>0</v>
      </c>
      <c r="X57" s="516">
        <f t="shared" si="2"/>
        <v>0</v>
      </c>
      <c r="Y57" s="516">
        <f t="shared" si="2"/>
        <v>0</v>
      </c>
      <c r="Z57" s="516">
        <f t="shared" si="2"/>
        <v>0</v>
      </c>
    </row>
    <row r="58" spans="1:30" ht="14.5" x14ac:dyDescent="0.35">
      <c r="A58" s="356" t="str">
        <f>'2F Typical Regiekamer'!C58</f>
        <v>Encoders en decoders</v>
      </c>
      <c r="B58" s="356">
        <f>'2F Typical Regiekamer'!D58</f>
        <v>0</v>
      </c>
      <c r="C58" s="356" t="str">
        <f>'2F Typical Regiekamer'!E58</f>
        <v>component 54</v>
      </c>
      <c r="D58" s="532">
        <f>'2F Typical Regiekamer'!K58</f>
        <v>0</v>
      </c>
      <c r="E58" s="39"/>
      <c r="F58" s="510"/>
      <c r="G58" s="510"/>
      <c r="H58" s="510"/>
      <c r="I58" s="510"/>
      <c r="J58" s="510"/>
      <c r="K58" s="510"/>
      <c r="L58" s="510"/>
      <c r="M58" s="510"/>
      <c r="N58" s="510"/>
      <c r="O58" s="510"/>
      <c r="Q58" s="516">
        <f t="shared" si="2"/>
        <v>0</v>
      </c>
      <c r="R58" s="516">
        <f t="shared" si="2"/>
        <v>0</v>
      </c>
      <c r="S58" s="516">
        <f t="shared" si="2"/>
        <v>0</v>
      </c>
      <c r="T58" s="516">
        <f t="shared" si="2"/>
        <v>0</v>
      </c>
      <c r="U58" s="516">
        <f t="shared" si="2"/>
        <v>0</v>
      </c>
      <c r="V58" s="516">
        <f t="shared" si="2"/>
        <v>0</v>
      </c>
      <c r="W58" s="516">
        <f t="shared" si="2"/>
        <v>0</v>
      </c>
      <c r="X58" s="516">
        <f t="shared" si="2"/>
        <v>0</v>
      </c>
      <c r="Y58" s="516">
        <f t="shared" si="2"/>
        <v>0</v>
      </c>
      <c r="Z58" s="516">
        <f t="shared" si="2"/>
        <v>0</v>
      </c>
    </row>
    <row r="59" spans="1:30" ht="14.5" x14ac:dyDescent="0.35">
      <c r="A59" s="356">
        <f>'2F Typical Regiekamer'!C59</f>
        <v>0</v>
      </c>
      <c r="B59" s="356">
        <f>'2F Typical Regiekamer'!D59</f>
        <v>0</v>
      </c>
      <c r="C59" s="356" t="str">
        <f>'2F Typical Regiekamer'!E59</f>
        <v>component 55</v>
      </c>
      <c r="D59" s="532">
        <f>'2F Typical Regiekamer'!K59</f>
        <v>0</v>
      </c>
      <c r="E59" s="39"/>
      <c r="F59" s="510"/>
      <c r="G59" s="510"/>
      <c r="H59" s="510"/>
      <c r="I59" s="510"/>
      <c r="J59" s="510"/>
      <c r="K59" s="510"/>
      <c r="L59" s="510"/>
      <c r="M59" s="510"/>
      <c r="N59" s="510"/>
      <c r="O59" s="510"/>
      <c r="Q59" s="516">
        <f t="shared" si="2"/>
        <v>0</v>
      </c>
      <c r="R59" s="516">
        <f t="shared" si="2"/>
        <v>0</v>
      </c>
      <c r="S59" s="516">
        <f t="shared" si="2"/>
        <v>0</v>
      </c>
      <c r="T59" s="516">
        <f t="shared" si="2"/>
        <v>0</v>
      </c>
      <c r="U59" s="516">
        <f t="shared" si="2"/>
        <v>0</v>
      </c>
      <c r="V59" s="516">
        <f t="shared" si="2"/>
        <v>0</v>
      </c>
      <c r="W59" s="516">
        <f t="shared" si="2"/>
        <v>0</v>
      </c>
      <c r="X59" s="516">
        <f t="shared" si="2"/>
        <v>0</v>
      </c>
      <c r="Y59" s="516">
        <f t="shared" si="2"/>
        <v>0</v>
      </c>
      <c r="Z59" s="516">
        <f t="shared" si="2"/>
        <v>0</v>
      </c>
    </row>
    <row r="60" spans="1:30" ht="14.5" x14ac:dyDescent="0.35">
      <c r="A60" s="356" t="str">
        <f>'2F Typical Regiekamer'!C60</f>
        <v>Videoconferencing codecs</v>
      </c>
      <c r="B60" s="356">
        <f>'2F Typical Regiekamer'!D60</f>
        <v>0</v>
      </c>
      <c r="C60" s="356" t="str">
        <f>'2F Typical Regiekamer'!E60</f>
        <v>component 56</v>
      </c>
      <c r="D60" s="532">
        <f>'2F Typical Regiekamer'!K60</f>
        <v>0</v>
      </c>
      <c r="E60" s="39"/>
      <c r="F60" s="510"/>
      <c r="G60" s="510"/>
      <c r="H60" s="510"/>
      <c r="I60" s="510"/>
      <c r="J60" s="510"/>
      <c r="K60" s="510"/>
      <c r="L60" s="510"/>
      <c r="M60" s="510"/>
      <c r="N60" s="510"/>
      <c r="O60" s="510"/>
      <c r="Q60" s="516">
        <f t="shared" si="2"/>
        <v>0</v>
      </c>
      <c r="R60" s="516">
        <f t="shared" si="2"/>
        <v>0</v>
      </c>
      <c r="S60" s="516">
        <f t="shared" si="2"/>
        <v>0</v>
      </c>
      <c r="T60" s="516">
        <f t="shared" si="2"/>
        <v>0</v>
      </c>
      <c r="U60" s="516">
        <f t="shared" si="2"/>
        <v>0</v>
      </c>
      <c r="V60" s="516">
        <f t="shared" si="2"/>
        <v>0</v>
      </c>
      <c r="W60" s="516">
        <f t="shared" si="2"/>
        <v>0</v>
      </c>
      <c r="X60" s="516">
        <f t="shared" si="2"/>
        <v>0</v>
      </c>
      <c r="Y60" s="516">
        <f t="shared" si="2"/>
        <v>0</v>
      </c>
      <c r="Z60" s="516">
        <f t="shared" si="2"/>
        <v>0</v>
      </c>
    </row>
    <row r="61" spans="1:30" ht="14.5" x14ac:dyDescent="0.35">
      <c r="A61" s="356">
        <f>'2F Typical Regiekamer'!C61</f>
        <v>0</v>
      </c>
      <c r="B61" s="356">
        <f>'2F Typical Regiekamer'!D61</f>
        <v>0</v>
      </c>
      <c r="C61" s="356" t="str">
        <f>'2F Typical Regiekamer'!E61</f>
        <v>component 57</v>
      </c>
      <c r="D61" s="532">
        <f>'2F Typical Regiekamer'!K61</f>
        <v>0</v>
      </c>
      <c r="E61" s="39"/>
      <c r="F61" s="510"/>
      <c r="G61" s="510"/>
      <c r="H61" s="510"/>
      <c r="I61" s="510"/>
      <c r="J61" s="510"/>
      <c r="K61" s="510"/>
      <c r="L61" s="510"/>
      <c r="M61" s="510"/>
      <c r="N61" s="510"/>
      <c r="O61" s="510"/>
      <c r="Q61" s="516">
        <f t="shared" si="2"/>
        <v>0</v>
      </c>
      <c r="R61" s="516">
        <f t="shared" si="2"/>
        <v>0</v>
      </c>
      <c r="S61" s="516">
        <f t="shared" si="2"/>
        <v>0</v>
      </c>
      <c r="T61" s="516">
        <f t="shared" si="2"/>
        <v>0</v>
      </c>
      <c r="U61" s="516">
        <f t="shared" si="2"/>
        <v>0</v>
      </c>
      <c r="V61" s="516">
        <f t="shared" si="2"/>
        <v>0</v>
      </c>
      <c r="W61" s="516">
        <f t="shared" si="2"/>
        <v>0</v>
      </c>
      <c r="X61" s="516">
        <f t="shared" si="2"/>
        <v>0</v>
      </c>
      <c r="Y61" s="516">
        <f t="shared" si="2"/>
        <v>0</v>
      </c>
      <c r="Z61" s="516">
        <f t="shared" si="2"/>
        <v>0</v>
      </c>
    </row>
    <row r="62" spans="1:30" ht="14.5" x14ac:dyDescent="0.35">
      <c r="A62" s="356" t="str">
        <f>'2F Typical Regiekamer'!C62</f>
        <v>Multiviewers, videomatrix, videomixer</v>
      </c>
      <c r="B62" s="356">
        <f>'2F Typical Regiekamer'!D62</f>
        <v>0</v>
      </c>
      <c r="C62" s="356" t="str">
        <f>'2F Typical Regiekamer'!E62</f>
        <v>component 58</v>
      </c>
      <c r="D62" s="532">
        <f>'2F Typical Regiekamer'!K62</f>
        <v>0</v>
      </c>
      <c r="E62" s="39"/>
      <c r="F62" s="510"/>
      <c r="G62" s="510"/>
      <c r="H62" s="510"/>
      <c r="I62" s="510"/>
      <c r="J62" s="510"/>
      <c r="K62" s="510"/>
      <c r="L62" s="510"/>
      <c r="M62" s="510"/>
      <c r="N62" s="510"/>
      <c r="O62" s="510"/>
      <c r="Q62" s="516">
        <f t="shared" si="2"/>
        <v>0</v>
      </c>
      <c r="R62" s="516">
        <f t="shared" si="2"/>
        <v>0</v>
      </c>
      <c r="S62" s="516">
        <f t="shared" si="2"/>
        <v>0</v>
      </c>
      <c r="T62" s="516">
        <f t="shared" si="2"/>
        <v>0</v>
      </c>
      <c r="U62" s="516">
        <f t="shared" si="2"/>
        <v>0</v>
      </c>
      <c r="V62" s="516">
        <f t="shared" si="2"/>
        <v>0</v>
      </c>
      <c r="W62" s="516">
        <f t="shared" si="2"/>
        <v>0</v>
      </c>
      <c r="X62" s="516">
        <f t="shared" si="2"/>
        <v>0</v>
      </c>
      <c r="Y62" s="516">
        <f t="shared" si="2"/>
        <v>0</v>
      </c>
      <c r="Z62" s="516">
        <f t="shared" si="2"/>
        <v>0</v>
      </c>
    </row>
    <row r="63" spans="1:30" ht="14.5" x14ac:dyDescent="0.35">
      <c r="A63" s="356">
        <f>'2F Typical Regiekamer'!C63</f>
        <v>0</v>
      </c>
      <c r="B63" s="356">
        <f>'2F Typical Regiekamer'!D63</f>
        <v>0</v>
      </c>
      <c r="C63" s="356" t="str">
        <f>'2F Typical Regiekamer'!E63</f>
        <v>component 59</v>
      </c>
      <c r="D63" s="532">
        <f>'2F Typical Regiekamer'!K63</f>
        <v>0</v>
      </c>
      <c r="E63" s="39"/>
      <c r="F63" s="510"/>
      <c r="G63" s="510"/>
      <c r="H63" s="510"/>
      <c r="I63" s="510"/>
      <c r="J63" s="510"/>
      <c r="K63" s="510"/>
      <c r="L63" s="510"/>
      <c r="M63" s="510"/>
      <c r="N63" s="510"/>
      <c r="O63" s="510"/>
      <c r="Q63" s="516">
        <f t="shared" si="2"/>
        <v>0</v>
      </c>
      <c r="R63" s="516">
        <f t="shared" si="2"/>
        <v>0</v>
      </c>
      <c r="S63" s="516">
        <f t="shared" si="2"/>
        <v>0</v>
      </c>
      <c r="T63" s="516">
        <f t="shared" si="2"/>
        <v>0</v>
      </c>
      <c r="U63" s="516">
        <f t="shared" si="2"/>
        <v>0</v>
      </c>
      <c r="V63" s="516">
        <f t="shared" si="2"/>
        <v>0</v>
      </c>
      <c r="W63" s="516">
        <f t="shared" si="2"/>
        <v>0</v>
      </c>
      <c r="X63" s="516">
        <f t="shared" si="2"/>
        <v>0</v>
      </c>
      <c r="Y63" s="516">
        <f t="shared" si="2"/>
        <v>0</v>
      </c>
      <c r="Z63" s="516">
        <f t="shared" si="2"/>
        <v>0</v>
      </c>
    </row>
    <row r="64" spans="1:30" ht="14.5" x14ac:dyDescent="0.35">
      <c r="A64" s="356" t="str">
        <f>'2F Typical Regiekamer'!C64</f>
        <v>Converters</v>
      </c>
      <c r="B64" s="356">
        <f>'2F Typical Regiekamer'!D64</f>
        <v>0</v>
      </c>
      <c r="C64" s="356" t="str">
        <f>'2F Typical Regiekamer'!E64</f>
        <v>component 60</v>
      </c>
      <c r="D64" s="532">
        <f>'2F Typical Regiekamer'!K64</f>
        <v>0</v>
      </c>
      <c r="E64" s="39"/>
      <c r="F64" s="510"/>
      <c r="G64" s="510"/>
      <c r="H64" s="510"/>
      <c r="I64" s="510"/>
      <c r="J64" s="510"/>
      <c r="K64" s="510"/>
      <c r="L64" s="510"/>
      <c r="M64" s="510"/>
      <c r="N64" s="510"/>
      <c r="O64" s="510"/>
      <c r="Q64" s="516">
        <f t="shared" si="2"/>
        <v>0</v>
      </c>
      <c r="R64" s="516">
        <f t="shared" si="2"/>
        <v>0</v>
      </c>
      <c r="S64" s="516">
        <f t="shared" si="2"/>
        <v>0</v>
      </c>
      <c r="T64" s="516">
        <f t="shared" si="2"/>
        <v>0</v>
      </c>
      <c r="U64" s="516">
        <f t="shared" si="2"/>
        <v>0</v>
      </c>
      <c r="V64" s="516">
        <f t="shared" si="2"/>
        <v>0</v>
      </c>
      <c r="W64" s="516">
        <f t="shared" si="2"/>
        <v>0</v>
      </c>
      <c r="X64" s="516">
        <f t="shared" si="2"/>
        <v>0</v>
      </c>
      <c r="Y64" s="516">
        <f t="shared" si="2"/>
        <v>0</v>
      </c>
      <c r="Z64" s="516">
        <f t="shared" si="2"/>
        <v>0</v>
      </c>
    </row>
    <row r="65" spans="1:26" ht="14.5" x14ac:dyDescent="0.35">
      <c r="A65" s="356">
        <f>'2F Typical Regiekamer'!C65</f>
        <v>0</v>
      </c>
      <c r="B65" s="356">
        <f>'2F Typical Regiekamer'!D65</f>
        <v>0</v>
      </c>
      <c r="C65" s="356" t="str">
        <f>'2F Typical Regiekamer'!E65</f>
        <v>component 61</v>
      </c>
      <c r="D65" s="532">
        <f>'2F Typical Regiekamer'!K65</f>
        <v>0</v>
      </c>
      <c r="E65" s="39"/>
      <c r="F65" s="510"/>
      <c r="G65" s="510"/>
      <c r="H65" s="510"/>
      <c r="I65" s="510"/>
      <c r="J65" s="510"/>
      <c r="K65" s="510"/>
      <c r="L65" s="510"/>
      <c r="M65" s="510"/>
      <c r="N65" s="510"/>
      <c r="O65" s="510"/>
      <c r="Q65" s="516">
        <f t="shared" si="2"/>
        <v>0</v>
      </c>
      <c r="R65" s="516">
        <f t="shared" si="2"/>
        <v>0</v>
      </c>
      <c r="S65" s="516">
        <f t="shared" si="2"/>
        <v>0</v>
      </c>
      <c r="T65" s="516">
        <f t="shared" si="2"/>
        <v>0</v>
      </c>
      <c r="U65" s="516">
        <f t="shared" si="2"/>
        <v>0</v>
      </c>
      <c r="V65" s="516">
        <f t="shared" si="2"/>
        <v>0</v>
      </c>
      <c r="W65" s="516">
        <f t="shared" si="2"/>
        <v>0</v>
      </c>
      <c r="X65" s="516">
        <f t="shared" si="2"/>
        <v>0</v>
      </c>
      <c r="Y65" s="516">
        <f t="shared" si="2"/>
        <v>0</v>
      </c>
      <c r="Z65" s="516">
        <f t="shared" si="2"/>
        <v>0</v>
      </c>
    </row>
    <row r="66" spans="1:26" ht="14.5" x14ac:dyDescent="0.35">
      <c r="A66" s="356" t="str">
        <f>'2F Typical Regiekamer'!C66</f>
        <v>Persaansluitingen video</v>
      </c>
      <c r="B66" s="356">
        <f>'2F Typical Regiekamer'!D66</f>
        <v>0</v>
      </c>
      <c r="C66" s="356" t="str">
        <f>'2F Typical Regiekamer'!E66</f>
        <v>component 62</v>
      </c>
      <c r="D66" s="532">
        <f>'2F Typical Regiekamer'!K66</f>
        <v>0</v>
      </c>
      <c r="E66" s="39"/>
      <c r="F66" s="510"/>
      <c r="G66" s="510"/>
      <c r="H66" s="510"/>
      <c r="I66" s="510"/>
      <c r="J66" s="510"/>
      <c r="K66" s="510"/>
      <c r="L66" s="510"/>
      <c r="M66" s="510"/>
      <c r="N66" s="510"/>
      <c r="O66" s="510"/>
      <c r="Q66" s="516">
        <f t="shared" si="2"/>
        <v>0</v>
      </c>
      <c r="R66" s="516">
        <f t="shared" si="2"/>
        <v>0</v>
      </c>
      <c r="S66" s="516">
        <f t="shared" si="2"/>
        <v>0</v>
      </c>
      <c r="T66" s="516">
        <f t="shared" si="2"/>
        <v>0</v>
      </c>
      <c r="U66" s="516">
        <f t="shared" si="2"/>
        <v>0</v>
      </c>
      <c r="V66" s="516">
        <f t="shared" si="2"/>
        <v>0</v>
      </c>
      <c r="W66" s="516">
        <f t="shared" si="2"/>
        <v>0</v>
      </c>
      <c r="X66" s="516">
        <f t="shared" si="2"/>
        <v>0</v>
      </c>
      <c r="Y66" s="516">
        <f t="shared" si="2"/>
        <v>0</v>
      </c>
      <c r="Z66" s="516">
        <f t="shared" si="2"/>
        <v>0</v>
      </c>
    </row>
    <row r="67" spans="1:26" ht="14.5" x14ac:dyDescent="0.35">
      <c r="A67" s="356">
        <f>'2F Typical Regiekamer'!C67</f>
        <v>0</v>
      </c>
      <c r="B67" s="356">
        <f>'2F Typical Regiekamer'!D67</f>
        <v>0</v>
      </c>
      <c r="C67" s="356" t="str">
        <f>'2F Typical Regiekamer'!E67</f>
        <v>component 63</v>
      </c>
      <c r="D67" s="532">
        <f>'2F Typical Regiekamer'!K67</f>
        <v>0</v>
      </c>
      <c r="E67" s="39"/>
      <c r="F67" s="510"/>
      <c r="G67" s="510"/>
      <c r="H67" s="510"/>
      <c r="I67" s="510"/>
      <c r="J67" s="510"/>
      <c r="K67" s="510"/>
      <c r="L67" s="510"/>
      <c r="M67" s="510"/>
      <c r="N67" s="510"/>
      <c r="O67" s="510"/>
      <c r="Q67" s="516">
        <f t="shared" si="2"/>
        <v>0</v>
      </c>
      <c r="R67" s="516">
        <f t="shared" si="2"/>
        <v>0</v>
      </c>
      <c r="S67" s="516">
        <f t="shared" si="2"/>
        <v>0</v>
      </c>
      <c r="T67" s="516">
        <f t="shared" si="2"/>
        <v>0</v>
      </c>
      <c r="U67" s="516">
        <f t="shared" si="2"/>
        <v>0</v>
      </c>
      <c r="V67" s="516">
        <f t="shared" si="2"/>
        <v>0</v>
      </c>
      <c r="W67" s="516">
        <f t="shared" si="2"/>
        <v>0</v>
      </c>
      <c r="X67" s="516">
        <f t="shared" si="2"/>
        <v>0</v>
      </c>
      <c r="Y67" s="516">
        <f t="shared" si="2"/>
        <v>0</v>
      </c>
      <c r="Z67" s="516">
        <f t="shared" si="2"/>
        <v>0</v>
      </c>
    </row>
    <row r="68" spans="1:26" ht="14.5" x14ac:dyDescent="0.35">
      <c r="A68" s="356" t="str">
        <f>'2F Typical Regiekamer'!C68</f>
        <v>Mounts, beugels en standaarden</v>
      </c>
      <c r="B68" s="356">
        <f>'2F Typical Regiekamer'!D68</f>
        <v>0</v>
      </c>
      <c r="C68" s="356" t="str">
        <f>'2F Typical Regiekamer'!E68</f>
        <v>component 64</v>
      </c>
      <c r="D68" s="532">
        <f>'2F Typical Regiekamer'!K68</f>
        <v>0</v>
      </c>
      <c r="E68" s="39"/>
      <c r="F68" s="510"/>
      <c r="G68" s="510"/>
      <c r="H68" s="510"/>
      <c r="I68" s="510"/>
      <c r="J68" s="510"/>
      <c r="K68" s="510"/>
      <c r="L68" s="510"/>
      <c r="M68" s="510"/>
      <c r="N68" s="510"/>
      <c r="O68" s="510"/>
      <c r="Q68" s="516">
        <f t="shared" si="2"/>
        <v>0</v>
      </c>
      <c r="R68" s="516">
        <f t="shared" si="2"/>
        <v>0</v>
      </c>
      <c r="S68" s="516">
        <f t="shared" si="2"/>
        <v>0</v>
      </c>
      <c r="T68" s="516">
        <f t="shared" si="2"/>
        <v>0</v>
      </c>
      <c r="U68" s="516">
        <f t="shared" si="2"/>
        <v>0</v>
      </c>
      <c r="V68" s="516">
        <f t="shared" si="2"/>
        <v>0</v>
      </c>
      <c r="W68" s="516">
        <f t="shared" si="2"/>
        <v>0</v>
      </c>
      <c r="X68" s="516">
        <f t="shared" si="2"/>
        <v>0</v>
      </c>
      <c r="Y68" s="516">
        <f t="shared" si="2"/>
        <v>0</v>
      </c>
      <c r="Z68" s="516">
        <f t="shared" si="2"/>
        <v>0</v>
      </c>
    </row>
    <row r="69" spans="1:26" ht="14.5" x14ac:dyDescent="0.35">
      <c r="A69" s="356">
        <f>'2F Typical Regiekamer'!C69</f>
        <v>0</v>
      </c>
      <c r="B69" s="356">
        <f>'2F Typical Regiekamer'!D69</f>
        <v>0</v>
      </c>
      <c r="C69" s="356" t="str">
        <f>'2F Typical Regiekamer'!E69</f>
        <v>component 65</v>
      </c>
      <c r="D69" s="532">
        <f>'2F Typical Regiekamer'!K69</f>
        <v>0</v>
      </c>
      <c r="E69" s="39"/>
      <c r="F69" s="510"/>
      <c r="G69" s="510"/>
      <c r="H69" s="510"/>
      <c r="I69" s="510"/>
      <c r="J69" s="510"/>
      <c r="K69" s="510"/>
      <c r="L69" s="510"/>
      <c r="M69" s="510"/>
      <c r="N69" s="510"/>
      <c r="O69" s="510"/>
      <c r="Q69" s="516">
        <f t="shared" si="2"/>
        <v>0</v>
      </c>
      <c r="R69" s="516">
        <f t="shared" si="2"/>
        <v>0</v>
      </c>
      <c r="S69" s="516">
        <f t="shared" si="2"/>
        <v>0</v>
      </c>
      <c r="T69" s="516">
        <f t="shared" si="2"/>
        <v>0</v>
      </c>
      <c r="U69" s="516">
        <f t="shared" si="2"/>
        <v>0</v>
      </c>
      <c r="V69" s="516">
        <f t="shared" ref="V69:Z219" si="3">$D69*K69</f>
        <v>0</v>
      </c>
      <c r="W69" s="516">
        <f t="shared" si="3"/>
        <v>0</v>
      </c>
      <c r="X69" s="516">
        <f t="shared" si="3"/>
        <v>0</v>
      </c>
      <c r="Y69" s="516">
        <f t="shared" si="3"/>
        <v>0</v>
      </c>
      <c r="Z69" s="516">
        <f t="shared" si="3"/>
        <v>0</v>
      </c>
    </row>
    <row r="70" spans="1:26" ht="14.5" x14ac:dyDescent="0.35">
      <c r="A70" s="356" t="str">
        <f>'2F Typical Regiekamer'!C70</f>
        <v>Overige</v>
      </c>
      <c r="B70" s="356">
        <f>'2F Typical Regiekamer'!D70</f>
        <v>0</v>
      </c>
      <c r="C70" s="356" t="str">
        <f>'2F Typical Regiekamer'!E70</f>
        <v>component 66</v>
      </c>
      <c r="D70" s="532">
        <f>'2F Typical Regiekamer'!K70</f>
        <v>0</v>
      </c>
      <c r="E70" s="39"/>
      <c r="F70" s="510"/>
      <c r="G70" s="510"/>
      <c r="H70" s="510"/>
      <c r="I70" s="510"/>
      <c r="J70" s="510"/>
      <c r="K70" s="510"/>
      <c r="L70" s="510"/>
      <c r="M70" s="510"/>
      <c r="N70" s="510"/>
      <c r="O70" s="510"/>
      <c r="Q70" s="516">
        <f t="shared" ref="Q70:U220" si="4">$D70*F70</f>
        <v>0</v>
      </c>
      <c r="R70" s="516">
        <f t="shared" si="4"/>
        <v>0</v>
      </c>
      <c r="S70" s="516">
        <f t="shared" si="4"/>
        <v>0</v>
      </c>
      <c r="T70" s="516">
        <f t="shared" si="4"/>
        <v>0</v>
      </c>
      <c r="U70" s="516">
        <f t="shared" si="4"/>
        <v>0</v>
      </c>
      <c r="V70" s="516">
        <f t="shared" si="3"/>
        <v>0</v>
      </c>
      <c r="W70" s="516">
        <f t="shared" si="3"/>
        <v>0</v>
      </c>
      <c r="X70" s="516">
        <f t="shared" si="3"/>
        <v>0</v>
      </c>
      <c r="Y70" s="516">
        <f t="shared" si="3"/>
        <v>0</v>
      </c>
      <c r="Z70" s="516">
        <f t="shared" si="3"/>
        <v>0</v>
      </c>
    </row>
    <row r="71" spans="1:26" ht="14.5" x14ac:dyDescent="0.35">
      <c r="A71" s="356">
        <f>'2F Typical Regiekamer'!C71</f>
        <v>0</v>
      </c>
      <c r="B71" s="356">
        <f>'2F Typical Regiekamer'!D71</f>
        <v>0</v>
      </c>
      <c r="C71" s="356" t="str">
        <f>'2F Typical Regiekamer'!E71</f>
        <v>component 67</v>
      </c>
      <c r="D71" s="532">
        <f>'2F Typical Regiekamer'!K71</f>
        <v>0</v>
      </c>
      <c r="E71" s="39"/>
      <c r="F71" s="510"/>
      <c r="G71" s="510"/>
      <c r="H71" s="510"/>
      <c r="I71" s="510"/>
      <c r="J71" s="510"/>
      <c r="K71" s="510"/>
      <c r="L71" s="510"/>
      <c r="M71" s="510"/>
      <c r="N71" s="510"/>
      <c r="O71" s="510"/>
      <c r="Q71" s="516">
        <f t="shared" si="4"/>
        <v>0</v>
      </c>
      <c r="R71" s="516">
        <f t="shared" si="4"/>
        <v>0</v>
      </c>
      <c r="S71" s="516">
        <f t="shared" si="4"/>
        <v>0</v>
      </c>
      <c r="T71" s="516">
        <f t="shared" si="4"/>
        <v>0</v>
      </c>
      <c r="U71" s="516">
        <f t="shared" si="4"/>
        <v>0</v>
      </c>
      <c r="V71" s="516">
        <f t="shared" si="3"/>
        <v>0</v>
      </c>
      <c r="W71" s="516">
        <f t="shared" si="3"/>
        <v>0</v>
      </c>
      <c r="X71" s="516">
        <f t="shared" si="3"/>
        <v>0</v>
      </c>
      <c r="Y71" s="516">
        <f t="shared" si="3"/>
        <v>0</v>
      </c>
      <c r="Z71" s="516">
        <f t="shared" si="3"/>
        <v>0</v>
      </c>
    </row>
    <row r="72" spans="1:26" ht="14.5" x14ac:dyDescent="0.35">
      <c r="A72" s="356" t="str">
        <f>'2F Typical Regiekamer'!C72</f>
        <v>Bekabeling</v>
      </c>
      <c r="B72" s="356">
        <f>'2F Typical Regiekamer'!D72</f>
        <v>0</v>
      </c>
      <c r="C72" s="356" t="str">
        <f>'2F Typical Regiekamer'!E72</f>
        <v>component 68</v>
      </c>
      <c r="D72" s="532">
        <f>'2F Typical Regiekamer'!K72</f>
        <v>0</v>
      </c>
      <c r="E72" s="39"/>
      <c r="F72" s="510"/>
      <c r="G72" s="510"/>
      <c r="H72" s="510"/>
      <c r="I72" s="510"/>
      <c r="J72" s="510"/>
      <c r="K72" s="510"/>
      <c r="L72" s="510"/>
      <c r="M72" s="510"/>
      <c r="N72" s="510"/>
      <c r="O72" s="510"/>
      <c r="Q72" s="516">
        <f t="shared" si="4"/>
        <v>0</v>
      </c>
      <c r="R72" s="516">
        <f t="shared" si="4"/>
        <v>0</v>
      </c>
      <c r="S72" s="516">
        <f t="shared" si="4"/>
        <v>0</v>
      </c>
      <c r="T72" s="516">
        <f t="shared" si="4"/>
        <v>0</v>
      </c>
      <c r="U72" s="516">
        <f t="shared" si="4"/>
        <v>0</v>
      </c>
      <c r="V72" s="516">
        <f t="shared" si="3"/>
        <v>0</v>
      </c>
      <c r="W72" s="516">
        <f t="shared" si="3"/>
        <v>0</v>
      </c>
      <c r="X72" s="516">
        <f t="shared" si="3"/>
        <v>0</v>
      </c>
      <c r="Y72" s="516">
        <f t="shared" si="3"/>
        <v>0</v>
      </c>
      <c r="Z72" s="516">
        <f t="shared" si="3"/>
        <v>0</v>
      </c>
    </row>
    <row r="73" spans="1:26" ht="14.5" x14ac:dyDescent="0.35">
      <c r="A73" s="356">
        <f>'2F Typical Regiekamer'!C73</f>
        <v>0</v>
      </c>
      <c r="B73" s="356">
        <f>'2F Typical Regiekamer'!D73</f>
        <v>0</v>
      </c>
      <c r="C73" s="356" t="str">
        <f>'2F Typical Regiekamer'!E73</f>
        <v>component 69</v>
      </c>
      <c r="D73" s="532">
        <f>'2F Typical Regiekamer'!K73</f>
        <v>0</v>
      </c>
      <c r="E73" s="39"/>
      <c r="F73" s="510"/>
      <c r="G73" s="510"/>
      <c r="H73" s="510"/>
      <c r="I73" s="510"/>
      <c r="J73" s="510"/>
      <c r="K73" s="510"/>
      <c r="L73" s="510"/>
      <c r="M73" s="510"/>
      <c r="N73" s="510"/>
      <c r="O73" s="510"/>
      <c r="Q73" s="516">
        <f t="shared" si="4"/>
        <v>0</v>
      </c>
      <c r="R73" s="516">
        <f t="shared" si="4"/>
        <v>0</v>
      </c>
      <c r="S73" s="516">
        <f t="shared" si="4"/>
        <v>0</v>
      </c>
      <c r="T73" s="516">
        <f t="shared" si="4"/>
        <v>0</v>
      </c>
      <c r="U73" s="516">
        <f t="shared" si="4"/>
        <v>0</v>
      </c>
      <c r="V73" s="516">
        <f t="shared" si="3"/>
        <v>0</v>
      </c>
      <c r="W73" s="516">
        <f t="shared" si="3"/>
        <v>0</v>
      </c>
      <c r="X73" s="516">
        <f t="shared" si="3"/>
        <v>0</v>
      </c>
      <c r="Y73" s="516">
        <f t="shared" si="3"/>
        <v>0</v>
      </c>
      <c r="Z73" s="516">
        <f t="shared" si="3"/>
        <v>0</v>
      </c>
    </row>
    <row r="74" spans="1:26" ht="14.5" x14ac:dyDescent="0.35">
      <c r="A74" s="356">
        <f>'2F Typical Regiekamer'!C74</f>
        <v>0</v>
      </c>
      <c r="B74" s="356">
        <f>'2F Typical Regiekamer'!D74</f>
        <v>0</v>
      </c>
      <c r="C74" s="356" t="str">
        <f>'2F Typical Regiekamer'!E74</f>
        <v>component 70</v>
      </c>
      <c r="D74" s="532">
        <f>'2F Typical Regiekamer'!K74</f>
        <v>0</v>
      </c>
      <c r="E74" s="39"/>
      <c r="F74" s="510"/>
      <c r="G74" s="510"/>
      <c r="H74" s="510"/>
      <c r="I74" s="510"/>
      <c r="J74" s="510"/>
      <c r="K74" s="510"/>
      <c r="L74" s="510"/>
      <c r="M74" s="510"/>
      <c r="N74" s="510"/>
      <c r="O74" s="510"/>
      <c r="Q74" s="516">
        <f t="shared" si="4"/>
        <v>0</v>
      </c>
      <c r="R74" s="516">
        <f t="shared" si="4"/>
        <v>0</v>
      </c>
      <c r="S74" s="516">
        <f t="shared" si="4"/>
        <v>0</v>
      </c>
      <c r="T74" s="516">
        <f t="shared" si="4"/>
        <v>0</v>
      </c>
      <c r="U74" s="516">
        <f t="shared" si="4"/>
        <v>0</v>
      </c>
      <c r="V74" s="516">
        <f t="shared" si="3"/>
        <v>0</v>
      </c>
      <c r="W74" s="516">
        <f t="shared" si="3"/>
        <v>0</v>
      </c>
      <c r="X74" s="516">
        <f t="shared" si="3"/>
        <v>0</v>
      </c>
      <c r="Y74" s="516">
        <f t="shared" si="3"/>
        <v>0</v>
      </c>
      <c r="Z74" s="516">
        <f t="shared" si="3"/>
        <v>0</v>
      </c>
    </row>
    <row r="75" spans="1:26" ht="14.5" x14ac:dyDescent="0.35">
      <c r="A75" s="356">
        <f>'2F Typical Regiekamer'!C75</f>
        <v>0</v>
      </c>
      <c r="B75" s="356">
        <f>'2F Typical Regiekamer'!D75</f>
        <v>0</v>
      </c>
      <c r="C75" s="356" t="str">
        <f>'2F Typical Regiekamer'!E75</f>
        <v>component 71</v>
      </c>
      <c r="D75" s="532">
        <f>'2F Typical Regiekamer'!K75</f>
        <v>0</v>
      </c>
      <c r="E75" s="39"/>
      <c r="F75" s="510"/>
      <c r="G75" s="510"/>
      <c r="H75" s="510"/>
      <c r="I75" s="510"/>
      <c r="J75" s="510"/>
      <c r="K75" s="510"/>
      <c r="L75" s="510"/>
      <c r="M75" s="510"/>
      <c r="N75" s="510"/>
      <c r="O75" s="510"/>
      <c r="Q75" s="516">
        <f t="shared" si="4"/>
        <v>0</v>
      </c>
      <c r="R75" s="516">
        <f t="shared" si="4"/>
        <v>0</v>
      </c>
      <c r="S75" s="516">
        <f t="shared" si="4"/>
        <v>0</v>
      </c>
      <c r="T75" s="516">
        <f t="shared" si="4"/>
        <v>0</v>
      </c>
      <c r="U75" s="516">
        <f t="shared" si="4"/>
        <v>0</v>
      </c>
      <c r="V75" s="516">
        <f t="shared" si="3"/>
        <v>0</v>
      </c>
      <c r="W75" s="516">
        <f t="shared" si="3"/>
        <v>0</v>
      </c>
      <c r="X75" s="516">
        <f t="shared" si="3"/>
        <v>0</v>
      </c>
      <c r="Y75" s="516">
        <f t="shared" si="3"/>
        <v>0</v>
      </c>
      <c r="Z75" s="516">
        <f t="shared" si="3"/>
        <v>0</v>
      </c>
    </row>
    <row r="76" spans="1:26" ht="14.5" x14ac:dyDescent="0.35">
      <c r="A76" s="356">
        <f>'2F Typical Regiekamer'!C76</f>
        <v>0</v>
      </c>
      <c r="B76" s="356">
        <f>'2F Typical Regiekamer'!D76</f>
        <v>0</v>
      </c>
      <c r="C76" s="356" t="str">
        <f>'2F Typical Regiekamer'!E76</f>
        <v>component 72</v>
      </c>
      <c r="D76" s="532">
        <f>'2F Typical Regiekamer'!K76</f>
        <v>0</v>
      </c>
      <c r="E76" s="39"/>
      <c r="F76" s="510"/>
      <c r="G76" s="510"/>
      <c r="H76" s="510"/>
      <c r="I76" s="510"/>
      <c r="J76" s="510"/>
      <c r="K76" s="510"/>
      <c r="L76" s="510"/>
      <c r="M76" s="510"/>
      <c r="N76" s="510"/>
      <c r="O76" s="510"/>
      <c r="Q76" s="516">
        <f t="shared" si="4"/>
        <v>0</v>
      </c>
      <c r="R76" s="516">
        <f t="shared" si="4"/>
        <v>0</v>
      </c>
      <c r="S76" s="516">
        <f t="shared" si="4"/>
        <v>0</v>
      </c>
      <c r="T76" s="516">
        <f t="shared" si="4"/>
        <v>0</v>
      </c>
      <c r="U76" s="516">
        <f t="shared" si="4"/>
        <v>0</v>
      </c>
      <c r="V76" s="516">
        <f t="shared" si="3"/>
        <v>0</v>
      </c>
      <c r="W76" s="516">
        <f t="shared" si="3"/>
        <v>0</v>
      </c>
      <c r="X76" s="516">
        <f t="shared" si="3"/>
        <v>0</v>
      </c>
      <c r="Y76" s="516">
        <f t="shared" si="3"/>
        <v>0</v>
      </c>
      <c r="Z76" s="516">
        <f t="shared" si="3"/>
        <v>0</v>
      </c>
    </row>
    <row r="77" spans="1:26" ht="14.5" x14ac:dyDescent="0.35">
      <c r="A77" s="356">
        <f>'2F Typical Regiekamer'!C77</f>
        <v>0</v>
      </c>
      <c r="B77" s="356">
        <f>'2F Typical Regiekamer'!D77</f>
        <v>0</v>
      </c>
      <c r="C77" s="356" t="str">
        <f>'2F Typical Regiekamer'!E77</f>
        <v>component 73</v>
      </c>
      <c r="D77" s="532">
        <f>'2F Typical Regiekamer'!K77</f>
        <v>0</v>
      </c>
      <c r="E77" s="39"/>
      <c r="F77" s="510"/>
      <c r="G77" s="510"/>
      <c r="H77" s="510"/>
      <c r="I77" s="510"/>
      <c r="J77" s="510"/>
      <c r="K77" s="510"/>
      <c r="L77" s="510"/>
      <c r="M77" s="510"/>
      <c r="N77" s="510"/>
      <c r="O77" s="510"/>
      <c r="Q77" s="516">
        <f t="shared" si="4"/>
        <v>0</v>
      </c>
      <c r="R77" s="516">
        <f t="shared" si="4"/>
        <v>0</v>
      </c>
      <c r="S77" s="516">
        <f t="shared" si="4"/>
        <v>0</v>
      </c>
      <c r="T77" s="516">
        <f t="shared" si="4"/>
        <v>0</v>
      </c>
      <c r="U77" s="516">
        <f t="shared" si="4"/>
        <v>0</v>
      </c>
      <c r="V77" s="516">
        <f t="shared" si="3"/>
        <v>0</v>
      </c>
      <c r="W77" s="516">
        <f t="shared" si="3"/>
        <v>0</v>
      </c>
      <c r="X77" s="516">
        <f t="shared" si="3"/>
        <v>0</v>
      </c>
      <c r="Y77" s="516">
        <f t="shared" si="3"/>
        <v>0</v>
      </c>
      <c r="Z77" s="516">
        <f t="shared" si="3"/>
        <v>0</v>
      </c>
    </row>
    <row r="78" spans="1:26" ht="14.5" x14ac:dyDescent="0.35">
      <c r="A78" s="356">
        <f>'2F Typical Regiekamer'!C78</f>
        <v>0</v>
      </c>
      <c r="B78" s="356">
        <f>'2F Typical Regiekamer'!D78</f>
        <v>0</v>
      </c>
      <c r="C78" s="356" t="str">
        <f>'2F Typical Regiekamer'!E78</f>
        <v>component 74</v>
      </c>
      <c r="D78" s="532">
        <f>'2F Typical Regiekamer'!K78</f>
        <v>0</v>
      </c>
      <c r="E78" s="39"/>
      <c r="F78" s="510"/>
      <c r="G78" s="510"/>
      <c r="H78" s="510"/>
      <c r="I78" s="510"/>
      <c r="J78" s="510"/>
      <c r="K78" s="510"/>
      <c r="L78" s="510"/>
      <c r="M78" s="510"/>
      <c r="N78" s="510"/>
      <c r="O78" s="510"/>
      <c r="Q78" s="516">
        <f t="shared" si="4"/>
        <v>0</v>
      </c>
      <c r="R78" s="516">
        <f t="shared" si="4"/>
        <v>0</v>
      </c>
      <c r="S78" s="516">
        <f t="shared" si="4"/>
        <v>0</v>
      </c>
      <c r="T78" s="516">
        <f t="shared" si="4"/>
        <v>0</v>
      </c>
      <c r="U78" s="516">
        <f t="shared" si="4"/>
        <v>0</v>
      </c>
      <c r="V78" s="516">
        <f t="shared" si="3"/>
        <v>0</v>
      </c>
      <c r="W78" s="516">
        <f t="shared" si="3"/>
        <v>0</v>
      </c>
      <c r="X78" s="516">
        <f t="shared" si="3"/>
        <v>0</v>
      </c>
      <c r="Y78" s="516">
        <f t="shared" si="3"/>
        <v>0</v>
      </c>
      <c r="Z78" s="516">
        <f t="shared" si="3"/>
        <v>0</v>
      </c>
    </row>
    <row r="79" spans="1:26" ht="14.5" x14ac:dyDescent="0.35">
      <c r="A79" s="356">
        <f>'2F Typical Regiekamer'!C79</f>
        <v>0</v>
      </c>
      <c r="B79" s="356">
        <f>'2F Typical Regiekamer'!D79</f>
        <v>0</v>
      </c>
      <c r="C79" s="356" t="str">
        <f>'2F Typical Regiekamer'!E79</f>
        <v>component 75</v>
      </c>
      <c r="D79" s="532">
        <f>'2F Typical Regiekamer'!K79</f>
        <v>0</v>
      </c>
      <c r="E79" s="39"/>
      <c r="F79" s="510"/>
      <c r="G79" s="510"/>
      <c r="H79" s="510"/>
      <c r="I79" s="510"/>
      <c r="J79" s="510"/>
      <c r="K79" s="510"/>
      <c r="L79" s="510"/>
      <c r="M79" s="510"/>
      <c r="N79" s="510"/>
      <c r="O79" s="510"/>
      <c r="Q79" s="516">
        <f t="shared" si="4"/>
        <v>0</v>
      </c>
      <c r="R79" s="516">
        <f t="shared" si="4"/>
        <v>0</v>
      </c>
      <c r="S79" s="516">
        <f t="shared" si="4"/>
        <v>0</v>
      </c>
      <c r="T79" s="516">
        <f t="shared" si="4"/>
        <v>0</v>
      </c>
      <c r="U79" s="516">
        <f t="shared" si="4"/>
        <v>0</v>
      </c>
      <c r="V79" s="516">
        <f t="shared" si="3"/>
        <v>0</v>
      </c>
      <c r="W79" s="516">
        <f t="shared" si="3"/>
        <v>0</v>
      </c>
      <c r="X79" s="516">
        <f t="shared" si="3"/>
        <v>0</v>
      </c>
      <c r="Y79" s="516">
        <f t="shared" si="3"/>
        <v>0</v>
      </c>
      <c r="Z79" s="516">
        <f t="shared" si="3"/>
        <v>0</v>
      </c>
    </row>
    <row r="80" spans="1:26" ht="14.5" x14ac:dyDescent="0.35">
      <c r="A80" s="356">
        <f>'2F Typical Regiekamer'!C80</f>
        <v>0</v>
      </c>
      <c r="B80" s="356">
        <f>'2F Typical Regiekamer'!D80</f>
        <v>0</v>
      </c>
      <c r="C80" s="356" t="str">
        <f>'2F Typical Regiekamer'!E80</f>
        <v>component 76</v>
      </c>
      <c r="D80" s="532">
        <f>'2F Typical Regiekamer'!K80</f>
        <v>0</v>
      </c>
      <c r="E80" s="39"/>
      <c r="F80" s="510"/>
      <c r="G80" s="510"/>
      <c r="H80" s="510"/>
      <c r="I80" s="510"/>
      <c r="J80" s="510"/>
      <c r="K80" s="510"/>
      <c r="L80" s="510"/>
      <c r="M80" s="510"/>
      <c r="N80" s="510"/>
      <c r="O80" s="510"/>
      <c r="Q80" s="516">
        <f t="shared" si="4"/>
        <v>0</v>
      </c>
      <c r="R80" s="516">
        <f t="shared" si="4"/>
        <v>0</v>
      </c>
      <c r="S80" s="516">
        <f t="shared" si="4"/>
        <v>0</v>
      </c>
      <c r="T80" s="516">
        <f t="shared" si="4"/>
        <v>0</v>
      </c>
      <c r="U80" s="516">
        <f t="shared" si="4"/>
        <v>0</v>
      </c>
      <c r="V80" s="516">
        <f t="shared" si="3"/>
        <v>0</v>
      </c>
      <c r="W80" s="516">
        <f t="shared" si="3"/>
        <v>0</v>
      </c>
      <c r="X80" s="516">
        <f t="shared" si="3"/>
        <v>0</v>
      </c>
      <c r="Y80" s="516">
        <f t="shared" si="3"/>
        <v>0</v>
      </c>
      <c r="Z80" s="516">
        <f t="shared" si="3"/>
        <v>0</v>
      </c>
    </row>
    <row r="81" spans="1:26" ht="14.5" x14ac:dyDescent="0.35">
      <c r="A81" s="356">
        <f>'2F Typical Regiekamer'!C81</f>
        <v>0</v>
      </c>
      <c r="B81" s="356">
        <f>'2F Typical Regiekamer'!D81</f>
        <v>0</v>
      </c>
      <c r="C81" s="356" t="str">
        <f>'2F Typical Regiekamer'!E81</f>
        <v>component 77</v>
      </c>
      <c r="D81" s="532">
        <f>'2F Typical Regiekamer'!K81</f>
        <v>0</v>
      </c>
      <c r="E81" s="39"/>
      <c r="F81" s="510"/>
      <c r="G81" s="510"/>
      <c r="H81" s="510"/>
      <c r="I81" s="510"/>
      <c r="J81" s="510"/>
      <c r="K81" s="510"/>
      <c r="L81" s="510"/>
      <c r="M81" s="510"/>
      <c r="N81" s="510"/>
      <c r="O81" s="510"/>
      <c r="Q81" s="516">
        <f t="shared" si="4"/>
        <v>0</v>
      </c>
      <c r="R81" s="516">
        <f t="shared" si="4"/>
        <v>0</v>
      </c>
      <c r="S81" s="516">
        <f t="shared" si="4"/>
        <v>0</v>
      </c>
      <c r="T81" s="516">
        <f t="shared" si="4"/>
        <v>0</v>
      </c>
      <c r="U81" s="516">
        <f t="shared" si="4"/>
        <v>0</v>
      </c>
      <c r="V81" s="516">
        <f t="shared" si="3"/>
        <v>0</v>
      </c>
      <c r="W81" s="516">
        <f t="shared" si="3"/>
        <v>0</v>
      </c>
      <c r="X81" s="516">
        <f t="shared" si="3"/>
        <v>0</v>
      </c>
      <c r="Y81" s="516">
        <f t="shared" si="3"/>
        <v>0</v>
      </c>
      <c r="Z81" s="516">
        <f t="shared" si="3"/>
        <v>0</v>
      </c>
    </row>
    <row r="82" spans="1:26" ht="14.5" x14ac:dyDescent="0.35">
      <c r="A82" s="356">
        <f>'2F Typical Regiekamer'!C82</f>
        <v>0</v>
      </c>
      <c r="B82" s="356">
        <f>'2F Typical Regiekamer'!D82</f>
        <v>0</v>
      </c>
      <c r="C82" s="356" t="str">
        <f>'2F Typical Regiekamer'!E82</f>
        <v>component 78</v>
      </c>
      <c r="D82" s="532">
        <f>'2F Typical Regiekamer'!K82</f>
        <v>0</v>
      </c>
      <c r="E82" s="39"/>
      <c r="F82" s="510"/>
      <c r="G82" s="510"/>
      <c r="H82" s="510"/>
      <c r="I82" s="510"/>
      <c r="J82" s="510"/>
      <c r="K82" s="510"/>
      <c r="L82" s="510"/>
      <c r="M82" s="510"/>
      <c r="N82" s="510"/>
      <c r="O82" s="510"/>
      <c r="Q82" s="516">
        <f t="shared" si="4"/>
        <v>0</v>
      </c>
      <c r="R82" s="516">
        <f t="shared" si="4"/>
        <v>0</v>
      </c>
      <c r="S82" s="516">
        <f t="shared" si="4"/>
        <v>0</v>
      </c>
      <c r="T82" s="516">
        <f t="shared" si="4"/>
        <v>0</v>
      </c>
      <c r="U82" s="516">
        <f t="shared" si="4"/>
        <v>0</v>
      </c>
      <c r="V82" s="516">
        <f t="shared" si="3"/>
        <v>0</v>
      </c>
      <c r="W82" s="516">
        <f t="shared" si="3"/>
        <v>0</v>
      </c>
      <c r="X82" s="516">
        <f t="shared" si="3"/>
        <v>0</v>
      </c>
      <c r="Y82" s="516">
        <f t="shared" si="3"/>
        <v>0</v>
      </c>
      <c r="Z82" s="516">
        <f t="shared" si="3"/>
        <v>0</v>
      </c>
    </row>
    <row r="83" spans="1:26" ht="14.5" x14ac:dyDescent="0.35">
      <c r="A83" s="356">
        <f>'2F Typical Regiekamer'!C83</f>
        <v>0</v>
      </c>
      <c r="B83" s="356">
        <f>'2F Typical Regiekamer'!D83</f>
        <v>0</v>
      </c>
      <c r="C83" s="356" t="str">
        <f>'2F Typical Regiekamer'!E83</f>
        <v>component 79</v>
      </c>
      <c r="D83" s="532">
        <f>'2F Typical Regiekamer'!K83</f>
        <v>0</v>
      </c>
      <c r="E83" s="39"/>
      <c r="F83" s="510"/>
      <c r="G83" s="510"/>
      <c r="H83" s="510"/>
      <c r="I83" s="510"/>
      <c r="J83" s="510"/>
      <c r="K83" s="510"/>
      <c r="L83" s="510"/>
      <c r="M83" s="510"/>
      <c r="N83" s="510"/>
      <c r="O83" s="510"/>
      <c r="Q83" s="516">
        <f t="shared" si="4"/>
        <v>0</v>
      </c>
      <c r="R83" s="516">
        <f t="shared" si="4"/>
        <v>0</v>
      </c>
      <c r="S83" s="516">
        <f t="shared" si="4"/>
        <v>0</v>
      </c>
      <c r="T83" s="516">
        <f t="shared" si="4"/>
        <v>0</v>
      </c>
      <c r="U83" s="516">
        <f t="shared" si="4"/>
        <v>0</v>
      </c>
      <c r="V83" s="516">
        <f t="shared" si="3"/>
        <v>0</v>
      </c>
      <c r="W83" s="516">
        <f t="shared" si="3"/>
        <v>0</v>
      </c>
      <c r="X83" s="516">
        <f t="shared" si="3"/>
        <v>0</v>
      </c>
      <c r="Y83" s="516">
        <f t="shared" si="3"/>
        <v>0</v>
      </c>
      <c r="Z83" s="516">
        <f t="shared" si="3"/>
        <v>0</v>
      </c>
    </row>
    <row r="84" spans="1:26" ht="14.5" x14ac:dyDescent="0.35">
      <c r="A84" s="356">
        <f>'2F Typical Regiekamer'!C84</f>
        <v>0</v>
      </c>
      <c r="B84" s="356">
        <f>'2F Typical Regiekamer'!D84</f>
        <v>0</v>
      </c>
      <c r="C84" s="356" t="str">
        <f>'2F Typical Regiekamer'!E84</f>
        <v>component 80</v>
      </c>
      <c r="D84" s="532">
        <f>'2F Typical Regiekamer'!K84</f>
        <v>0</v>
      </c>
      <c r="E84" s="39"/>
      <c r="F84" s="510"/>
      <c r="G84" s="510"/>
      <c r="H84" s="510"/>
      <c r="I84" s="510"/>
      <c r="J84" s="510"/>
      <c r="K84" s="510"/>
      <c r="L84" s="510"/>
      <c r="M84" s="510"/>
      <c r="N84" s="510"/>
      <c r="O84" s="510"/>
      <c r="Q84" s="516">
        <f t="shared" si="4"/>
        <v>0</v>
      </c>
      <c r="R84" s="516">
        <f t="shared" si="4"/>
        <v>0</v>
      </c>
      <c r="S84" s="516">
        <f t="shared" si="4"/>
        <v>0</v>
      </c>
      <c r="T84" s="516">
        <f t="shared" si="4"/>
        <v>0</v>
      </c>
      <c r="U84" s="516">
        <f t="shared" si="4"/>
        <v>0</v>
      </c>
      <c r="V84" s="516">
        <f t="shared" si="3"/>
        <v>0</v>
      </c>
      <c r="W84" s="516">
        <f t="shared" si="3"/>
        <v>0</v>
      </c>
      <c r="X84" s="516">
        <f t="shared" si="3"/>
        <v>0</v>
      </c>
      <c r="Y84" s="516">
        <f t="shared" si="3"/>
        <v>0</v>
      </c>
      <c r="Z84" s="516">
        <f t="shared" si="3"/>
        <v>0</v>
      </c>
    </row>
    <row r="85" spans="1:26" ht="14.5" x14ac:dyDescent="0.35">
      <c r="A85" s="356">
        <f>'2F Typical Regiekamer'!C85</f>
        <v>0</v>
      </c>
      <c r="B85" s="356">
        <f>'2F Typical Regiekamer'!D85</f>
        <v>0</v>
      </c>
      <c r="C85" s="356" t="str">
        <f>'2F Typical Regiekamer'!E85</f>
        <v>component 81</v>
      </c>
      <c r="D85" s="532">
        <f>'2F Typical Regiekamer'!K85</f>
        <v>0</v>
      </c>
      <c r="E85" s="39"/>
      <c r="F85" s="510"/>
      <c r="G85" s="510"/>
      <c r="H85" s="510"/>
      <c r="I85" s="510"/>
      <c r="J85" s="510"/>
      <c r="K85" s="510"/>
      <c r="L85" s="510"/>
      <c r="M85" s="510"/>
      <c r="N85" s="510"/>
      <c r="O85" s="510"/>
      <c r="Q85" s="516">
        <f t="shared" si="4"/>
        <v>0</v>
      </c>
      <c r="R85" s="516">
        <f t="shared" si="4"/>
        <v>0</v>
      </c>
      <c r="S85" s="516">
        <f t="shared" si="4"/>
        <v>0</v>
      </c>
      <c r="T85" s="516">
        <f t="shared" si="4"/>
        <v>0</v>
      </c>
      <c r="U85" s="516">
        <f t="shared" si="4"/>
        <v>0</v>
      </c>
      <c r="V85" s="516">
        <f t="shared" si="3"/>
        <v>0</v>
      </c>
      <c r="W85" s="516">
        <f t="shared" si="3"/>
        <v>0</v>
      </c>
      <c r="X85" s="516">
        <f t="shared" si="3"/>
        <v>0</v>
      </c>
      <c r="Y85" s="516">
        <f t="shared" si="3"/>
        <v>0</v>
      </c>
      <c r="Z85" s="516">
        <f t="shared" si="3"/>
        <v>0</v>
      </c>
    </row>
    <row r="86" spans="1:26" ht="14.5" x14ac:dyDescent="0.35">
      <c r="A86" s="356">
        <f>'2F Typical Regiekamer'!C86</f>
        <v>0</v>
      </c>
      <c r="B86" s="356">
        <f>'2F Typical Regiekamer'!D86</f>
        <v>0</v>
      </c>
      <c r="C86" s="356" t="str">
        <f>'2F Typical Regiekamer'!E86</f>
        <v>component 82</v>
      </c>
      <c r="D86" s="532">
        <f>'2F Typical Regiekamer'!K86</f>
        <v>0</v>
      </c>
      <c r="E86" s="39"/>
      <c r="F86" s="510"/>
      <c r="G86" s="510"/>
      <c r="H86" s="510"/>
      <c r="I86" s="510"/>
      <c r="J86" s="510"/>
      <c r="K86" s="510"/>
      <c r="L86" s="510"/>
      <c r="M86" s="510"/>
      <c r="N86" s="510"/>
      <c r="O86" s="510"/>
      <c r="Q86" s="516">
        <f t="shared" si="4"/>
        <v>0</v>
      </c>
      <c r="R86" s="516">
        <f t="shared" si="4"/>
        <v>0</v>
      </c>
      <c r="S86" s="516">
        <f t="shared" si="4"/>
        <v>0</v>
      </c>
      <c r="T86" s="516">
        <f t="shared" si="4"/>
        <v>0</v>
      </c>
      <c r="U86" s="516">
        <f t="shared" si="4"/>
        <v>0</v>
      </c>
      <c r="V86" s="516">
        <f t="shared" si="3"/>
        <v>0</v>
      </c>
      <c r="W86" s="516">
        <f t="shared" si="3"/>
        <v>0</v>
      </c>
      <c r="X86" s="516">
        <f t="shared" si="3"/>
        <v>0</v>
      </c>
      <c r="Y86" s="516">
        <f t="shared" si="3"/>
        <v>0</v>
      </c>
      <c r="Z86" s="516">
        <f t="shared" si="3"/>
        <v>0</v>
      </c>
    </row>
    <row r="87" spans="1:26" ht="14.5" x14ac:dyDescent="0.35">
      <c r="A87" s="356">
        <f>'2F Typical Regiekamer'!C87</f>
        <v>0</v>
      </c>
      <c r="B87" s="356">
        <f>'2F Typical Regiekamer'!D87</f>
        <v>0</v>
      </c>
      <c r="C87" s="356" t="str">
        <f>'2F Typical Regiekamer'!E87</f>
        <v>component 83</v>
      </c>
      <c r="D87" s="532">
        <f>'2F Typical Regiekamer'!K87</f>
        <v>0</v>
      </c>
      <c r="E87" s="39"/>
      <c r="F87" s="510"/>
      <c r="G87" s="510"/>
      <c r="H87" s="510"/>
      <c r="I87" s="510"/>
      <c r="J87" s="510"/>
      <c r="K87" s="510"/>
      <c r="L87" s="510"/>
      <c r="M87" s="510"/>
      <c r="N87" s="510"/>
      <c r="O87" s="510"/>
      <c r="Q87" s="516">
        <f t="shared" si="4"/>
        <v>0</v>
      </c>
      <c r="R87" s="516">
        <f t="shared" si="4"/>
        <v>0</v>
      </c>
      <c r="S87" s="516">
        <f t="shared" si="4"/>
        <v>0</v>
      </c>
      <c r="T87" s="516">
        <f t="shared" si="4"/>
        <v>0</v>
      </c>
      <c r="U87" s="516">
        <f t="shared" si="4"/>
        <v>0</v>
      </c>
      <c r="V87" s="516">
        <f t="shared" si="3"/>
        <v>0</v>
      </c>
      <c r="W87" s="516">
        <f t="shared" si="3"/>
        <v>0</v>
      </c>
      <c r="X87" s="516">
        <f t="shared" si="3"/>
        <v>0</v>
      </c>
      <c r="Y87" s="516">
        <f t="shared" si="3"/>
        <v>0</v>
      </c>
      <c r="Z87" s="516">
        <f t="shared" si="3"/>
        <v>0</v>
      </c>
    </row>
    <row r="88" spans="1:26" ht="14.5" x14ac:dyDescent="0.35">
      <c r="A88" s="356">
        <f>'2F Typical Regiekamer'!C88</f>
        <v>0</v>
      </c>
      <c r="B88" s="356">
        <f>'2F Typical Regiekamer'!D88</f>
        <v>0</v>
      </c>
      <c r="C88" s="356" t="str">
        <f>'2F Typical Regiekamer'!E88</f>
        <v>component 84</v>
      </c>
      <c r="D88" s="532">
        <f>'2F Typical Regiekamer'!K88</f>
        <v>0</v>
      </c>
      <c r="E88" s="39"/>
      <c r="F88" s="510"/>
      <c r="G88" s="510"/>
      <c r="H88" s="510"/>
      <c r="I88" s="510"/>
      <c r="J88" s="510"/>
      <c r="K88" s="510"/>
      <c r="L88" s="510"/>
      <c r="M88" s="510"/>
      <c r="N88" s="510"/>
      <c r="O88" s="510"/>
      <c r="Q88" s="516">
        <f t="shared" si="4"/>
        <v>0</v>
      </c>
      <c r="R88" s="516">
        <f t="shared" si="4"/>
        <v>0</v>
      </c>
      <c r="S88" s="516">
        <f t="shared" si="4"/>
        <v>0</v>
      </c>
      <c r="T88" s="516">
        <f t="shared" si="4"/>
        <v>0</v>
      </c>
      <c r="U88" s="516">
        <f t="shared" si="4"/>
        <v>0</v>
      </c>
      <c r="V88" s="516">
        <f t="shared" si="3"/>
        <v>0</v>
      </c>
      <c r="W88" s="516">
        <f t="shared" si="3"/>
        <v>0</v>
      </c>
      <c r="X88" s="516">
        <f t="shared" si="3"/>
        <v>0</v>
      </c>
      <c r="Y88" s="516">
        <f t="shared" si="3"/>
        <v>0</v>
      </c>
      <c r="Z88" s="516">
        <f t="shared" si="3"/>
        <v>0</v>
      </c>
    </row>
    <row r="89" spans="1:26" ht="14.5" x14ac:dyDescent="0.35">
      <c r="A89" s="356">
        <f>'2F Typical Regiekamer'!C89</f>
        <v>0</v>
      </c>
      <c r="B89" s="356">
        <f>'2F Typical Regiekamer'!D89</f>
        <v>0</v>
      </c>
      <c r="C89" s="356" t="str">
        <f>'2F Typical Regiekamer'!E89</f>
        <v>component 85</v>
      </c>
      <c r="D89" s="532">
        <f>'2F Typical Regiekamer'!K89</f>
        <v>0</v>
      </c>
      <c r="E89" s="39"/>
      <c r="F89" s="510"/>
      <c r="G89" s="510"/>
      <c r="H89" s="510"/>
      <c r="I89" s="510"/>
      <c r="J89" s="510"/>
      <c r="K89" s="510"/>
      <c r="L89" s="510"/>
      <c r="M89" s="510"/>
      <c r="N89" s="510"/>
      <c r="O89" s="510"/>
      <c r="Q89" s="516">
        <f t="shared" si="4"/>
        <v>0</v>
      </c>
      <c r="R89" s="516">
        <f t="shared" si="4"/>
        <v>0</v>
      </c>
      <c r="S89" s="516">
        <f t="shared" si="4"/>
        <v>0</v>
      </c>
      <c r="T89" s="516">
        <f t="shared" si="4"/>
        <v>0</v>
      </c>
      <c r="U89" s="516">
        <f t="shared" si="4"/>
        <v>0</v>
      </c>
      <c r="V89" s="516">
        <f t="shared" si="3"/>
        <v>0</v>
      </c>
      <c r="W89" s="516">
        <f t="shared" si="3"/>
        <v>0</v>
      </c>
      <c r="X89" s="516">
        <f t="shared" si="3"/>
        <v>0</v>
      </c>
      <c r="Y89" s="516">
        <f t="shared" si="3"/>
        <v>0</v>
      </c>
      <c r="Z89" s="516">
        <f t="shared" si="3"/>
        <v>0</v>
      </c>
    </row>
    <row r="90" spans="1:26" ht="14.5" x14ac:dyDescent="0.35">
      <c r="A90" s="356">
        <f>'2F Typical Regiekamer'!C90</f>
        <v>0</v>
      </c>
      <c r="B90" s="356">
        <f>'2F Typical Regiekamer'!D90</f>
        <v>0</v>
      </c>
      <c r="C90" s="356" t="str">
        <f>'2F Typical Regiekamer'!E90</f>
        <v>component 86</v>
      </c>
      <c r="D90" s="532">
        <f>'2F Typical Regiekamer'!K90</f>
        <v>0</v>
      </c>
      <c r="E90" s="39"/>
      <c r="F90" s="510"/>
      <c r="G90" s="510"/>
      <c r="H90" s="510"/>
      <c r="I90" s="510"/>
      <c r="J90" s="510"/>
      <c r="K90" s="510"/>
      <c r="L90" s="510"/>
      <c r="M90" s="510"/>
      <c r="N90" s="510"/>
      <c r="O90" s="510"/>
      <c r="Q90" s="516">
        <f t="shared" si="4"/>
        <v>0</v>
      </c>
      <c r="R90" s="516">
        <f t="shared" si="4"/>
        <v>0</v>
      </c>
      <c r="S90" s="516">
        <f t="shared" si="4"/>
        <v>0</v>
      </c>
      <c r="T90" s="516">
        <f t="shared" si="4"/>
        <v>0</v>
      </c>
      <c r="U90" s="516">
        <f t="shared" si="4"/>
        <v>0</v>
      </c>
      <c r="V90" s="516">
        <f t="shared" si="3"/>
        <v>0</v>
      </c>
      <c r="W90" s="516">
        <f t="shared" si="3"/>
        <v>0</v>
      </c>
      <c r="X90" s="516">
        <f t="shared" si="3"/>
        <v>0</v>
      </c>
      <c r="Y90" s="516">
        <f t="shared" si="3"/>
        <v>0</v>
      </c>
      <c r="Z90" s="516">
        <f t="shared" si="3"/>
        <v>0</v>
      </c>
    </row>
    <row r="91" spans="1:26" ht="14.5" x14ac:dyDescent="0.35">
      <c r="A91" s="356">
        <f>'2F Typical Regiekamer'!C91</f>
        <v>0</v>
      </c>
      <c r="B91" s="356">
        <f>'2F Typical Regiekamer'!D91</f>
        <v>0</v>
      </c>
      <c r="C91" s="356" t="str">
        <f>'2F Typical Regiekamer'!E91</f>
        <v>component 87</v>
      </c>
      <c r="D91" s="532">
        <f>'2F Typical Regiekamer'!K91</f>
        <v>0</v>
      </c>
      <c r="E91" s="39"/>
      <c r="F91" s="510"/>
      <c r="G91" s="510"/>
      <c r="H91" s="510"/>
      <c r="I91" s="510"/>
      <c r="J91" s="510"/>
      <c r="K91" s="510"/>
      <c r="L91" s="510"/>
      <c r="M91" s="510"/>
      <c r="N91" s="510"/>
      <c r="O91" s="510"/>
      <c r="Q91" s="516">
        <f t="shared" si="4"/>
        <v>0</v>
      </c>
      <c r="R91" s="516">
        <f t="shared" si="4"/>
        <v>0</v>
      </c>
      <c r="S91" s="516">
        <f t="shared" si="4"/>
        <v>0</v>
      </c>
      <c r="T91" s="516">
        <f t="shared" si="4"/>
        <v>0</v>
      </c>
      <c r="U91" s="516">
        <f t="shared" si="4"/>
        <v>0</v>
      </c>
      <c r="V91" s="516">
        <f t="shared" si="3"/>
        <v>0</v>
      </c>
      <c r="W91" s="516">
        <f t="shared" si="3"/>
        <v>0</v>
      </c>
      <c r="X91" s="516">
        <f t="shared" si="3"/>
        <v>0</v>
      </c>
      <c r="Y91" s="516">
        <f t="shared" si="3"/>
        <v>0</v>
      </c>
      <c r="Z91" s="516">
        <f t="shared" si="3"/>
        <v>0</v>
      </c>
    </row>
    <row r="92" spans="1:26" ht="14.5" x14ac:dyDescent="0.35">
      <c r="A92" s="356">
        <f>'2F Typical Regiekamer'!C92</f>
        <v>0</v>
      </c>
      <c r="B92" s="356">
        <f>'2F Typical Regiekamer'!D92</f>
        <v>0</v>
      </c>
      <c r="C92" s="356" t="str">
        <f>'2F Typical Regiekamer'!E92</f>
        <v>component 88</v>
      </c>
      <c r="D92" s="532">
        <f>'2F Typical Regiekamer'!K92</f>
        <v>0</v>
      </c>
      <c r="E92" s="39"/>
      <c r="F92" s="510"/>
      <c r="G92" s="510"/>
      <c r="H92" s="510"/>
      <c r="I92" s="510"/>
      <c r="J92" s="510"/>
      <c r="K92" s="510"/>
      <c r="L92" s="510"/>
      <c r="M92" s="510"/>
      <c r="N92" s="510"/>
      <c r="O92" s="510"/>
      <c r="Q92" s="516">
        <f t="shared" si="4"/>
        <v>0</v>
      </c>
      <c r="R92" s="516">
        <f t="shared" si="4"/>
        <v>0</v>
      </c>
      <c r="S92" s="516">
        <f t="shared" si="4"/>
        <v>0</v>
      </c>
      <c r="T92" s="516">
        <f t="shared" si="4"/>
        <v>0</v>
      </c>
      <c r="U92" s="516">
        <f t="shared" si="4"/>
        <v>0</v>
      </c>
      <c r="V92" s="516">
        <f t="shared" si="3"/>
        <v>0</v>
      </c>
      <c r="W92" s="516">
        <f t="shared" si="3"/>
        <v>0</v>
      </c>
      <c r="X92" s="516">
        <f t="shared" si="3"/>
        <v>0</v>
      </c>
      <c r="Y92" s="516">
        <f t="shared" si="3"/>
        <v>0</v>
      </c>
      <c r="Z92" s="516">
        <f t="shared" si="3"/>
        <v>0</v>
      </c>
    </row>
    <row r="93" spans="1:26" ht="14.5" x14ac:dyDescent="0.35">
      <c r="A93" s="356">
        <f>'2F Typical Regiekamer'!C93</f>
        <v>0</v>
      </c>
      <c r="B93" s="356">
        <f>'2F Typical Regiekamer'!D93</f>
        <v>0</v>
      </c>
      <c r="C93" s="356" t="str">
        <f>'2F Typical Regiekamer'!E93</f>
        <v>component 89</v>
      </c>
      <c r="D93" s="532">
        <f>'2F Typical Regiekamer'!K93</f>
        <v>0</v>
      </c>
      <c r="E93" s="39"/>
      <c r="F93" s="510"/>
      <c r="G93" s="510"/>
      <c r="H93" s="510"/>
      <c r="I93" s="510"/>
      <c r="J93" s="510"/>
      <c r="K93" s="510"/>
      <c r="L93" s="510"/>
      <c r="M93" s="510"/>
      <c r="N93" s="510"/>
      <c r="O93" s="510"/>
      <c r="Q93" s="516">
        <f t="shared" si="4"/>
        <v>0</v>
      </c>
      <c r="R93" s="516">
        <f t="shared" si="4"/>
        <v>0</v>
      </c>
      <c r="S93" s="516">
        <f t="shared" si="4"/>
        <v>0</v>
      </c>
      <c r="T93" s="516">
        <f t="shared" si="4"/>
        <v>0</v>
      </c>
      <c r="U93" s="516">
        <f t="shared" si="4"/>
        <v>0</v>
      </c>
      <c r="V93" s="516">
        <f t="shared" si="3"/>
        <v>0</v>
      </c>
      <c r="W93" s="516">
        <f t="shared" si="3"/>
        <v>0</v>
      </c>
      <c r="X93" s="516">
        <f t="shared" si="3"/>
        <v>0</v>
      </c>
      <c r="Y93" s="516">
        <f t="shared" si="3"/>
        <v>0</v>
      </c>
      <c r="Z93" s="516">
        <f t="shared" si="3"/>
        <v>0</v>
      </c>
    </row>
    <row r="94" spans="1:26" ht="14.5" x14ac:dyDescent="0.35">
      <c r="A94" s="356">
        <f>'2F Typical Regiekamer'!C94</f>
        <v>0</v>
      </c>
      <c r="B94" s="356">
        <f>'2F Typical Regiekamer'!D94</f>
        <v>0</v>
      </c>
      <c r="C94" s="356" t="str">
        <f>'2F Typical Regiekamer'!E94</f>
        <v>component 90</v>
      </c>
      <c r="D94" s="532">
        <f>'2F Typical Regiekamer'!K94</f>
        <v>0</v>
      </c>
      <c r="E94" s="39"/>
      <c r="F94" s="510"/>
      <c r="G94" s="510"/>
      <c r="H94" s="510"/>
      <c r="I94" s="510"/>
      <c r="J94" s="510"/>
      <c r="K94" s="510"/>
      <c r="L94" s="510"/>
      <c r="M94" s="510"/>
      <c r="N94" s="510"/>
      <c r="O94" s="510"/>
      <c r="Q94" s="516">
        <f t="shared" si="4"/>
        <v>0</v>
      </c>
      <c r="R94" s="516">
        <f t="shared" si="4"/>
        <v>0</v>
      </c>
      <c r="S94" s="516">
        <f t="shared" si="4"/>
        <v>0</v>
      </c>
      <c r="T94" s="516">
        <f t="shared" si="4"/>
        <v>0</v>
      </c>
      <c r="U94" s="516">
        <f t="shared" si="4"/>
        <v>0</v>
      </c>
      <c r="V94" s="516">
        <f t="shared" si="3"/>
        <v>0</v>
      </c>
      <c r="W94" s="516">
        <f t="shared" si="3"/>
        <v>0</v>
      </c>
      <c r="X94" s="516">
        <f t="shared" si="3"/>
        <v>0</v>
      </c>
      <c r="Y94" s="516">
        <f t="shared" si="3"/>
        <v>0</v>
      </c>
      <c r="Z94" s="516">
        <f t="shared" si="3"/>
        <v>0</v>
      </c>
    </row>
    <row r="95" spans="1:26" ht="14.5" x14ac:dyDescent="0.35">
      <c r="A95" s="356">
        <f>'2F Typical Regiekamer'!C95</f>
        <v>0</v>
      </c>
      <c r="B95" s="356">
        <f>'2F Typical Regiekamer'!D95</f>
        <v>0</v>
      </c>
      <c r="C95" s="356" t="str">
        <f>'2F Typical Regiekamer'!E95</f>
        <v>component 91</v>
      </c>
      <c r="D95" s="532">
        <f>'2F Typical Regiekamer'!K95</f>
        <v>0</v>
      </c>
      <c r="E95" s="39"/>
      <c r="F95" s="510"/>
      <c r="G95" s="510"/>
      <c r="H95" s="510"/>
      <c r="I95" s="510"/>
      <c r="J95" s="510"/>
      <c r="K95" s="510"/>
      <c r="L95" s="510"/>
      <c r="M95" s="510"/>
      <c r="N95" s="510"/>
      <c r="O95" s="510"/>
      <c r="Q95" s="516">
        <f t="shared" si="4"/>
        <v>0</v>
      </c>
      <c r="R95" s="516">
        <f t="shared" si="4"/>
        <v>0</v>
      </c>
      <c r="S95" s="516">
        <f t="shared" si="4"/>
        <v>0</v>
      </c>
      <c r="T95" s="516">
        <f t="shared" si="4"/>
        <v>0</v>
      </c>
      <c r="U95" s="516">
        <f t="shared" si="4"/>
        <v>0</v>
      </c>
      <c r="V95" s="516">
        <f t="shared" si="3"/>
        <v>0</v>
      </c>
      <c r="W95" s="516">
        <f t="shared" si="3"/>
        <v>0</v>
      </c>
      <c r="X95" s="516">
        <f t="shared" si="3"/>
        <v>0</v>
      </c>
      <c r="Y95" s="516">
        <f t="shared" si="3"/>
        <v>0</v>
      </c>
      <c r="Z95" s="516">
        <f t="shared" si="3"/>
        <v>0</v>
      </c>
    </row>
    <row r="96" spans="1:26" ht="14.5" x14ac:dyDescent="0.35">
      <c r="A96" s="356">
        <f>'2F Typical Regiekamer'!C96</f>
        <v>0</v>
      </c>
      <c r="B96" s="356">
        <f>'2F Typical Regiekamer'!D96</f>
        <v>0</v>
      </c>
      <c r="C96" s="356" t="str">
        <f>'2F Typical Regiekamer'!E96</f>
        <v>component 92</v>
      </c>
      <c r="D96" s="532">
        <f>'2F Typical Regiekamer'!K96</f>
        <v>0</v>
      </c>
      <c r="E96" s="39"/>
      <c r="F96" s="510"/>
      <c r="G96" s="510"/>
      <c r="H96" s="510"/>
      <c r="I96" s="510"/>
      <c r="J96" s="510"/>
      <c r="K96" s="510"/>
      <c r="L96" s="510"/>
      <c r="M96" s="510"/>
      <c r="N96" s="510"/>
      <c r="O96" s="510"/>
      <c r="Q96" s="516">
        <f t="shared" si="4"/>
        <v>0</v>
      </c>
      <c r="R96" s="516">
        <f t="shared" si="4"/>
        <v>0</v>
      </c>
      <c r="S96" s="516">
        <f t="shared" si="4"/>
        <v>0</v>
      </c>
      <c r="T96" s="516">
        <f t="shared" si="4"/>
        <v>0</v>
      </c>
      <c r="U96" s="516">
        <f t="shared" si="4"/>
        <v>0</v>
      </c>
      <c r="V96" s="516">
        <f t="shared" si="3"/>
        <v>0</v>
      </c>
      <c r="W96" s="516">
        <f t="shared" si="3"/>
        <v>0</v>
      </c>
      <c r="X96" s="516">
        <f t="shared" si="3"/>
        <v>0</v>
      </c>
      <c r="Y96" s="516">
        <f t="shared" si="3"/>
        <v>0</v>
      </c>
      <c r="Z96" s="516">
        <f t="shared" si="3"/>
        <v>0</v>
      </c>
    </row>
    <row r="97" spans="1:26" ht="14.5" x14ac:dyDescent="0.35">
      <c r="A97" s="356">
        <f>'2F Typical Regiekamer'!C97</f>
        <v>0</v>
      </c>
      <c r="B97" s="356">
        <f>'2F Typical Regiekamer'!D97</f>
        <v>0</v>
      </c>
      <c r="C97" s="356" t="str">
        <f>'2F Typical Regiekamer'!E97</f>
        <v>component 93</v>
      </c>
      <c r="D97" s="532">
        <f>'2F Typical Regiekamer'!K97</f>
        <v>0</v>
      </c>
      <c r="E97" s="39"/>
      <c r="F97" s="510"/>
      <c r="G97" s="510"/>
      <c r="H97" s="510"/>
      <c r="I97" s="510"/>
      <c r="J97" s="510"/>
      <c r="K97" s="510"/>
      <c r="L97" s="510"/>
      <c r="M97" s="510"/>
      <c r="N97" s="510"/>
      <c r="O97" s="510"/>
      <c r="Q97" s="516">
        <f t="shared" si="4"/>
        <v>0</v>
      </c>
      <c r="R97" s="516">
        <f t="shared" si="4"/>
        <v>0</v>
      </c>
      <c r="S97" s="516">
        <f t="shared" si="4"/>
        <v>0</v>
      </c>
      <c r="T97" s="516">
        <f t="shared" si="4"/>
        <v>0</v>
      </c>
      <c r="U97" s="516">
        <f t="shared" si="4"/>
        <v>0</v>
      </c>
      <c r="V97" s="516">
        <f t="shared" si="3"/>
        <v>0</v>
      </c>
      <c r="W97" s="516">
        <f t="shared" si="3"/>
        <v>0</v>
      </c>
      <c r="X97" s="516">
        <f t="shared" si="3"/>
        <v>0</v>
      </c>
      <c r="Y97" s="516">
        <f t="shared" si="3"/>
        <v>0</v>
      </c>
      <c r="Z97" s="516">
        <f t="shared" si="3"/>
        <v>0</v>
      </c>
    </row>
    <row r="98" spans="1:26" ht="14.5" x14ac:dyDescent="0.35">
      <c r="A98" s="356">
        <f>'2F Typical Regiekamer'!C98</f>
        <v>0</v>
      </c>
      <c r="B98" s="356">
        <f>'2F Typical Regiekamer'!D98</f>
        <v>0</v>
      </c>
      <c r="C98" s="356" t="str">
        <f>'2F Typical Regiekamer'!E98</f>
        <v>component 94</v>
      </c>
      <c r="D98" s="532">
        <f>'2F Typical Regiekamer'!K98</f>
        <v>0</v>
      </c>
      <c r="E98" s="39"/>
      <c r="F98" s="510"/>
      <c r="G98" s="510"/>
      <c r="H98" s="510"/>
      <c r="I98" s="510"/>
      <c r="J98" s="510"/>
      <c r="K98" s="510"/>
      <c r="L98" s="510"/>
      <c r="M98" s="510"/>
      <c r="N98" s="510"/>
      <c r="O98" s="510"/>
      <c r="Q98" s="516">
        <f t="shared" si="4"/>
        <v>0</v>
      </c>
      <c r="R98" s="516">
        <f t="shared" si="4"/>
        <v>0</v>
      </c>
      <c r="S98" s="516">
        <f t="shared" si="4"/>
        <v>0</v>
      </c>
      <c r="T98" s="516">
        <f t="shared" si="4"/>
        <v>0</v>
      </c>
      <c r="U98" s="516">
        <f t="shared" si="4"/>
        <v>0</v>
      </c>
      <c r="V98" s="516">
        <f t="shared" si="3"/>
        <v>0</v>
      </c>
      <c r="W98" s="516">
        <f t="shared" si="3"/>
        <v>0</v>
      </c>
      <c r="X98" s="516">
        <f t="shared" si="3"/>
        <v>0</v>
      </c>
      <c r="Y98" s="516">
        <f t="shared" si="3"/>
        <v>0</v>
      </c>
      <c r="Z98" s="516">
        <f t="shared" si="3"/>
        <v>0</v>
      </c>
    </row>
    <row r="99" spans="1:26" ht="14.5" x14ac:dyDescent="0.35">
      <c r="A99" s="356">
        <f>'2F Typical Regiekamer'!C99</f>
        <v>0</v>
      </c>
      <c r="B99" s="356">
        <f>'2F Typical Regiekamer'!D99</f>
        <v>0</v>
      </c>
      <c r="C99" s="356" t="str">
        <f>'2F Typical Regiekamer'!E99</f>
        <v>component 95</v>
      </c>
      <c r="D99" s="532">
        <f>'2F Typical Regiekamer'!K99</f>
        <v>0</v>
      </c>
      <c r="E99" s="39"/>
      <c r="F99" s="510"/>
      <c r="G99" s="510"/>
      <c r="H99" s="510"/>
      <c r="I99" s="510"/>
      <c r="J99" s="510"/>
      <c r="K99" s="510"/>
      <c r="L99" s="510"/>
      <c r="M99" s="510"/>
      <c r="N99" s="510"/>
      <c r="O99" s="510"/>
      <c r="Q99" s="516">
        <f t="shared" si="4"/>
        <v>0</v>
      </c>
      <c r="R99" s="516">
        <f t="shared" si="4"/>
        <v>0</v>
      </c>
      <c r="S99" s="516">
        <f t="shared" si="4"/>
        <v>0</v>
      </c>
      <c r="T99" s="516">
        <f t="shared" si="4"/>
        <v>0</v>
      </c>
      <c r="U99" s="516">
        <f t="shared" si="4"/>
        <v>0</v>
      </c>
      <c r="V99" s="516">
        <f t="shared" si="3"/>
        <v>0</v>
      </c>
      <c r="W99" s="516">
        <f t="shared" si="3"/>
        <v>0</v>
      </c>
      <c r="X99" s="516">
        <f t="shared" si="3"/>
        <v>0</v>
      </c>
      <c r="Y99" s="516">
        <f t="shared" si="3"/>
        <v>0</v>
      </c>
      <c r="Z99" s="516">
        <f t="shared" si="3"/>
        <v>0</v>
      </c>
    </row>
    <row r="100" spans="1:26" ht="14.5" x14ac:dyDescent="0.35">
      <c r="A100" s="356">
        <f>'2F Typical Regiekamer'!C100</f>
        <v>0</v>
      </c>
      <c r="B100" s="356">
        <f>'2F Typical Regiekamer'!D100</f>
        <v>0</v>
      </c>
      <c r="C100" s="356" t="str">
        <f>'2F Typical Regiekamer'!E100</f>
        <v>component 96</v>
      </c>
      <c r="D100" s="532">
        <f>'2F Typical Regiekamer'!K100</f>
        <v>0</v>
      </c>
      <c r="E100" s="39"/>
      <c r="F100" s="510"/>
      <c r="G100" s="510"/>
      <c r="H100" s="510"/>
      <c r="I100" s="510"/>
      <c r="J100" s="510"/>
      <c r="K100" s="510"/>
      <c r="L100" s="510"/>
      <c r="M100" s="510"/>
      <c r="N100" s="510"/>
      <c r="O100" s="510"/>
      <c r="Q100" s="516">
        <f t="shared" si="4"/>
        <v>0</v>
      </c>
      <c r="R100" s="516">
        <f t="shared" si="4"/>
        <v>0</v>
      </c>
      <c r="S100" s="516">
        <f t="shared" si="4"/>
        <v>0</v>
      </c>
      <c r="T100" s="516">
        <f t="shared" si="4"/>
        <v>0</v>
      </c>
      <c r="U100" s="516">
        <f t="shared" si="4"/>
        <v>0</v>
      </c>
      <c r="V100" s="516">
        <f t="shared" si="3"/>
        <v>0</v>
      </c>
      <c r="W100" s="516">
        <f t="shared" si="3"/>
        <v>0</v>
      </c>
      <c r="X100" s="516">
        <f t="shared" si="3"/>
        <v>0</v>
      </c>
      <c r="Y100" s="516">
        <f t="shared" si="3"/>
        <v>0</v>
      </c>
      <c r="Z100" s="516">
        <f t="shared" si="3"/>
        <v>0</v>
      </c>
    </row>
    <row r="101" spans="1:26" ht="14.5" x14ac:dyDescent="0.35">
      <c r="A101" s="356">
        <f>'2F Typical Regiekamer'!C101</f>
        <v>0</v>
      </c>
      <c r="B101" s="356">
        <f>'2F Typical Regiekamer'!D101</f>
        <v>0</v>
      </c>
      <c r="C101" s="356" t="str">
        <f>'2F Typical Regiekamer'!E101</f>
        <v>component 97</v>
      </c>
      <c r="D101" s="532">
        <f>'2F Typical Regiekamer'!K101</f>
        <v>0</v>
      </c>
      <c r="E101" s="39"/>
      <c r="F101" s="510"/>
      <c r="G101" s="510"/>
      <c r="H101" s="510"/>
      <c r="I101" s="510"/>
      <c r="J101" s="510"/>
      <c r="K101" s="510"/>
      <c r="L101" s="510"/>
      <c r="M101" s="510"/>
      <c r="N101" s="510"/>
      <c r="O101" s="510"/>
      <c r="Q101" s="516">
        <f t="shared" ref="Q101:Z126" si="5">$D101*F101</f>
        <v>0</v>
      </c>
      <c r="R101" s="516">
        <f t="shared" si="5"/>
        <v>0</v>
      </c>
      <c r="S101" s="516">
        <f t="shared" si="5"/>
        <v>0</v>
      </c>
      <c r="T101" s="516">
        <f t="shared" si="5"/>
        <v>0</v>
      </c>
      <c r="U101" s="516">
        <f t="shared" si="5"/>
        <v>0</v>
      </c>
      <c r="V101" s="516">
        <f t="shared" si="5"/>
        <v>0</v>
      </c>
      <c r="W101" s="516">
        <f t="shared" si="5"/>
        <v>0</v>
      </c>
      <c r="X101" s="516">
        <f t="shared" si="5"/>
        <v>0</v>
      </c>
      <c r="Y101" s="516">
        <f t="shared" si="5"/>
        <v>0</v>
      </c>
      <c r="Z101" s="516">
        <f t="shared" si="5"/>
        <v>0</v>
      </c>
    </row>
    <row r="102" spans="1:26" ht="14.5" x14ac:dyDescent="0.35">
      <c r="A102" s="356">
        <f>'2F Typical Regiekamer'!C102</f>
        <v>0</v>
      </c>
      <c r="B102" s="356">
        <f>'2F Typical Regiekamer'!D102</f>
        <v>0</v>
      </c>
      <c r="C102" s="356" t="str">
        <f>'2F Typical Regiekamer'!E102</f>
        <v>component 98</v>
      </c>
      <c r="D102" s="532">
        <f>'2F Typical Regiekamer'!K102</f>
        <v>0</v>
      </c>
      <c r="E102" s="39"/>
      <c r="F102" s="510"/>
      <c r="G102" s="510"/>
      <c r="H102" s="510"/>
      <c r="I102" s="510"/>
      <c r="J102" s="510"/>
      <c r="K102" s="510"/>
      <c r="L102" s="510"/>
      <c r="M102" s="510"/>
      <c r="N102" s="510"/>
      <c r="O102" s="510"/>
      <c r="Q102" s="516">
        <f t="shared" si="5"/>
        <v>0</v>
      </c>
      <c r="R102" s="516">
        <f t="shared" si="5"/>
        <v>0</v>
      </c>
      <c r="S102" s="516">
        <f t="shared" si="5"/>
        <v>0</v>
      </c>
      <c r="T102" s="516">
        <f t="shared" si="5"/>
        <v>0</v>
      </c>
      <c r="U102" s="516">
        <f t="shared" si="5"/>
        <v>0</v>
      </c>
      <c r="V102" s="516">
        <f t="shared" si="5"/>
        <v>0</v>
      </c>
      <c r="W102" s="516">
        <f t="shared" si="5"/>
        <v>0</v>
      </c>
      <c r="X102" s="516">
        <f t="shared" si="5"/>
        <v>0</v>
      </c>
      <c r="Y102" s="516">
        <f t="shared" si="5"/>
        <v>0</v>
      </c>
      <c r="Z102" s="516">
        <f t="shared" si="5"/>
        <v>0</v>
      </c>
    </row>
    <row r="103" spans="1:26" ht="14.5" x14ac:dyDescent="0.35">
      <c r="A103" s="356">
        <f>'2F Typical Regiekamer'!C103</f>
        <v>0</v>
      </c>
      <c r="B103" s="356">
        <f>'2F Typical Regiekamer'!D103</f>
        <v>0</v>
      </c>
      <c r="C103" s="356" t="str">
        <f>'2F Typical Regiekamer'!E103</f>
        <v>component 99</v>
      </c>
      <c r="D103" s="532">
        <f>'2F Typical Regiekamer'!K103</f>
        <v>0</v>
      </c>
      <c r="E103" s="39"/>
      <c r="F103" s="510"/>
      <c r="G103" s="510"/>
      <c r="H103" s="510"/>
      <c r="I103" s="510"/>
      <c r="J103" s="510"/>
      <c r="K103" s="510"/>
      <c r="L103" s="510"/>
      <c r="M103" s="510"/>
      <c r="N103" s="510"/>
      <c r="O103" s="510"/>
      <c r="Q103" s="516">
        <f t="shared" si="5"/>
        <v>0</v>
      </c>
      <c r="R103" s="516">
        <f t="shared" si="5"/>
        <v>0</v>
      </c>
      <c r="S103" s="516">
        <f t="shared" si="5"/>
        <v>0</v>
      </c>
      <c r="T103" s="516">
        <f t="shared" si="5"/>
        <v>0</v>
      </c>
      <c r="U103" s="516">
        <f t="shared" si="5"/>
        <v>0</v>
      </c>
      <c r="V103" s="516">
        <f t="shared" si="5"/>
        <v>0</v>
      </c>
      <c r="W103" s="516">
        <f t="shared" si="5"/>
        <v>0</v>
      </c>
      <c r="X103" s="516">
        <f t="shared" si="5"/>
        <v>0</v>
      </c>
      <c r="Y103" s="516">
        <f t="shared" si="5"/>
        <v>0</v>
      </c>
      <c r="Z103" s="516">
        <f t="shared" si="5"/>
        <v>0</v>
      </c>
    </row>
    <row r="104" spans="1:26" ht="14.5" x14ac:dyDescent="0.35">
      <c r="A104" s="356">
        <f>'2F Typical Regiekamer'!C104</f>
        <v>0</v>
      </c>
      <c r="B104" s="356">
        <f>'2F Typical Regiekamer'!D104</f>
        <v>0</v>
      </c>
      <c r="C104" s="356" t="str">
        <f>'2F Typical Regiekamer'!E104</f>
        <v>component 100</v>
      </c>
      <c r="D104" s="532">
        <f>'2F Typical Regiekamer'!K104</f>
        <v>0</v>
      </c>
      <c r="E104" s="39"/>
      <c r="F104" s="510"/>
      <c r="G104" s="510"/>
      <c r="H104" s="510"/>
      <c r="I104" s="510"/>
      <c r="J104" s="510"/>
      <c r="K104" s="510"/>
      <c r="L104" s="510"/>
      <c r="M104" s="510"/>
      <c r="N104" s="510"/>
      <c r="O104" s="510"/>
      <c r="Q104" s="516">
        <f t="shared" si="5"/>
        <v>0</v>
      </c>
      <c r="R104" s="516">
        <f t="shared" si="5"/>
        <v>0</v>
      </c>
      <c r="S104" s="516">
        <f t="shared" si="5"/>
        <v>0</v>
      </c>
      <c r="T104" s="516">
        <f t="shared" si="5"/>
        <v>0</v>
      </c>
      <c r="U104" s="516">
        <f t="shared" si="5"/>
        <v>0</v>
      </c>
      <c r="V104" s="516">
        <f t="shared" si="5"/>
        <v>0</v>
      </c>
      <c r="W104" s="516">
        <f t="shared" si="5"/>
        <v>0</v>
      </c>
      <c r="X104" s="516">
        <f t="shared" si="5"/>
        <v>0</v>
      </c>
      <c r="Y104" s="516">
        <f t="shared" si="5"/>
        <v>0</v>
      </c>
      <c r="Z104" s="516">
        <f t="shared" si="5"/>
        <v>0</v>
      </c>
    </row>
    <row r="105" spans="1:26" ht="14.5" x14ac:dyDescent="0.35">
      <c r="A105" s="356">
        <f>'2F Typical Regiekamer'!C105</f>
        <v>0</v>
      </c>
      <c r="B105" s="356">
        <f>'2F Typical Regiekamer'!D105</f>
        <v>0</v>
      </c>
      <c r="C105" s="356" t="str">
        <f>'2F Typical Regiekamer'!E105</f>
        <v>component 101</v>
      </c>
      <c r="D105" s="532">
        <f>'2F Typical Regiekamer'!K105</f>
        <v>0</v>
      </c>
      <c r="E105" s="39"/>
      <c r="F105" s="510"/>
      <c r="G105" s="510"/>
      <c r="H105" s="510"/>
      <c r="I105" s="510"/>
      <c r="J105" s="510"/>
      <c r="K105" s="510"/>
      <c r="L105" s="510"/>
      <c r="M105" s="510"/>
      <c r="N105" s="510"/>
      <c r="O105" s="510"/>
      <c r="Q105" s="516">
        <f t="shared" si="5"/>
        <v>0</v>
      </c>
      <c r="R105" s="516">
        <f t="shared" si="5"/>
        <v>0</v>
      </c>
      <c r="S105" s="516">
        <f t="shared" si="5"/>
        <v>0</v>
      </c>
      <c r="T105" s="516">
        <f t="shared" si="5"/>
        <v>0</v>
      </c>
      <c r="U105" s="516">
        <f t="shared" si="5"/>
        <v>0</v>
      </c>
      <c r="V105" s="516">
        <f t="shared" si="5"/>
        <v>0</v>
      </c>
      <c r="W105" s="516">
        <f t="shared" si="5"/>
        <v>0</v>
      </c>
      <c r="X105" s="516">
        <f t="shared" si="5"/>
        <v>0</v>
      </c>
      <c r="Y105" s="516">
        <f t="shared" si="5"/>
        <v>0</v>
      </c>
      <c r="Z105" s="516">
        <f t="shared" si="5"/>
        <v>0</v>
      </c>
    </row>
    <row r="106" spans="1:26" ht="14.5" x14ac:dyDescent="0.35">
      <c r="A106" s="356">
        <f>'2F Typical Regiekamer'!C106</f>
        <v>0</v>
      </c>
      <c r="B106" s="356">
        <f>'2F Typical Regiekamer'!D106</f>
        <v>0</v>
      </c>
      <c r="C106" s="356" t="str">
        <f>'2F Typical Regiekamer'!E106</f>
        <v>component 102</v>
      </c>
      <c r="D106" s="532">
        <f>'2F Typical Regiekamer'!K106</f>
        <v>0</v>
      </c>
      <c r="E106" s="39"/>
      <c r="F106" s="510"/>
      <c r="G106" s="510"/>
      <c r="H106" s="510"/>
      <c r="I106" s="510"/>
      <c r="J106" s="510"/>
      <c r="K106" s="510"/>
      <c r="L106" s="510"/>
      <c r="M106" s="510"/>
      <c r="N106" s="510"/>
      <c r="O106" s="510"/>
      <c r="Q106" s="516">
        <f t="shared" si="5"/>
        <v>0</v>
      </c>
      <c r="R106" s="516">
        <f t="shared" si="5"/>
        <v>0</v>
      </c>
      <c r="S106" s="516">
        <f t="shared" si="5"/>
        <v>0</v>
      </c>
      <c r="T106" s="516">
        <f t="shared" si="5"/>
        <v>0</v>
      </c>
      <c r="U106" s="516">
        <f t="shared" si="5"/>
        <v>0</v>
      </c>
      <c r="V106" s="516">
        <f t="shared" si="5"/>
        <v>0</v>
      </c>
      <c r="W106" s="516">
        <f t="shared" si="5"/>
        <v>0</v>
      </c>
      <c r="X106" s="516">
        <f t="shared" si="5"/>
        <v>0</v>
      </c>
      <c r="Y106" s="516">
        <f t="shared" si="5"/>
        <v>0</v>
      </c>
      <c r="Z106" s="516">
        <f t="shared" si="5"/>
        <v>0</v>
      </c>
    </row>
    <row r="107" spans="1:26" ht="14.5" x14ac:dyDescent="0.35">
      <c r="A107" s="356">
        <f>'2F Typical Regiekamer'!C107</f>
        <v>0</v>
      </c>
      <c r="B107" s="356">
        <f>'2F Typical Regiekamer'!D107</f>
        <v>0</v>
      </c>
      <c r="C107" s="356" t="str">
        <f>'2F Typical Regiekamer'!E107</f>
        <v>component 103</v>
      </c>
      <c r="D107" s="532">
        <f>'2F Typical Regiekamer'!K107</f>
        <v>0</v>
      </c>
      <c r="E107" s="39"/>
      <c r="F107" s="510"/>
      <c r="G107" s="510"/>
      <c r="H107" s="510"/>
      <c r="I107" s="510"/>
      <c r="J107" s="510"/>
      <c r="K107" s="510"/>
      <c r="L107" s="510"/>
      <c r="M107" s="510"/>
      <c r="N107" s="510"/>
      <c r="O107" s="510"/>
      <c r="Q107" s="516">
        <f t="shared" si="5"/>
        <v>0</v>
      </c>
      <c r="R107" s="516">
        <f t="shared" si="5"/>
        <v>0</v>
      </c>
      <c r="S107" s="516">
        <f t="shared" si="5"/>
        <v>0</v>
      </c>
      <c r="T107" s="516">
        <f t="shared" si="5"/>
        <v>0</v>
      </c>
      <c r="U107" s="516">
        <f t="shared" si="5"/>
        <v>0</v>
      </c>
      <c r="V107" s="516">
        <f t="shared" si="5"/>
        <v>0</v>
      </c>
      <c r="W107" s="516">
        <f t="shared" si="5"/>
        <v>0</v>
      </c>
      <c r="X107" s="516">
        <f t="shared" si="5"/>
        <v>0</v>
      </c>
      <c r="Y107" s="516">
        <f t="shared" si="5"/>
        <v>0</v>
      </c>
      <c r="Z107" s="516">
        <f t="shared" si="5"/>
        <v>0</v>
      </c>
    </row>
    <row r="108" spans="1:26" ht="14.5" x14ac:dyDescent="0.35">
      <c r="A108" s="356">
        <f>'2F Typical Regiekamer'!C108</f>
        <v>0</v>
      </c>
      <c r="B108" s="356">
        <f>'2F Typical Regiekamer'!D108</f>
        <v>0</v>
      </c>
      <c r="C108" s="356" t="str">
        <f>'2F Typical Regiekamer'!E108</f>
        <v>component 104</v>
      </c>
      <c r="D108" s="532">
        <f>'2F Typical Regiekamer'!K108</f>
        <v>0</v>
      </c>
      <c r="E108" s="39"/>
      <c r="F108" s="510"/>
      <c r="G108" s="510"/>
      <c r="H108" s="510"/>
      <c r="I108" s="510"/>
      <c r="J108" s="510"/>
      <c r="K108" s="510"/>
      <c r="L108" s="510"/>
      <c r="M108" s="510"/>
      <c r="N108" s="510"/>
      <c r="O108" s="510"/>
      <c r="Q108" s="516">
        <f t="shared" si="5"/>
        <v>0</v>
      </c>
      <c r="R108" s="516">
        <f t="shared" si="5"/>
        <v>0</v>
      </c>
      <c r="S108" s="516">
        <f t="shared" si="5"/>
        <v>0</v>
      </c>
      <c r="T108" s="516">
        <f t="shared" si="5"/>
        <v>0</v>
      </c>
      <c r="U108" s="516">
        <f t="shared" si="5"/>
        <v>0</v>
      </c>
      <c r="V108" s="516">
        <f t="shared" si="5"/>
        <v>0</v>
      </c>
      <c r="W108" s="516">
        <f t="shared" si="5"/>
        <v>0</v>
      </c>
      <c r="X108" s="516">
        <f t="shared" si="5"/>
        <v>0</v>
      </c>
      <c r="Y108" s="516">
        <f t="shared" si="5"/>
        <v>0</v>
      </c>
      <c r="Z108" s="516">
        <f t="shared" si="5"/>
        <v>0</v>
      </c>
    </row>
    <row r="109" spans="1:26" ht="14.5" x14ac:dyDescent="0.35">
      <c r="A109" s="356">
        <f>'2F Typical Regiekamer'!C109</f>
        <v>0</v>
      </c>
      <c r="B109" s="356">
        <f>'2F Typical Regiekamer'!D109</f>
        <v>0</v>
      </c>
      <c r="C109" s="356" t="str">
        <f>'2F Typical Regiekamer'!E109</f>
        <v>component 105</v>
      </c>
      <c r="D109" s="532">
        <f>'2F Typical Regiekamer'!K109</f>
        <v>0</v>
      </c>
      <c r="E109" s="39"/>
      <c r="F109" s="510"/>
      <c r="G109" s="510"/>
      <c r="H109" s="510"/>
      <c r="I109" s="510"/>
      <c r="J109" s="510"/>
      <c r="K109" s="510"/>
      <c r="L109" s="510"/>
      <c r="M109" s="510"/>
      <c r="N109" s="510"/>
      <c r="O109" s="510"/>
      <c r="Q109" s="516">
        <f t="shared" si="5"/>
        <v>0</v>
      </c>
      <c r="R109" s="516">
        <f t="shared" si="5"/>
        <v>0</v>
      </c>
      <c r="S109" s="516">
        <f t="shared" si="5"/>
        <v>0</v>
      </c>
      <c r="T109" s="516">
        <f t="shared" si="5"/>
        <v>0</v>
      </c>
      <c r="U109" s="516">
        <f t="shared" si="5"/>
        <v>0</v>
      </c>
      <c r="V109" s="516">
        <f t="shared" si="5"/>
        <v>0</v>
      </c>
      <c r="W109" s="516">
        <f t="shared" si="5"/>
        <v>0</v>
      </c>
      <c r="X109" s="516">
        <f t="shared" si="5"/>
        <v>0</v>
      </c>
      <c r="Y109" s="516">
        <f t="shared" si="5"/>
        <v>0</v>
      </c>
      <c r="Z109" s="516">
        <f t="shared" si="5"/>
        <v>0</v>
      </c>
    </row>
    <row r="110" spans="1:26" ht="14.5" x14ac:dyDescent="0.35">
      <c r="A110" s="356">
        <f>'2F Typical Regiekamer'!C110</f>
        <v>0</v>
      </c>
      <c r="B110" s="356">
        <f>'2F Typical Regiekamer'!D110</f>
        <v>0</v>
      </c>
      <c r="C110" s="356" t="str">
        <f>'2F Typical Regiekamer'!E110</f>
        <v>component 106</v>
      </c>
      <c r="D110" s="532">
        <f>'2F Typical Regiekamer'!K110</f>
        <v>0</v>
      </c>
      <c r="E110" s="39"/>
      <c r="F110" s="510"/>
      <c r="G110" s="510"/>
      <c r="H110" s="510"/>
      <c r="I110" s="510"/>
      <c r="J110" s="510"/>
      <c r="K110" s="510"/>
      <c r="L110" s="510"/>
      <c r="M110" s="510"/>
      <c r="N110" s="510"/>
      <c r="O110" s="510"/>
      <c r="Q110" s="516">
        <f t="shared" si="5"/>
        <v>0</v>
      </c>
      <c r="R110" s="516">
        <f t="shared" si="5"/>
        <v>0</v>
      </c>
      <c r="S110" s="516">
        <f t="shared" si="5"/>
        <v>0</v>
      </c>
      <c r="T110" s="516">
        <f t="shared" si="5"/>
        <v>0</v>
      </c>
      <c r="U110" s="516">
        <f t="shared" si="5"/>
        <v>0</v>
      </c>
      <c r="V110" s="516">
        <f t="shared" si="5"/>
        <v>0</v>
      </c>
      <c r="W110" s="516">
        <f t="shared" si="5"/>
        <v>0</v>
      </c>
      <c r="X110" s="516">
        <f t="shared" si="5"/>
        <v>0</v>
      </c>
      <c r="Y110" s="516">
        <f t="shared" si="5"/>
        <v>0</v>
      </c>
      <c r="Z110" s="516">
        <f t="shared" si="5"/>
        <v>0</v>
      </c>
    </row>
    <row r="111" spans="1:26" ht="14.5" x14ac:dyDescent="0.35">
      <c r="A111" s="356">
        <f>'2F Typical Regiekamer'!C111</f>
        <v>0</v>
      </c>
      <c r="B111" s="356">
        <f>'2F Typical Regiekamer'!D111</f>
        <v>0</v>
      </c>
      <c r="C111" s="356" t="str">
        <f>'2F Typical Regiekamer'!E111</f>
        <v>component 107</v>
      </c>
      <c r="D111" s="532">
        <f>'2F Typical Regiekamer'!K111</f>
        <v>0</v>
      </c>
      <c r="E111" s="39"/>
      <c r="F111" s="510"/>
      <c r="G111" s="510"/>
      <c r="H111" s="510"/>
      <c r="I111" s="510"/>
      <c r="J111" s="510"/>
      <c r="K111" s="510"/>
      <c r="L111" s="510"/>
      <c r="M111" s="510"/>
      <c r="N111" s="510"/>
      <c r="O111" s="510"/>
      <c r="Q111" s="516">
        <f t="shared" si="5"/>
        <v>0</v>
      </c>
      <c r="R111" s="516">
        <f t="shared" si="5"/>
        <v>0</v>
      </c>
      <c r="S111" s="516">
        <f t="shared" si="5"/>
        <v>0</v>
      </c>
      <c r="T111" s="516">
        <f t="shared" si="5"/>
        <v>0</v>
      </c>
      <c r="U111" s="516">
        <f t="shared" si="5"/>
        <v>0</v>
      </c>
      <c r="V111" s="516">
        <f t="shared" si="5"/>
        <v>0</v>
      </c>
      <c r="W111" s="516">
        <f t="shared" si="5"/>
        <v>0</v>
      </c>
      <c r="X111" s="516">
        <f t="shared" si="5"/>
        <v>0</v>
      </c>
      <c r="Y111" s="516">
        <f t="shared" si="5"/>
        <v>0</v>
      </c>
      <c r="Z111" s="516">
        <f t="shared" si="5"/>
        <v>0</v>
      </c>
    </row>
    <row r="112" spans="1:26" ht="14.5" x14ac:dyDescent="0.35">
      <c r="A112" s="356">
        <f>'2F Typical Regiekamer'!C112</f>
        <v>0</v>
      </c>
      <c r="B112" s="356">
        <f>'2F Typical Regiekamer'!D112</f>
        <v>0</v>
      </c>
      <c r="C112" s="356" t="str">
        <f>'2F Typical Regiekamer'!E112</f>
        <v>component 108</v>
      </c>
      <c r="D112" s="532">
        <f>'2F Typical Regiekamer'!K112</f>
        <v>0</v>
      </c>
      <c r="E112" s="39"/>
      <c r="F112" s="510"/>
      <c r="G112" s="510"/>
      <c r="H112" s="510"/>
      <c r="I112" s="510"/>
      <c r="J112" s="510"/>
      <c r="K112" s="510"/>
      <c r="L112" s="510"/>
      <c r="M112" s="510"/>
      <c r="N112" s="510"/>
      <c r="O112" s="510"/>
      <c r="Q112" s="516">
        <f t="shared" si="5"/>
        <v>0</v>
      </c>
      <c r="R112" s="516">
        <f t="shared" si="5"/>
        <v>0</v>
      </c>
      <c r="S112" s="516">
        <f t="shared" si="5"/>
        <v>0</v>
      </c>
      <c r="T112" s="516">
        <f t="shared" si="5"/>
        <v>0</v>
      </c>
      <c r="U112" s="516">
        <f t="shared" si="5"/>
        <v>0</v>
      </c>
      <c r="V112" s="516">
        <f t="shared" si="5"/>
        <v>0</v>
      </c>
      <c r="W112" s="516">
        <f t="shared" si="5"/>
        <v>0</v>
      </c>
      <c r="X112" s="516">
        <f t="shared" si="5"/>
        <v>0</v>
      </c>
      <c r="Y112" s="516">
        <f t="shared" si="5"/>
        <v>0</v>
      </c>
      <c r="Z112" s="516">
        <f t="shared" si="5"/>
        <v>0</v>
      </c>
    </row>
    <row r="113" spans="1:26" ht="14.5" x14ac:dyDescent="0.35">
      <c r="A113" s="356">
        <f>'2F Typical Regiekamer'!C113</f>
        <v>0</v>
      </c>
      <c r="B113" s="356">
        <f>'2F Typical Regiekamer'!D113</f>
        <v>0</v>
      </c>
      <c r="C113" s="356" t="str">
        <f>'2F Typical Regiekamer'!E113</f>
        <v>component 109</v>
      </c>
      <c r="D113" s="532">
        <f>'2F Typical Regiekamer'!K113</f>
        <v>0</v>
      </c>
      <c r="E113" s="39"/>
      <c r="F113" s="510"/>
      <c r="G113" s="510"/>
      <c r="H113" s="510"/>
      <c r="I113" s="510"/>
      <c r="J113" s="510"/>
      <c r="K113" s="510"/>
      <c r="L113" s="510"/>
      <c r="M113" s="510"/>
      <c r="N113" s="510"/>
      <c r="O113" s="510"/>
      <c r="Q113" s="516">
        <f t="shared" si="5"/>
        <v>0</v>
      </c>
      <c r="R113" s="516">
        <f t="shared" si="5"/>
        <v>0</v>
      </c>
      <c r="S113" s="516">
        <f t="shared" si="5"/>
        <v>0</v>
      </c>
      <c r="T113" s="516">
        <f t="shared" si="5"/>
        <v>0</v>
      </c>
      <c r="U113" s="516">
        <f t="shared" si="5"/>
        <v>0</v>
      </c>
      <c r="V113" s="516">
        <f t="shared" si="5"/>
        <v>0</v>
      </c>
      <c r="W113" s="516">
        <f t="shared" si="5"/>
        <v>0</v>
      </c>
      <c r="X113" s="516">
        <f t="shared" si="5"/>
        <v>0</v>
      </c>
      <c r="Y113" s="516">
        <f t="shared" si="5"/>
        <v>0</v>
      </c>
      <c r="Z113" s="516">
        <f t="shared" si="5"/>
        <v>0</v>
      </c>
    </row>
    <row r="114" spans="1:26" ht="14.5" x14ac:dyDescent="0.35">
      <c r="A114" s="356">
        <f>'2F Typical Regiekamer'!C114</f>
        <v>0</v>
      </c>
      <c r="B114" s="356">
        <f>'2F Typical Regiekamer'!D114</f>
        <v>0</v>
      </c>
      <c r="C114" s="356" t="str">
        <f>'2F Typical Regiekamer'!E114</f>
        <v>component 110</v>
      </c>
      <c r="D114" s="532">
        <f>'2F Typical Regiekamer'!K114</f>
        <v>0</v>
      </c>
      <c r="E114" s="39"/>
      <c r="F114" s="510"/>
      <c r="G114" s="510"/>
      <c r="H114" s="510"/>
      <c r="I114" s="510"/>
      <c r="J114" s="510"/>
      <c r="K114" s="510"/>
      <c r="L114" s="510"/>
      <c r="M114" s="510"/>
      <c r="N114" s="510"/>
      <c r="O114" s="510"/>
      <c r="Q114" s="516">
        <f t="shared" si="5"/>
        <v>0</v>
      </c>
      <c r="R114" s="516">
        <f t="shared" si="5"/>
        <v>0</v>
      </c>
      <c r="S114" s="516">
        <f t="shared" si="5"/>
        <v>0</v>
      </c>
      <c r="T114" s="516">
        <f t="shared" si="5"/>
        <v>0</v>
      </c>
      <c r="U114" s="516">
        <f t="shared" si="5"/>
        <v>0</v>
      </c>
      <c r="V114" s="516">
        <f t="shared" si="5"/>
        <v>0</v>
      </c>
      <c r="W114" s="516">
        <f t="shared" si="5"/>
        <v>0</v>
      </c>
      <c r="X114" s="516">
        <f t="shared" si="5"/>
        <v>0</v>
      </c>
      <c r="Y114" s="516">
        <f t="shared" si="5"/>
        <v>0</v>
      </c>
      <c r="Z114" s="516">
        <f t="shared" si="5"/>
        <v>0</v>
      </c>
    </row>
    <row r="115" spans="1:26" ht="14.5" x14ac:dyDescent="0.35">
      <c r="A115" s="356">
        <f>'2F Typical Regiekamer'!C115</f>
        <v>0</v>
      </c>
      <c r="B115" s="356">
        <f>'2F Typical Regiekamer'!D115</f>
        <v>0</v>
      </c>
      <c r="C115" s="356" t="str">
        <f>'2F Typical Regiekamer'!E115</f>
        <v>component 111</v>
      </c>
      <c r="D115" s="532">
        <f>'2F Typical Regiekamer'!K115</f>
        <v>0</v>
      </c>
      <c r="E115" s="39"/>
      <c r="F115" s="510"/>
      <c r="G115" s="510"/>
      <c r="H115" s="510"/>
      <c r="I115" s="510"/>
      <c r="J115" s="510"/>
      <c r="K115" s="510"/>
      <c r="L115" s="510"/>
      <c r="M115" s="510"/>
      <c r="N115" s="510"/>
      <c r="O115" s="510"/>
      <c r="Q115" s="516">
        <f t="shared" si="5"/>
        <v>0</v>
      </c>
      <c r="R115" s="516">
        <f t="shared" si="5"/>
        <v>0</v>
      </c>
      <c r="S115" s="516">
        <f t="shared" si="5"/>
        <v>0</v>
      </c>
      <c r="T115" s="516">
        <f t="shared" si="5"/>
        <v>0</v>
      </c>
      <c r="U115" s="516">
        <f t="shared" si="5"/>
        <v>0</v>
      </c>
      <c r="V115" s="516">
        <f t="shared" si="5"/>
        <v>0</v>
      </c>
      <c r="W115" s="516">
        <f t="shared" si="5"/>
        <v>0</v>
      </c>
      <c r="X115" s="516">
        <f t="shared" si="5"/>
        <v>0</v>
      </c>
      <c r="Y115" s="516">
        <f t="shared" si="5"/>
        <v>0</v>
      </c>
      <c r="Z115" s="516">
        <f t="shared" si="5"/>
        <v>0</v>
      </c>
    </row>
    <row r="116" spans="1:26" ht="14.5" x14ac:dyDescent="0.35">
      <c r="A116" s="356">
        <f>'2F Typical Regiekamer'!C116</f>
        <v>0</v>
      </c>
      <c r="B116" s="356">
        <f>'2F Typical Regiekamer'!D116</f>
        <v>0</v>
      </c>
      <c r="C116" s="356" t="str">
        <f>'2F Typical Regiekamer'!E116</f>
        <v>component 112</v>
      </c>
      <c r="D116" s="532">
        <f>'2F Typical Regiekamer'!K116</f>
        <v>0</v>
      </c>
      <c r="E116" s="39"/>
      <c r="F116" s="510"/>
      <c r="G116" s="510"/>
      <c r="H116" s="510"/>
      <c r="I116" s="510"/>
      <c r="J116" s="510"/>
      <c r="K116" s="510"/>
      <c r="L116" s="510"/>
      <c r="M116" s="510"/>
      <c r="N116" s="510"/>
      <c r="O116" s="510"/>
      <c r="Q116" s="516">
        <f t="shared" si="5"/>
        <v>0</v>
      </c>
      <c r="R116" s="516">
        <f t="shared" si="5"/>
        <v>0</v>
      </c>
      <c r="S116" s="516">
        <f t="shared" si="5"/>
        <v>0</v>
      </c>
      <c r="T116" s="516">
        <f t="shared" si="5"/>
        <v>0</v>
      </c>
      <c r="U116" s="516">
        <f t="shared" si="5"/>
        <v>0</v>
      </c>
      <c r="V116" s="516">
        <f t="shared" si="5"/>
        <v>0</v>
      </c>
      <c r="W116" s="516">
        <f t="shared" si="5"/>
        <v>0</v>
      </c>
      <c r="X116" s="516">
        <f t="shared" si="5"/>
        <v>0</v>
      </c>
      <c r="Y116" s="516">
        <f t="shared" si="5"/>
        <v>0</v>
      </c>
      <c r="Z116" s="516">
        <f t="shared" si="5"/>
        <v>0</v>
      </c>
    </row>
    <row r="117" spans="1:26" ht="14.5" x14ac:dyDescent="0.35">
      <c r="A117" s="356">
        <f>'2F Typical Regiekamer'!C117</f>
        <v>0</v>
      </c>
      <c r="B117" s="356">
        <f>'2F Typical Regiekamer'!D117</f>
        <v>0</v>
      </c>
      <c r="C117" s="356" t="str">
        <f>'2F Typical Regiekamer'!E117</f>
        <v>component 113</v>
      </c>
      <c r="D117" s="532">
        <f>'2F Typical Regiekamer'!K117</f>
        <v>0</v>
      </c>
      <c r="E117" s="39"/>
      <c r="F117" s="510"/>
      <c r="G117" s="510"/>
      <c r="H117" s="510"/>
      <c r="I117" s="510"/>
      <c r="J117" s="510"/>
      <c r="K117" s="510"/>
      <c r="L117" s="510"/>
      <c r="M117" s="510"/>
      <c r="N117" s="510"/>
      <c r="O117" s="510"/>
      <c r="Q117" s="516">
        <f t="shared" si="5"/>
        <v>0</v>
      </c>
      <c r="R117" s="516">
        <f t="shared" si="5"/>
        <v>0</v>
      </c>
      <c r="S117" s="516">
        <f t="shared" si="5"/>
        <v>0</v>
      </c>
      <c r="T117" s="516">
        <f t="shared" si="5"/>
        <v>0</v>
      </c>
      <c r="U117" s="516">
        <f t="shared" si="5"/>
        <v>0</v>
      </c>
      <c r="V117" s="516">
        <f t="shared" si="5"/>
        <v>0</v>
      </c>
      <c r="W117" s="516">
        <f t="shared" si="5"/>
        <v>0</v>
      </c>
      <c r="X117" s="516">
        <f t="shared" si="5"/>
        <v>0</v>
      </c>
      <c r="Y117" s="516">
        <f t="shared" si="5"/>
        <v>0</v>
      </c>
      <c r="Z117" s="516">
        <f t="shared" si="5"/>
        <v>0</v>
      </c>
    </row>
    <row r="118" spans="1:26" ht="14.5" x14ac:dyDescent="0.35">
      <c r="A118" s="356">
        <f>'2F Typical Regiekamer'!C118</f>
        <v>0</v>
      </c>
      <c r="B118" s="356">
        <f>'2F Typical Regiekamer'!D118</f>
        <v>0</v>
      </c>
      <c r="C118" s="356" t="str">
        <f>'2F Typical Regiekamer'!E118</f>
        <v>component 114</v>
      </c>
      <c r="D118" s="532">
        <f>'2F Typical Regiekamer'!K118</f>
        <v>0</v>
      </c>
      <c r="E118" s="39"/>
      <c r="F118" s="510"/>
      <c r="G118" s="510"/>
      <c r="H118" s="510"/>
      <c r="I118" s="510"/>
      <c r="J118" s="510"/>
      <c r="K118" s="510"/>
      <c r="L118" s="510"/>
      <c r="M118" s="510"/>
      <c r="N118" s="510"/>
      <c r="O118" s="510"/>
      <c r="Q118" s="516">
        <f t="shared" si="5"/>
        <v>0</v>
      </c>
      <c r="R118" s="516">
        <f t="shared" si="5"/>
        <v>0</v>
      </c>
      <c r="S118" s="516">
        <f t="shared" si="5"/>
        <v>0</v>
      </c>
      <c r="T118" s="516">
        <f t="shared" si="5"/>
        <v>0</v>
      </c>
      <c r="U118" s="516">
        <f t="shared" si="5"/>
        <v>0</v>
      </c>
      <c r="V118" s="516">
        <f t="shared" si="5"/>
        <v>0</v>
      </c>
      <c r="W118" s="516">
        <f t="shared" si="5"/>
        <v>0</v>
      </c>
      <c r="X118" s="516">
        <f t="shared" si="5"/>
        <v>0</v>
      </c>
      <c r="Y118" s="516">
        <f t="shared" si="5"/>
        <v>0</v>
      </c>
      <c r="Z118" s="516">
        <f t="shared" si="5"/>
        <v>0</v>
      </c>
    </row>
    <row r="119" spans="1:26" ht="14.5" x14ac:dyDescent="0.35">
      <c r="A119" s="356">
        <f>'2F Typical Regiekamer'!C119</f>
        <v>0</v>
      </c>
      <c r="B119" s="356">
        <f>'2F Typical Regiekamer'!D119</f>
        <v>0</v>
      </c>
      <c r="C119" s="356" t="str">
        <f>'2F Typical Regiekamer'!E119</f>
        <v>component 115</v>
      </c>
      <c r="D119" s="532">
        <f>'2F Typical Regiekamer'!K119</f>
        <v>0</v>
      </c>
      <c r="E119" s="39"/>
      <c r="F119" s="510"/>
      <c r="G119" s="510"/>
      <c r="H119" s="510"/>
      <c r="I119" s="510"/>
      <c r="J119" s="510"/>
      <c r="K119" s="510"/>
      <c r="L119" s="510"/>
      <c r="M119" s="510"/>
      <c r="N119" s="510"/>
      <c r="O119" s="510"/>
      <c r="Q119" s="516">
        <f t="shared" si="5"/>
        <v>0</v>
      </c>
      <c r="R119" s="516">
        <f t="shared" si="5"/>
        <v>0</v>
      </c>
      <c r="S119" s="516">
        <f t="shared" si="5"/>
        <v>0</v>
      </c>
      <c r="T119" s="516">
        <f t="shared" si="5"/>
        <v>0</v>
      </c>
      <c r="U119" s="516">
        <f t="shared" si="5"/>
        <v>0</v>
      </c>
      <c r="V119" s="516">
        <f t="shared" si="5"/>
        <v>0</v>
      </c>
      <c r="W119" s="516">
        <f t="shared" si="5"/>
        <v>0</v>
      </c>
      <c r="X119" s="516">
        <f t="shared" si="5"/>
        <v>0</v>
      </c>
      <c r="Y119" s="516">
        <f t="shared" si="5"/>
        <v>0</v>
      </c>
      <c r="Z119" s="516">
        <f t="shared" si="5"/>
        <v>0</v>
      </c>
    </row>
    <row r="120" spans="1:26" ht="14.5" x14ac:dyDescent="0.35">
      <c r="A120" s="356">
        <f>'2F Typical Regiekamer'!C120</f>
        <v>0</v>
      </c>
      <c r="B120" s="356">
        <f>'2F Typical Regiekamer'!D120</f>
        <v>0</v>
      </c>
      <c r="C120" s="356" t="str">
        <f>'2F Typical Regiekamer'!E120</f>
        <v>component 116</v>
      </c>
      <c r="D120" s="532">
        <f>'2F Typical Regiekamer'!K120</f>
        <v>0</v>
      </c>
      <c r="E120" s="39"/>
      <c r="F120" s="510"/>
      <c r="G120" s="510"/>
      <c r="H120" s="510"/>
      <c r="I120" s="510"/>
      <c r="J120" s="510"/>
      <c r="K120" s="510"/>
      <c r="L120" s="510"/>
      <c r="M120" s="510"/>
      <c r="N120" s="510"/>
      <c r="O120" s="510"/>
      <c r="Q120" s="516">
        <f t="shared" si="5"/>
        <v>0</v>
      </c>
      <c r="R120" s="516">
        <f t="shared" si="5"/>
        <v>0</v>
      </c>
      <c r="S120" s="516">
        <f t="shared" si="5"/>
        <v>0</v>
      </c>
      <c r="T120" s="516">
        <f t="shared" si="5"/>
        <v>0</v>
      </c>
      <c r="U120" s="516">
        <f t="shared" si="5"/>
        <v>0</v>
      </c>
      <c r="V120" s="516">
        <f t="shared" si="5"/>
        <v>0</v>
      </c>
      <c r="W120" s="516">
        <f t="shared" si="5"/>
        <v>0</v>
      </c>
      <c r="X120" s="516">
        <f t="shared" si="5"/>
        <v>0</v>
      </c>
      <c r="Y120" s="516">
        <f t="shared" si="5"/>
        <v>0</v>
      </c>
      <c r="Z120" s="516">
        <f t="shared" si="5"/>
        <v>0</v>
      </c>
    </row>
    <row r="121" spans="1:26" ht="14.5" x14ac:dyDescent="0.35">
      <c r="A121" s="356">
        <f>'2F Typical Regiekamer'!C121</f>
        <v>0</v>
      </c>
      <c r="B121" s="356">
        <f>'2F Typical Regiekamer'!D121</f>
        <v>0</v>
      </c>
      <c r="C121" s="356" t="str">
        <f>'2F Typical Regiekamer'!E121</f>
        <v>component 117</v>
      </c>
      <c r="D121" s="532">
        <f>'2F Typical Regiekamer'!K121</f>
        <v>0</v>
      </c>
      <c r="E121" s="39"/>
      <c r="F121" s="510"/>
      <c r="G121" s="510"/>
      <c r="H121" s="510"/>
      <c r="I121" s="510"/>
      <c r="J121" s="510"/>
      <c r="K121" s="510"/>
      <c r="L121" s="510"/>
      <c r="M121" s="510"/>
      <c r="N121" s="510"/>
      <c r="O121" s="510"/>
      <c r="Q121" s="516">
        <f t="shared" si="5"/>
        <v>0</v>
      </c>
      <c r="R121" s="516">
        <f t="shared" si="5"/>
        <v>0</v>
      </c>
      <c r="S121" s="516">
        <f t="shared" si="5"/>
        <v>0</v>
      </c>
      <c r="T121" s="516">
        <f t="shared" si="5"/>
        <v>0</v>
      </c>
      <c r="U121" s="516">
        <f t="shared" si="5"/>
        <v>0</v>
      </c>
      <c r="V121" s="516">
        <f t="shared" si="5"/>
        <v>0</v>
      </c>
      <c r="W121" s="516">
        <f t="shared" si="5"/>
        <v>0</v>
      </c>
      <c r="X121" s="516">
        <f t="shared" si="5"/>
        <v>0</v>
      </c>
      <c r="Y121" s="516">
        <f t="shared" si="5"/>
        <v>0</v>
      </c>
      <c r="Z121" s="516">
        <f t="shared" si="5"/>
        <v>0</v>
      </c>
    </row>
    <row r="122" spans="1:26" ht="14.5" x14ac:dyDescent="0.35">
      <c r="A122" s="356">
        <f>'2F Typical Regiekamer'!C122</f>
        <v>0</v>
      </c>
      <c r="B122" s="356">
        <f>'2F Typical Regiekamer'!D122</f>
        <v>0</v>
      </c>
      <c r="C122" s="356" t="str">
        <f>'2F Typical Regiekamer'!E122</f>
        <v>component 118</v>
      </c>
      <c r="D122" s="532">
        <f>'2F Typical Regiekamer'!K122</f>
        <v>0</v>
      </c>
      <c r="E122" s="39"/>
      <c r="F122" s="510"/>
      <c r="G122" s="510"/>
      <c r="H122" s="510"/>
      <c r="I122" s="510"/>
      <c r="J122" s="510"/>
      <c r="K122" s="510"/>
      <c r="L122" s="510"/>
      <c r="M122" s="510"/>
      <c r="N122" s="510"/>
      <c r="O122" s="510"/>
      <c r="Q122" s="516">
        <f t="shared" si="5"/>
        <v>0</v>
      </c>
      <c r="R122" s="516">
        <f t="shared" si="5"/>
        <v>0</v>
      </c>
      <c r="S122" s="516">
        <f t="shared" si="5"/>
        <v>0</v>
      </c>
      <c r="T122" s="516">
        <f t="shared" si="5"/>
        <v>0</v>
      </c>
      <c r="U122" s="516">
        <f t="shared" si="5"/>
        <v>0</v>
      </c>
      <c r="V122" s="516">
        <f t="shared" si="5"/>
        <v>0</v>
      </c>
      <c r="W122" s="516">
        <f t="shared" si="5"/>
        <v>0</v>
      </c>
      <c r="X122" s="516">
        <f t="shared" si="5"/>
        <v>0</v>
      </c>
      <c r="Y122" s="516">
        <f t="shared" si="5"/>
        <v>0</v>
      </c>
      <c r="Z122" s="516">
        <f t="shared" si="5"/>
        <v>0</v>
      </c>
    </row>
    <row r="123" spans="1:26" ht="14.5" x14ac:dyDescent="0.35">
      <c r="A123" s="356">
        <f>'2F Typical Regiekamer'!C123</f>
        <v>0</v>
      </c>
      <c r="B123" s="356">
        <f>'2F Typical Regiekamer'!D123</f>
        <v>0</v>
      </c>
      <c r="C123" s="356" t="str">
        <f>'2F Typical Regiekamer'!E123</f>
        <v>component 119</v>
      </c>
      <c r="D123" s="532">
        <f>'2F Typical Regiekamer'!K123</f>
        <v>0</v>
      </c>
      <c r="E123" s="39"/>
      <c r="F123" s="510"/>
      <c r="G123" s="510"/>
      <c r="H123" s="510"/>
      <c r="I123" s="510"/>
      <c r="J123" s="510"/>
      <c r="K123" s="510"/>
      <c r="L123" s="510"/>
      <c r="M123" s="510"/>
      <c r="N123" s="510"/>
      <c r="O123" s="510"/>
      <c r="Q123" s="516">
        <f t="shared" si="5"/>
        <v>0</v>
      </c>
      <c r="R123" s="516">
        <f t="shared" si="5"/>
        <v>0</v>
      </c>
      <c r="S123" s="516">
        <f t="shared" si="5"/>
        <v>0</v>
      </c>
      <c r="T123" s="516">
        <f t="shared" si="5"/>
        <v>0</v>
      </c>
      <c r="U123" s="516">
        <f t="shared" si="5"/>
        <v>0</v>
      </c>
      <c r="V123" s="516">
        <f t="shared" si="5"/>
        <v>0</v>
      </c>
      <c r="W123" s="516">
        <f t="shared" si="5"/>
        <v>0</v>
      </c>
      <c r="X123" s="516">
        <f t="shared" si="5"/>
        <v>0</v>
      </c>
      <c r="Y123" s="516">
        <f t="shared" si="5"/>
        <v>0</v>
      </c>
      <c r="Z123" s="516">
        <f t="shared" si="5"/>
        <v>0</v>
      </c>
    </row>
    <row r="124" spans="1:26" ht="14.5" x14ac:dyDescent="0.35">
      <c r="A124" s="356">
        <f>'2F Typical Regiekamer'!C124</f>
        <v>0</v>
      </c>
      <c r="B124" s="356">
        <f>'2F Typical Regiekamer'!D124</f>
        <v>0</v>
      </c>
      <c r="C124" s="356" t="str">
        <f>'2F Typical Regiekamer'!E124</f>
        <v>component 120</v>
      </c>
      <c r="D124" s="532">
        <f>'2F Typical Regiekamer'!K124</f>
        <v>0</v>
      </c>
      <c r="E124" s="39"/>
      <c r="F124" s="510"/>
      <c r="G124" s="510"/>
      <c r="H124" s="510"/>
      <c r="I124" s="510"/>
      <c r="J124" s="510"/>
      <c r="K124" s="510"/>
      <c r="L124" s="510"/>
      <c r="M124" s="510"/>
      <c r="N124" s="510"/>
      <c r="O124" s="510"/>
      <c r="Q124" s="516">
        <f t="shared" si="5"/>
        <v>0</v>
      </c>
      <c r="R124" s="516">
        <f t="shared" si="5"/>
        <v>0</v>
      </c>
      <c r="S124" s="516">
        <f t="shared" si="5"/>
        <v>0</v>
      </c>
      <c r="T124" s="516">
        <f t="shared" si="5"/>
        <v>0</v>
      </c>
      <c r="U124" s="516">
        <f t="shared" si="5"/>
        <v>0</v>
      </c>
      <c r="V124" s="516">
        <f t="shared" si="5"/>
        <v>0</v>
      </c>
      <c r="W124" s="516">
        <f t="shared" si="5"/>
        <v>0</v>
      </c>
      <c r="X124" s="516">
        <f t="shared" si="5"/>
        <v>0</v>
      </c>
      <c r="Y124" s="516">
        <f t="shared" si="5"/>
        <v>0</v>
      </c>
      <c r="Z124" s="516">
        <f t="shared" si="5"/>
        <v>0</v>
      </c>
    </row>
    <row r="125" spans="1:26" ht="14.5" x14ac:dyDescent="0.35">
      <c r="A125" s="356">
        <f>'2F Typical Regiekamer'!C125</f>
        <v>0</v>
      </c>
      <c r="B125" s="356">
        <f>'2F Typical Regiekamer'!D125</f>
        <v>0</v>
      </c>
      <c r="C125" s="356" t="str">
        <f>'2F Typical Regiekamer'!E125</f>
        <v>component 121</v>
      </c>
      <c r="D125" s="532">
        <f>'2F Typical Regiekamer'!K125</f>
        <v>0</v>
      </c>
      <c r="E125" s="39"/>
      <c r="F125" s="510"/>
      <c r="G125" s="510"/>
      <c r="H125" s="510"/>
      <c r="I125" s="510"/>
      <c r="J125" s="510"/>
      <c r="K125" s="510"/>
      <c r="L125" s="510"/>
      <c r="M125" s="510"/>
      <c r="N125" s="510"/>
      <c r="O125" s="510"/>
      <c r="Q125" s="516">
        <f t="shared" si="5"/>
        <v>0</v>
      </c>
      <c r="R125" s="516">
        <f t="shared" si="5"/>
        <v>0</v>
      </c>
      <c r="S125" s="516">
        <f t="shared" si="5"/>
        <v>0</v>
      </c>
      <c r="T125" s="516">
        <f t="shared" si="5"/>
        <v>0</v>
      </c>
      <c r="U125" s="516">
        <f t="shared" si="5"/>
        <v>0</v>
      </c>
      <c r="V125" s="516">
        <f t="shared" si="5"/>
        <v>0</v>
      </c>
      <c r="W125" s="516">
        <f t="shared" si="5"/>
        <v>0</v>
      </c>
      <c r="X125" s="516">
        <f t="shared" si="5"/>
        <v>0</v>
      </c>
      <c r="Y125" s="516">
        <f t="shared" si="5"/>
        <v>0</v>
      </c>
      <c r="Z125" s="516">
        <f t="shared" si="5"/>
        <v>0</v>
      </c>
    </row>
    <row r="126" spans="1:26" ht="14.5" x14ac:dyDescent="0.35">
      <c r="A126" s="356">
        <f>'2F Typical Regiekamer'!C126</f>
        <v>0</v>
      </c>
      <c r="B126" s="356">
        <f>'2F Typical Regiekamer'!D126</f>
        <v>0</v>
      </c>
      <c r="C126" s="356" t="str">
        <f>'2F Typical Regiekamer'!E126</f>
        <v>component 122</v>
      </c>
      <c r="D126" s="532">
        <f>'2F Typical Regiekamer'!K126</f>
        <v>0</v>
      </c>
      <c r="E126" s="39"/>
      <c r="F126" s="510"/>
      <c r="G126" s="510"/>
      <c r="H126" s="510"/>
      <c r="I126" s="510"/>
      <c r="J126" s="510"/>
      <c r="K126" s="510"/>
      <c r="L126" s="510"/>
      <c r="M126" s="510"/>
      <c r="N126" s="510"/>
      <c r="O126" s="510"/>
      <c r="Q126" s="516">
        <f t="shared" si="5"/>
        <v>0</v>
      </c>
      <c r="R126" s="516">
        <f t="shared" si="5"/>
        <v>0</v>
      </c>
      <c r="S126" s="516">
        <f t="shared" si="5"/>
        <v>0</v>
      </c>
      <c r="T126" s="516">
        <f t="shared" si="5"/>
        <v>0</v>
      </c>
      <c r="U126" s="516">
        <f t="shared" si="5"/>
        <v>0</v>
      </c>
      <c r="V126" s="516">
        <f t="shared" ref="V126:Z176" si="6">$D126*K126</f>
        <v>0</v>
      </c>
      <c r="W126" s="516">
        <f t="shared" si="6"/>
        <v>0</v>
      </c>
      <c r="X126" s="516">
        <f t="shared" si="6"/>
        <v>0</v>
      </c>
      <c r="Y126" s="516">
        <f t="shared" si="6"/>
        <v>0</v>
      </c>
      <c r="Z126" s="516">
        <f t="shared" si="6"/>
        <v>0</v>
      </c>
    </row>
    <row r="127" spans="1:26" ht="14.5" x14ac:dyDescent="0.35">
      <c r="A127" s="356">
        <f>'2F Typical Regiekamer'!C127</f>
        <v>0</v>
      </c>
      <c r="B127" s="356">
        <f>'2F Typical Regiekamer'!D127</f>
        <v>0</v>
      </c>
      <c r="C127" s="356" t="str">
        <f>'2F Typical Regiekamer'!E127</f>
        <v>component 123</v>
      </c>
      <c r="D127" s="532">
        <f>'2F Typical Regiekamer'!K127</f>
        <v>0</v>
      </c>
      <c r="E127" s="39"/>
      <c r="F127" s="510"/>
      <c r="G127" s="510"/>
      <c r="H127" s="510"/>
      <c r="I127" s="510"/>
      <c r="J127" s="510"/>
      <c r="K127" s="510"/>
      <c r="L127" s="510"/>
      <c r="M127" s="510"/>
      <c r="N127" s="510"/>
      <c r="O127" s="510"/>
      <c r="Q127" s="516">
        <f t="shared" ref="Q127:U177" si="7">$D127*F127</f>
        <v>0</v>
      </c>
      <c r="R127" s="516">
        <f t="shared" si="7"/>
        <v>0</v>
      </c>
      <c r="S127" s="516">
        <f t="shared" si="7"/>
        <v>0</v>
      </c>
      <c r="T127" s="516">
        <f t="shared" si="7"/>
        <v>0</v>
      </c>
      <c r="U127" s="516">
        <f t="shared" si="7"/>
        <v>0</v>
      </c>
      <c r="V127" s="516">
        <f t="shared" si="6"/>
        <v>0</v>
      </c>
      <c r="W127" s="516">
        <f t="shared" si="6"/>
        <v>0</v>
      </c>
      <c r="X127" s="516">
        <f t="shared" si="6"/>
        <v>0</v>
      </c>
      <c r="Y127" s="516">
        <f t="shared" si="6"/>
        <v>0</v>
      </c>
      <c r="Z127" s="516">
        <f t="shared" si="6"/>
        <v>0</v>
      </c>
    </row>
    <row r="128" spans="1:26" ht="14.5" x14ac:dyDescent="0.35">
      <c r="A128" s="356">
        <f>'2F Typical Regiekamer'!C128</f>
        <v>0</v>
      </c>
      <c r="B128" s="356">
        <f>'2F Typical Regiekamer'!D128</f>
        <v>0</v>
      </c>
      <c r="C128" s="356" t="str">
        <f>'2F Typical Regiekamer'!E128</f>
        <v>component 124</v>
      </c>
      <c r="D128" s="532">
        <f>'2F Typical Regiekamer'!K128</f>
        <v>0</v>
      </c>
      <c r="E128" s="39"/>
      <c r="F128" s="510"/>
      <c r="G128" s="510"/>
      <c r="H128" s="510"/>
      <c r="I128" s="510"/>
      <c r="J128" s="510"/>
      <c r="K128" s="510"/>
      <c r="L128" s="510"/>
      <c r="M128" s="510"/>
      <c r="N128" s="510"/>
      <c r="O128" s="510"/>
      <c r="Q128" s="516">
        <f t="shared" si="7"/>
        <v>0</v>
      </c>
      <c r="R128" s="516">
        <f t="shared" si="7"/>
        <v>0</v>
      </c>
      <c r="S128" s="516">
        <f t="shared" si="7"/>
        <v>0</v>
      </c>
      <c r="T128" s="516">
        <f t="shared" si="7"/>
        <v>0</v>
      </c>
      <c r="U128" s="516">
        <f t="shared" si="7"/>
        <v>0</v>
      </c>
      <c r="V128" s="516">
        <f t="shared" si="6"/>
        <v>0</v>
      </c>
      <c r="W128" s="516">
        <f t="shared" si="6"/>
        <v>0</v>
      </c>
      <c r="X128" s="516">
        <f t="shared" si="6"/>
        <v>0</v>
      </c>
      <c r="Y128" s="516">
        <f t="shared" si="6"/>
        <v>0</v>
      </c>
      <c r="Z128" s="516">
        <f t="shared" si="6"/>
        <v>0</v>
      </c>
    </row>
    <row r="129" spans="1:26" ht="14.5" x14ac:dyDescent="0.35">
      <c r="A129" s="356">
        <f>'2F Typical Regiekamer'!C129</f>
        <v>0</v>
      </c>
      <c r="B129" s="356">
        <f>'2F Typical Regiekamer'!D129</f>
        <v>0</v>
      </c>
      <c r="C129" s="356" t="str">
        <f>'2F Typical Regiekamer'!E129</f>
        <v>component 125</v>
      </c>
      <c r="D129" s="532">
        <f>'2F Typical Regiekamer'!K129</f>
        <v>0</v>
      </c>
      <c r="E129" s="39"/>
      <c r="F129" s="510"/>
      <c r="G129" s="510"/>
      <c r="H129" s="510"/>
      <c r="I129" s="510"/>
      <c r="J129" s="510"/>
      <c r="K129" s="510"/>
      <c r="L129" s="510"/>
      <c r="M129" s="510"/>
      <c r="N129" s="510"/>
      <c r="O129" s="510"/>
      <c r="Q129" s="516">
        <f t="shared" si="7"/>
        <v>0</v>
      </c>
      <c r="R129" s="516">
        <f t="shared" si="7"/>
        <v>0</v>
      </c>
      <c r="S129" s="516">
        <f t="shared" si="7"/>
        <v>0</v>
      </c>
      <c r="T129" s="516">
        <f t="shared" si="7"/>
        <v>0</v>
      </c>
      <c r="U129" s="516">
        <f t="shared" si="7"/>
        <v>0</v>
      </c>
      <c r="V129" s="516">
        <f t="shared" si="6"/>
        <v>0</v>
      </c>
      <c r="W129" s="516">
        <f t="shared" si="6"/>
        <v>0</v>
      </c>
      <c r="X129" s="516">
        <f t="shared" si="6"/>
        <v>0</v>
      </c>
      <c r="Y129" s="516">
        <f t="shared" si="6"/>
        <v>0</v>
      </c>
      <c r="Z129" s="516">
        <f t="shared" si="6"/>
        <v>0</v>
      </c>
    </row>
    <row r="130" spans="1:26" ht="14.5" x14ac:dyDescent="0.35">
      <c r="A130" s="356">
        <f>'2F Typical Regiekamer'!C130</f>
        <v>0</v>
      </c>
      <c r="B130" s="356">
        <f>'2F Typical Regiekamer'!D130</f>
        <v>0</v>
      </c>
      <c r="C130" s="356" t="str">
        <f>'2F Typical Regiekamer'!E130</f>
        <v>component 126</v>
      </c>
      <c r="D130" s="532">
        <f>'2F Typical Regiekamer'!K130</f>
        <v>0</v>
      </c>
      <c r="E130" s="39"/>
      <c r="F130" s="510"/>
      <c r="G130" s="510"/>
      <c r="H130" s="510"/>
      <c r="I130" s="510"/>
      <c r="J130" s="510"/>
      <c r="K130" s="510"/>
      <c r="L130" s="510"/>
      <c r="M130" s="510"/>
      <c r="N130" s="510"/>
      <c r="O130" s="510"/>
      <c r="Q130" s="516">
        <f t="shared" si="7"/>
        <v>0</v>
      </c>
      <c r="R130" s="516">
        <f t="shared" si="7"/>
        <v>0</v>
      </c>
      <c r="S130" s="516">
        <f t="shared" si="7"/>
        <v>0</v>
      </c>
      <c r="T130" s="516">
        <f t="shared" si="7"/>
        <v>0</v>
      </c>
      <c r="U130" s="516">
        <f t="shared" si="7"/>
        <v>0</v>
      </c>
      <c r="V130" s="516">
        <f t="shared" si="6"/>
        <v>0</v>
      </c>
      <c r="W130" s="516">
        <f t="shared" si="6"/>
        <v>0</v>
      </c>
      <c r="X130" s="516">
        <f t="shared" si="6"/>
        <v>0</v>
      </c>
      <c r="Y130" s="516">
        <f t="shared" si="6"/>
        <v>0</v>
      </c>
      <c r="Z130" s="516">
        <f t="shared" si="6"/>
        <v>0</v>
      </c>
    </row>
    <row r="131" spans="1:26" ht="14.5" x14ac:dyDescent="0.35">
      <c r="A131" s="356">
        <f>'2F Typical Regiekamer'!C131</f>
        <v>0</v>
      </c>
      <c r="B131" s="356">
        <f>'2F Typical Regiekamer'!D131</f>
        <v>0</v>
      </c>
      <c r="C131" s="356" t="str">
        <f>'2F Typical Regiekamer'!E131</f>
        <v>component 127</v>
      </c>
      <c r="D131" s="532">
        <f>'2F Typical Regiekamer'!K131</f>
        <v>0</v>
      </c>
      <c r="E131" s="39"/>
      <c r="F131" s="510"/>
      <c r="G131" s="510"/>
      <c r="H131" s="510"/>
      <c r="I131" s="510"/>
      <c r="J131" s="510"/>
      <c r="K131" s="510"/>
      <c r="L131" s="510"/>
      <c r="M131" s="510"/>
      <c r="N131" s="510"/>
      <c r="O131" s="510"/>
      <c r="Q131" s="516">
        <f t="shared" si="7"/>
        <v>0</v>
      </c>
      <c r="R131" s="516">
        <f t="shared" si="7"/>
        <v>0</v>
      </c>
      <c r="S131" s="516">
        <f t="shared" si="7"/>
        <v>0</v>
      </c>
      <c r="T131" s="516">
        <f t="shared" si="7"/>
        <v>0</v>
      </c>
      <c r="U131" s="516">
        <f t="shared" si="7"/>
        <v>0</v>
      </c>
      <c r="V131" s="516">
        <f t="shared" si="6"/>
        <v>0</v>
      </c>
      <c r="W131" s="516">
        <f t="shared" si="6"/>
        <v>0</v>
      </c>
      <c r="X131" s="516">
        <f t="shared" si="6"/>
        <v>0</v>
      </c>
      <c r="Y131" s="516">
        <f t="shared" si="6"/>
        <v>0</v>
      </c>
      <c r="Z131" s="516">
        <f t="shared" si="6"/>
        <v>0</v>
      </c>
    </row>
    <row r="132" spans="1:26" ht="14.5" x14ac:dyDescent="0.35">
      <c r="A132" s="356">
        <f>'2F Typical Regiekamer'!C132</f>
        <v>0</v>
      </c>
      <c r="B132" s="356">
        <f>'2F Typical Regiekamer'!D132</f>
        <v>0</v>
      </c>
      <c r="C132" s="356" t="str">
        <f>'2F Typical Regiekamer'!E132</f>
        <v>component 128</v>
      </c>
      <c r="D132" s="532">
        <f>'2F Typical Regiekamer'!K132</f>
        <v>0</v>
      </c>
      <c r="E132" s="39"/>
      <c r="F132" s="510"/>
      <c r="G132" s="510"/>
      <c r="H132" s="510"/>
      <c r="I132" s="510"/>
      <c r="J132" s="510"/>
      <c r="K132" s="510"/>
      <c r="L132" s="510"/>
      <c r="M132" s="510"/>
      <c r="N132" s="510"/>
      <c r="O132" s="510"/>
      <c r="Q132" s="516">
        <f t="shared" si="7"/>
        <v>0</v>
      </c>
      <c r="R132" s="516">
        <f t="shared" si="7"/>
        <v>0</v>
      </c>
      <c r="S132" s="516">
        <f t="shared" si="7"/>
        <v>0</v>
      </c>
      <c r="T132" s="516">
        <f t="shared" si="7"/>
        <v>0</v>
      </c>
      <c r="U132" s="516">
        <f t="shared" si="7"/>
        <v>0</v>
      </c>
      <c r="V132" s="516">
        <f t="shared" si="6"/>
        <v>0</v>
      </c>
      <c r="W132" s="516">
        <f t="shared" si="6"/>
        <v>0</v>
      </c>
      <c r="X132" s="516">
        <f t="shared" si="6"/>
        <v>0</v>
      </c>
      <c r="Y132" s="516">
        <f t="shared" si="6"/>
        <v>0</v>
      </c>
      <c r="Z132" s="516">
        <f t="shared" si="6"/>
        <v>0</v>
      </c>
    </row>
    <row r="133" spans="1:26" ht="14.5" x14ac:dyDescent="0.35">
      <c r="A133" s="356">
        <f>'2F Typical Regiekamer'!C133</f>
        <v>0</v>
      </c>
      <c r="B133" s="356">
        <f>'2F Typical Regiekamer'!D133</f>
        <v>0</v>
      </c>
      <c r="C133" s="356" t="str">
        <f>'2F Typical Regiekamer'!E133</f>
        <v>component 129</v>
      </c>
      <c r="D133" s="532">
        <f>'2F Typical Regiekamer'!K133</f>
        <v>0</v>
      </c>
      <c r="E133" s="39"/>
      <c r="F133" s="510"/>
      <c r="G133" s="510"/>
      <c r="H133" s="510"/>
      <c r="I133" s="510"/>
      <c r="J133" s="510"/>
      <c r="K133" s="510"/>
      <c r="L133" s="510"/>
      <c r="M133" s="510"/>
      <c r="N133" s="510"/>
      <c r="O133" s="510"/>
      <c r="Q133" s="516">
        <f t="shared" si="7"/>
        <v>0</v>
      </c>
      <c r="R133" s="516">
        <f t="shared" si="7"/>
        <v>0</v>
      </c>
      <c r="S133" s="516">
        <f t="shared" si="7"/>
        <v>0</v>
      </c>
      <c r="T133" s="516">
        <f t="shared" si="7"/>
        <v>0</v>
      </c>
      <c r="U133" s="516">
        <f t="shared" si="7"/>
        <v>0</v>
      </c>
      <c r="V133" s="516">
        <f t="shared" si="6"/>
        <v>0</v>
      </c>
      <c r="W133" s="516">
        <f t="shared" si="6"/>
        <v>0</v>
      </c>
      <c r="X133" s="516">
        <f t="shared" si="6"/>
        <v>0</v>
      </c>
      <c r="Y133" s="516">
        <f t="shared" si="6"/>
        <v>0</v>
      </c>
      <c r="Z133" s="516">
        <f t="shared" si="6"/>
        <v>0</v>
      </c>
    </row>
    <row r="134" spans="1:26" ht="14.5" x14ac:dyDescent="0.35">
      <c r="A134" s="356">
        <f>'2F Typical Regiekamer'!C134</f>
        <v>0</v>
      </c>
      <c r="B134" s="356">
        <f>'2F Typical Regiekamer'!D134</f>
        <v>0</v>
      </c>
      <c r="C134" s="356" t="str">
        <f>'2F Typical Regiekamer'!E134</f>
        <v>component 130</v>
      </c>
      <c r="D134" s="532">
        <f>'2F Typical Regiekamer'!K134</f>
        <v>0</v>
      </c>
      <c r="E134" s="39"/>
      <c r="F134" s="510"/>
      <c r="G134" s="510"/>
      <c r="H134" s="510"/>
      <c r="I134" s="510"/>
      <c r="J134" s="510"/>
      <c r="K134" s="510"/>
      <c r="L134" s="510"/>
      <c r="M134" s="510"/>
      <c r="N134" s="510"/>
      <c r="O134" s="510"/>
      <c r="Q134" s="516">
        <f t="shared" si="7"/>
        <v>0</v>
      </c>
      <c r="R134" s="516">
        <f t="shared" si="7"/>
        <v>0</v>
      </c>
      <c r="S134" s="516">
        <f t="shared" si="7"/>
        <v>0</v>
      </c>
      <c r="T134" s="516">
        <f t="shared" si="7"/>
        <v>0</v>
      </c>
      <c r="U134" s="516">
        <f t="shared" si="7"/>
        <v>0</v>
      </c>
      <c r="V134" s="516">
        <f t="shared" si="6"/>
        <v>0</v>
      </c>
      <c r="W134" s="516">
        <f t="shared" si="6"/>
        <v>0</v>
      </c>
      <c r="X134" s="516">
        <f t="shared" si="6"/>
        <v>0</v>
      </c>
      <c r="Y134" s="516">
        <f t="shared" si="6"/>
        <v>0</v>
      </c>
      <c r="Z134" s="516">
        <f t="shared" si="6"/>
        <v>0</v>
      </c>
    </row>
    <row r="135" spans="1:26" ht="14.5" x14ac:dyDescent="0.35">
      <c r="A135" s="356">
        <f>'2F Typical Regiekamer'!C135</f>
        <v>0</v>
      </c>
      <c r="B135" s="356">
        <f>'2F Typical Regiekamer'!D135</f>
        <v>0</v>
      </c>
      <c r="C135" s="356" t="str">
        <f>'2F Typical Regiekamer'!E135</f>
        <v>component 131</v>
      </c>
      <c r="D135" s="532">
        <f>'2F Typical Regiekamer'!K135</f>
        <v>0</v>
      </c>
      <c r="E135" s="39"/>
      <c r="F135" s="510"/>
      <c r="G135" s="510"/>
      <c r="H135" s="510"/>
      <c r="I135" s="510"/>
      <c r="J135" s="510"/>
      <c r="K135" s="510"/>
      <c r="L135" s="510"/>
      <c r="M135" s="510"/>
      <c r="N135" s="510"/>
      <c r="O135" s="510"/>
      <c r="Q135" s="516">
        <f t="shared" si="7"/>
        <v>0</v>
      </c>
      <c r="R135" s="516">
        <f t="shared" si="7"/>
        <v>0</v>
      </c>
      <c r="S135" s="516">
        <f t="shared" si="7"/>
        <v>0</v>
      </c>
      <c r="T135" s="516">
        <f t="shared" si="7"/>
        <v>0</v>
      </c>
      <c r="U135" s="516">
        <f t="shared" si="7"/>
        <v>0</v>
      </c>
      <c r="V135" s="516">
        <f t="shared" si="6"/>
        <v>0</v>
      </c>
      <c r="W135" s="516">
        <f t="shared" si="6"/>
        <v>0</v>
      </c>
      <c r="X135" s="516">
        <f t="shared" si="6"/>
        <v>0</v>
      </c>
      <c r="Y135" s="516">
        <f t="shared" si="6"/>
        <v>0</v>
      </c>
      <c r="Z135" s="516">
        <f t="shared" si="6"/>
        <v>0</v>
      </c>
    </row>
    <row r="136" spans="1:26" ht="14.5" x14ac:dyDescent="0.35">
      <c r="A136" s="356">
        <f>'2F Typical Regiekamer'!C136</f>
        <v>0</v>
      </c>
      <c r="B136" s="356">
        <f>'2F Typical Regiekamer'!D136</f>
        <v>0</v>
      </c>
      <c r="C136" s="356" t="str">
        <f>'2F Typical Regiekamer'!E136</f>
        <v>component 132</v>
      </c>
      <c r="D136" s="532">
        <f>'2F Typical Regiekamer'!K136</f>
        <v>0</v>
      </c>
      <c r="E136" s="39"/>
      <c r="F136" s="510"/>
      <c r="G136" s="510"/>
      <c r="H136" s="510"/>
      <c r="I136" s="510"/>
      <c r="J136" s="510"/>
      <c r="K136" s="510"/>
      <c r="L136" s="510"/>
      <c r="M136" s="510"/>
      <c r="N136" s="510"/>
      <c r="O136" s="510"/>
      <c r="Q136" s="516">
        <f t="shared" si="7"/>
        <v>0</v>
      </c>
      <c r="R136" s="516">
        <f t="shared" si="7"/>
        <v>0</v>
      </c>
      <c r="S136" s="516">
        <f t="shared" si="7"/>
        <v>0</v>
      </c>
      <c r="T136" s="516">
        <f t="shared" si="7"/>
        <v>0</v>
      </c>
      <c r="U136" s="516">
        <f t="shared" si="7"/>
        <v>0</v>
      </c>
      <c r="V136" s="516">
        <f t="shared" si="6"/>
        <v>0</v>
      </c>
      <c r="W136" s="516">
        <f t="shared" si="6"/>
        <v>0</v>
      </c>
      <c r="X136" s="516">
        <f t="shared" si="6"/>
        <v>0</v>
      </c>
      <c r="Y136" s="516">
        <f t="shared" si="6"/>
        <v>0</v>
      </c>
      <c r="Z136" s="516">
        <f t="shared" si="6"/>
        <v>0</v>
      </c>
    </row>
    <row r="137" spans="1:26" ht="14.5" x14ac:dyDescent="0.35">
      <c r="A137" s="356">
        <f>'2F Typical Regiekamer'!C137</f>
        <v>0</v>
      </c>
      <c r="B137" s="356">
        <f>'2F Typical Regiekamer'!D137</f>
        <v>0</v>
      </c>
      <c r="C137" s="356" t="str">
        <f>'2F Typical Regiekamer'!E137</f>
        <v>component 133</v>
      </c>
      <c r="D137" s="532">
        <f>'2F Typical Regiekamer'!K137</f>
        <v>0</v>
      </c>
      <c r="E137" s="39"/>
      <c r="F137" s="510"/>
      <c r="G137" s="510"/>
      <c r="H137" s="510"/>
      <c r="I137" s="510"/>
      <c r="J137" s="510"/>
      <c r="K137" s="510"/>
      <c r="L137" s="510"/>
      <c r="M137" s="510"/>
      <c r="N137" s="510"/>
      <c r="O137" s="510"/>
      <c r="Q137" s="516">
        <f t="shared" si="7"/>
        <v>0</v>
      </c>
      <c r="R137" s="516">
        <f t="shared" si="7"/>
        <v>0</v>
      </c>
      <c r="S137" s="516">
        <f t="shared" si="7"/>
        <v>0</v>
      </c>
      <c r="T137" s="516">
        <f t="shared" si="7"/>
        <v>0</v>
      </c>
      <c r="U137" s="516">
        <f t="shared" si="7"/>
        <v>0</v>
      </c>
      <c r="V137" s="516">
        <f t="shared" si="6"/>
        <v>0</v>
      </c>
      <c r="W137" s="516">
        <f t="shared" si="6"/>
        <v>0</v>
      </c>
      <c r="X137" s="516">
        <f t="shared" si="6"/>
        <v>0</v>
      </c>
      <c r="Y137" s="516">
        <f t="shared" si="6"/>
        <v>0</v>
      </c>
      <c r="Z137" s="516">
        <f t="shared" si="6"/>
        <v>0</v>
      </c>
    </row>
    <row r="138" spans="1:26" ht="14.5" x14ac:dyDescent="0.35">
      <c r="A138" s="356">
        <f>'2F Typical Regiekamer'!C138</f>
        <v>0</v>
      </c>
      <c r="B138" s="356">
        <f>'2F Typical Regiekamer'!D138</f>
        <v>0</v>
      </c>
      <c r="C138" s="356" t="str">
        <f>'2F Typical Regiekamer'!E138</f>
        <v>component 134</v>
      </c>
      <c r="D138" s="532">
        <f>'2F Typical Regiekamer'!K138</f>
        <v>0</v>
      </c>
      <c r="E138" s="39"/>
      <c r="F138" s="510"/>
      <c r="G138" s="510"/>
      <c r="H138" s="510"/>
      <c r="I138" s="510"/>
      <c r="J138" s="510"/>
      <c r="K138" s="510"/>
      <c r="L138" s="510"/>
      <c r="M138" s="510"/>
      <c r="N138" s="510"/>
      <c r="O138" s="510"/>
      <c r="Q138" s="516">
        <f t="shared" si="7"/>
        <v>0</v>
      </c>
      <c r="R138" s="516">
        <f t="shared" si="7"/>
        <v>0</v>
      </c>
      <c r="S138" s="516">
        <f t="shared" si="7"/>
        <v>0</v>
      </c>
      <c r="T138" s="516">
        <f t="shared" si="7"/>
        <v>0</v>
      </c>
      <c r="U138" s="516">
        <f t="shared" si="7"/>
        <v>0</v>
      </c>
      <c r="V138" s="516">
        <f t="shared" si="6"/>
        <v>0</v>
      </c>
      <c r="W138" s="516">
        <f t="shared" si="6"/>
        <v>0</v>
      </c>
      <c r="X138" s="516">
        <f t="shared" si="6"/>
        <v>0</v>
      </c>
      <c r="Y138" s="516">
        <f t="shared" si="6"/>
        <v>0</v>
      </c>
      <c r="Z138" s="516">
        <f t="shared" si="6"/>
        <v>0</v>
      </c>
    </row>
    <row r="139" spans="1:26" ht="14.5" x14ac:dyDescent="0.35">
      <c r="A139" s="356">
        <f>'2F Typical Regiekamer'!C139</f>
        <v>0</v>
      </c>
      <c r="B139" s="356">
        <f>'2F Typical Regiekamer'!D139</f>
        <v>0</v>
      </c>
      <c r="C139" s="356" t="str">
        <f>'2F Typical Regiekamer'!E139</f>
        <v>component 135</v>
      </c>
      <c r="D139" s="532">
        <f>'2F Typical Regiekamer'!K139</f>
        <v>0</v>
      </c>
      <c r="E139" s="39"/>
      <c r="F139" s="510"/>
      <c r="G139" s="510"/>
      <c r="H139" s="510"/>
      <c r="I139" s="510"/>
      <c r="J139" s="510"/>
      <c r="K139" s="510"/>
      <c r="L139" s="510"/>
      <c r="M139" s="510"/>
      <c r="N139" s="510"/>
      <c r="O139" s="510"/>
      <c r="Q139" s="516">
        <f t="shared" si="7"/>
        <v>0</v>
      </c>
      <c r="R139" s="516">
        <f t="shared" si="7"/>
        <v>0</v>
      </c>
      <c r="S139" s="516">
        <f t="shared" si="7"/>
        <v>0</v>
      </c>
      <c r="T139" s="516">
        <f t="shared" si="7"/>
        <v>0</v>
      </c>
      <c r="U139" s="516">
        <f t="shared" si="7"/>
        <v>0</v>
      </c>
      <c r="V139" s="516">
        <f t="shared" si="6"/>
        <v>0</v>
      </c>
      <c r="W139" s="516">
        <f t="shared" si="6"/>
        <v>0</v>
      </c>
      <c r="X139" s="516">
        <f t="shared" si="6"/>
        <v>0</v>
      </c>
      <c r="Y139" s="516">
        <f t="shared" si="6"/>
        <v>0</v>
      </c>
      <c r="Z139" s="516">
        <f t="shared" si="6"/>
        <v>0</v>
      </c>
    </row>
    <row r="140" spans="1:26" ht="14.5" x14ac:dyDescent="0.35">
      <c r="A140" s="356">
        <f>'2F Typical Regiekamer'!C140</f>
        <v>0</v>
      </c>
      <c r="B140" s="356">
        <f>'2F Typical Regiekamer'!D140</f>
        <v>0</v>
      </c>
      <c r="C140" s="356" t="str">
        <f>'2F Typical Regiekamer'!E140</f>
        <v>component 136</v>
      </c>
      <c r="D140" s="532">
        <f>'2F Typical Regiekamer'!K140</f>
        <v>0</v>
      </c>
      <c r="E140" s="39"/>
      <c r="F140" s="510"/>
      <c r="G140" s="510"/>
      <c r="H140" s="510"/>
      <c r="I140" s="510"/>
      <c r="J140" s="510"/>
      <c r="K140" s="510"/>
      <c r="L140" s="510"/>
      <c r="M140" s="510"/>
      <c r="N140" s="510"/>
      <c r="O140" s="510"/>
      <c r="Q140" s="516">
        <f t="shared" si="7"/>
        <v>0</v>
      </c>
      <c r="R140" s="516">
        <f t="shared" si="7"/>
        <v>0</v>
      </c>
      <c r="S140" s="516">
        <f t="shared" si="7"/>
        <v>0</v>
      </c>
      <c r="T140" s="516">
        <f t="shared" si="7"/>
        <v>0</v>
      </c>
      <c r="U140" s="516">
        <f t="shared" si="7"/>
        <v>0</v>
      </c>
      <c r="V140" s="516">
        <f t="shared" si="6"/>
        <v>0</v>
      </c>
      <c r="W140" s="516">
        <f t="shared" si="6"/>
        <v>0</v>
      </c>
      <c r="X140" s="516">
        <f t="shared" si="6"/>
        <v>0</v>
      </c>
      <c r="Y140" s="516">
        <f t="shared" si="6"/>
        <v>0</v>
      </c>
      <c r="Z140" s="516">
        <f t="shared" si="6"/>
        <v>0</v>
      </c>
    </row>
    <row r="141" spans="1:26" ht="14.5" x14ac:dyDescent="0.35">
      <c r="A141" s="356">
        <f>'2F Typical Regiekamer'!C141</f>
        <v>0</v>
      </c>
      <c r="B141" s="356">
        <f>'2F Typical Regiekamer'!D141</f>
        <v>0</v>
      </c>
      <c r="C141" s="356" t="str">
        <f>'2F Typical Regiekamer'!E141</f>
        <v>component 137</v>
      </c>
      <c r="D141" s="532">
        <f>'2F Typical Regiekamer'!K141</f>
        <v>0</v>
      </c>
      <c r="E141" s="39"/>
      <c r="F141" s="510"/>
      <c r="G141" s="510"/>
      <c r="H141" s="510"/>
      <c r="I141" s="510"/>
      <c r="J141" s="510"/>
      <c r="K141" s="510"/>
      <c r="L141" s="510"/>
      <c r="M141" s="510"/>
      <c r="N141" s="510"/>
      <c r="O141" s="510"/>
      <c r="Q141" s="516">
        <f t="shared" si="7"/>
        <v>0</v>
      </c>
      <c r="R141" s="516">
        <f t="shared" si="7"/>
        <v>0</v>
      </c>
      <c r="S141" s="516">
        <f t="shared" si="7"/>
        <v>0</v>
      </c>
      <c r="T141" s="516">
        <f t="shared" si="7"/>
        <v>0</v>
      </c>
      <c r="U141" s="516">
        <f t="shared" si="7"/>
        <v>0</v>
      </c>
      <c r="V141" s="516">
        <f t="shared" si="6"/>
        <v>0</v>
      </c>
      <c r="W141" s="516">
        <f t="shared" si="6"/>
        <v>0</v>
      </c>
      <c r="X141" s="516">
        <f t="shared" si="6"/>
        <v>0</v>
      </c>
      <c r="Y141" s="516">
        <f t="shared" si="6"/>
        <v>0</v>
      </c>
      <c r="Z141" s="516">
        <f t="shared" si="6"/>
        <v>0</v>
      </c>
    </row>
    <row r="142" spans="1:26" ht="14.5" x14ac:dyDescent="0.35">
      <c r="A142" s="356">
        <f>'2F Typical Regiekamer'!C142</f>
        <v>0</v>
      </c>
      <c r="B142" s="356">
        <f>'2F Typical Regiekamer'!D142</f>
        <v>0</v>
      </c>
      <c r="C142" s="356" t="str">
        <f>'2F Typical Regiekamer'!E142</f>
        <v>component 138</v>
      </c>
      <c r="D142" s="532">
        <f>'2F Typical Regiekamer'!K142</f>
        <v>0</v>
      </c>
      <c r="E142" s="39"/>
      <c r="F142" s="510"/>
      <c r="G142" s="510"/>
      <c r="H142" s="510"/>
      <c r="I142" s="510"/>
      <c r="J142" s="510"/>
      <c r="K142" s="510"/>
      <c r="L142" s="510"/>
      <c r="M142" s="510"/>
      <c r="N142" s="510"/>
      <c r="O142" s="510"/>
      <c r="Q142" s="516">
        <f t="shared" si="7"/>
        <v>0</v>
      </c>
      <c r="R142" s="516">
        <f t="shared" si="7"/>
        <v>0</v>
      </c>
      <c r="S142" s="516">
        <f t="shared" si="7"/>
        <v>0</v>
      </c>
      <c r="T142" s="516">
        <f t="shared" si="7"/>
        <v>0</v>
      </c>
      <c r="U142" s="516">
        <f t="shared" si="7"/>
        <v>0</v>
      </c>
      <c r="V142" s="516">
        <f t="shared" si="6"/>
        <v>0</v>
      </c>
      <c r="W142" s="516">
        <f t="shared" si="6"/>
        <v>0</v>
      </c>
      <c r="X142" s="516">
        <f t="shared" si="6"/>
        <v>0</v>
      </c>
      <c r="Y142" s="516">
        <f t="shared" si="6"/>
        <v>0</v>
      </c>
      <c r="Z142" s="516">
        <f t="shared" si="6"/>
        <v>0</v>
      </c>
    </row>
    <row r="143" spans="1:26" ht="14.5" x14ac:dyDescent="0.35">
      <c r="A143" s="356">
        <f>'2F Typical Regiekamer'!C143</f>
        <v>0</v>
      </c>
      <c r="B143" s="356">
        <f>'2F Typical Regiekamer'!D143</f>
        <v>0</v>
      </c>
      <c r="C143" s="356" t="str">
        <f>'2F Typical Regiekamer'!E143</f>
        <v>component 139</v>
      </c>
      <c r="D143" s="532">
        <f>'2F Typical Regiekamer'!K143</f>
        <v>0</v>
      </c>
      <c r="E143" s="39"/>
      <c r="F143" s="510"/>
      <c r="G143" s="510"/>
      <c r="H143" s="510"/>
      <c r="I143" s="510"/>
      <c r="J143" s="510"/>
      <c r="K143" s="510"/>
      <c r="L143" s="510"/>
      <c r="M143" s="510"/>
      <c r="N143" s="510"/>
      <c r="O143" s="510"/>
      <c r="Q143" s="516">
        <f t="shared" si="7"/>
        <v>0</v>
      </c>
      <c r="R143" s="516">
        <f t="shared" si="7"/>
        <v>0</v>
      </c>
      <c r="S143" s="516">
        <f t="shared" si="7"/>
        <v>0</v>
      </c>
      <c r="T143" s="516">
        <f t="shared" si="7"/>
        <v>0</v>
      </c>
      <c r="U143" s="516">
        <f t="shared" si="7"/>
        <v>0</v>
      </c>
      <c r="V143" s="516">
        <f t="shared" si="6"/>
        <v>0</v>
      </c>
      <c r="W143" s="516">
        <f t="shared" si="6"/>
        <v>0</v>
      </c>
      <c r="X143" s="516">
        <f t="shared" si="6"/>
        <v>0</v>
      </c>
      <c r="Y143" s="516">
        <f t="shared" si="6"/>
        <v>0</v>
      </c>
      <c r="Z143" s="516">
        <f t="shared" si="6"/>
        <v>0</v>
      </c>
    </row>
    <row r="144" spans="1:26" ht="14.5" x14ac:dyDescent="0.35">
      <c r="A144" s="356">
        <f>'2F Typical Regiekamer'!C144</f>
        <v>0</v>
      </c>
      <c r="B144" s="356">
        <f>'2F Typical Regiekamer'!D144</f>
        <v>0</v>
      </c>
      <c r="C144" s="356" t="str">
        <f>'2F Typical Regiekamer'!E144</f>
        <v>component 140</v>
      </c>
      <c r="D144" s="532">
        <f>'2F Typical Regiekamer'!K144</f>
        <v>0</v>
      </c>
      <c r="E144" s="39"/>
      <c r="F144" s="510"/>
      <c r="G144" s="510"/>
      <c r="H144" s="510"/>
      <c r="I144" s="510"/>
      <c r="J144" s="510"/>
      <c r="K144" s="510"/>
      <c r="L144" s="510"/>
      <c r="M144" s="510"/>
      <c r="N144" s="510"/>
      <c r="O144" s="510"/>
      <c r="Q144" s="516">
        <f t="shared" si="7"/>
        <v>0</v>
      </c>
      <c r="R144" s="516">
        <f t="shared" si="7"/>
        <v>0</v>
      </c>
      <c r="S144" s="516">
        <f t="shared" si="7"/>
        <v>0</v>
      </c>
      <c r="T144" s="516">
        <f t="shared" si="7"/>
        <v>0</v>
      </c>
      <c r="U144" s="516">
        <f t="shared" si="7"/>
        <v>0</v>
      </c>
      <c r="V144" s="516">
        <f t="shared" si="6"/>
        <v>0</v>
      </c>
      <c r="W144" s="516">
        <f t="shared" si="6"/>
        <v>0</v>
      </c>
      <c r="X144" s="516">
        <f t="shared" si="6"/>
        <v>0</v>
      </c>
      <c r="Y144" s="516">
        <f t="shared" si="6"/>
        <v>0</v>
      </c>
      <c r="Z144" s="516">
        <f t="shared" si="6"/>
        <v>0</v>
      </c>
    </row>
    <row r="145" spans="1:26" ht="14.5" x14ac:dyDescent="0.35">
      <c r="A145" s="356">
        <f>'2F Typical Regiekamer'!C145</f>
        <v>0</v>
      </c>
      <c r="B145" s="356">
        <f>'2F Typical Regiekamer'!D145</f>
        <v>0</v>
      </c>
      <c r="C145" s="356" t="str">
        <f>'2F Typical Regiekamer'!E145</f>
        <v>component 141</v>
      </c>
      <c r="D145" s="532">
        <f>'2F Typical Regiekamer'!K145</f>
        <v>0</v>
      </c>
      <c r="E145" s="39"/>
      <c r="F145" s="510"/>
      <c r="G145" s="510"/>
      <c r="H145" s="510"/>
      <c r="I145" s="510"/>
      <c r="J145" s="510"/>
      <c r="K145" s="510"/>
      <c r="L145" s="510"/>
      <c r="M145" s="510"/>
      <c r="N145" s="510"/>
      <c r="O145" s="510"/>
      <c r="Q145" s="516">
        <f t="shared" si="7"/>
        <v>0</v>
      </c>
      <c r="R145" s="516">
        <f t="shared" si="7"/>
        <v>0</v>
      </c>
      <c r="S145" s="516">
        <f t="shared" si="7"/>
        <v>0</v>
      </c>
      <c r="T145" s="516">
        <f t="shared" si="7"/>
        <v>0</v>
      </c>
      <c r="U145" s="516">
        <f t="shared" si="7"/>
        <v>0</v>
      </c>
      <c r="V145" s="516">
        <f t="shared" si="6"/>
        <v>0</v>
      </c>
      <c r="W145" s="516">
        <f t="shared" si="6"/>
        <v>0</v>
      </c>
      <c r="X145" s="516">
        <f t="shared" si="6"/>
        <v>0</v>
      </c>
      <c r="Y145" s="516">
        <f t="shared" si="6"/>
        <v>0</v>
      </c>
      <c r="Z145" s="516">
        <f t="shared" si="6"/>
        <v>0</v>
      </c>
    </row>
    <row r="146" spans="1:26" ht="14.5" x14ac:dyDescent="0.35">
      <c r="A146" s="356">
        <f>'2F Typical Regiekamer'!C146</f>
        <v>0</v>
      </c>
      <c r="B146" s="356">
        <f>'2F Typical Regiekamer'!D146</f>
        <v>0</v>
      </c>
      <c r="C146" s="356" t="str">
        <f>'2F Typical Regiekamer'!E146</f>
        <v>component 142</v>
      </c>
      <c r="D146" s="532">
        <f>'2F Typical Regiekamer'!K146</f>
        <v>0</v>
      </c>
      <c r="E146" s="39"/>
      <c r="F146" s="510"/>
      <c r="G146" s="510"/>
      <c r="H146" s="510"/>
      <c r="I146" s="510"/>
      <c r="J146" s="510"/>
      <c r="K146" s="510"/>
      <c r="L146" s="510"/>
      <c r="M146" s="510"/>
      <c r="N146" s="510"/>
      <c r="O146" s="510"/>
      <c r="Q146" s="516">
        <f t="shared" si="7"/>
        <v>0</v>
      </c>
      <c r="R146" s="516">
        <f t="shared" si="7"/>
        <v>0</v>
      </c>
      <c r="S146" s="516">
        <f t="shared" si="7"/>
        <v>0</v>
      </c>
      <c r="T146" s="516">
        <f t="shared" si="7"/>
        <v>0</v>
      </c>
      <c r="U146" s="516">
        <f t="shared" si="7"/>
        <v>0</v>
      </c>
      <c r="V146" s="516">
        <f t="shared" si="6"/>
        <v>0</v>
      </c>
      <c r="W146" s="516">
        <f t="shared" si="6"/>
        <v>0</v>
      </c>
      <c r="X146" s="516">
        <f t="shared" si="6"/>
        <v>0</v>
      </c>
      <c r="Y146" s="516">
        <f t="shared" si="6"/>
        <v>0</v>
      </c>
      <c r="Z146" s="516">
        <f t="shared" si="6"/>
        <v>0</v>
      </c>
    </row>
    <row r="147" spans="1:26" ht="14.5" x14ac:dyDescent="0.35">
      <c r="A147" s="356">
        <f>'2F Typical Regiekamer'!C147</f>
        <v>0</v>
      </c>
      <c r="B147" s="356">
        <f>'2F Typical Regiekamer'!D147</f>
        <v>0</v>
      </c>
      <c r="C147" s="356" t="str">
        <f>'2F Typical Regiekamer'!E147</f>
        <v>component 143</v>
      </c>
      <c r="D147" s="532">
        <f>'2F Typical Regiekamer'!K147</f>
        <v>0</v>
      </c>
      <c r="E147" s="39"/>
      <c r="F147" s="510"/>
      <c r="G147" s="510"/>
      <c r="H147" s="510"/>
      <c r="I147" s="510"/>
      <c r="J147" s="510"/>
      <c r="K147" s="510"/>
      <c r="L147" s="510"/>
      <c r="M147" s="510"/>
      <c r="N147" s="510"/>
      <c r="O147" s="510"/>
      <c r="Q147" s="516">
        <f t="shared" si="7"/>
        <v>0</v>
      </c>
      <c r="R147" s="516">
        <f t="shared" si="7"/>
        <v>0</v>
      </c>
      <c r="S147" s="516">
        <f t="shared" si="7"/>
        <v>0</v>
      </c>
      <c r="T147" s="516">
        <f t="shared" si="7"/>
        <v>0</v>
      </c>
      <c r="U147" s="516">
        <f t="shared" si="7"/>
        <v>0</v>
      </c>
      <c r="V147" s="516">
        <f t="shared" si="6"/>
        <v>0</v>
      </c>
      <c r="W147" s="516">
        <f t="shared" si="6"/>
        <v>0</v>
      </c>
      <c r="X147" s="516">
        <f t="shared" si="6"/>
        <v>0</v>
      </c>
      <c r="Y147" s="516">
        <f t="shared" si="6"/>
        <v>0</v>
      </c>
      <c r="Z147" s="516">
        <f t="shared" si="6"/>
        <v>0</v>
      </c>
    </row>
    <row r="148" spans="1:26" ht="14.5" x14ac:dyDescent="0.35">
      <c r="A148" s="356">
        <f>'2F Typical Regiekamer'!C148</f>
        <v>0</v>
      </c>
      <c r="B148" s="356">
        <f>'2F Typical Regiekamer'!D148</f>
        <v>0</v>
      </c>
      <c r="C148" s="356" t="str">
        <f>'2F Typical Regiekamer'!E148</f>
        <v>component 144</v>
      </c>
      <c r="D148" s="532">
        <f>'2F Typical Regiekamer'!K148</f>
        <v>0</v>
      </c>
      <c r="E148" s="39"/>
      <c r="F148" s="510"/>
      <c r="G148" s="510"/>
      <c r="H148" s="510"/>
      <c r="I148" s="510"/>
      <c r="J148" s="510"/>
      <c r="K148" s="510"/>
      <c r="L148" s="510"/>
      <c r="M148" s="510"/>
      <c r="N148" s="510"/>
      <c r="O148" s="510"/>
      <c r="Q148" s="516">
        <f t="shared" si="7"/>
        <v>0</v>
      </c>
      <c r="R148" s="516">
        <f t="shared" si="7"/>
        <v>0</v>
      </c>
      <c r="S148" s="516">
        <f t="shared" si="7"/>
        <v>0</v>
      </c>
      <c r="T148" s="516">
        <f t="shared" si="7"/>
        <v>0</v>
      </c>
      <c r="U148" s="516">
        <f t="shared" si="7"/>
        <v>0</v>
      </c>
      <c r="V148" s="516">
        <f t="shared" si="6"/>
        <v>0</v>
      </c>
      <c r="W148" s="516">
        <f t="shared" si="6"/>
        <v>0</v>
      </c>
      <c r="X148" s="516">
        <f t="shared" si="6"/>
        <v>0</v>
      </c>
      <c r="Y148" s="516">
        <f t="shared" si="6"/>
        <v>0</v>
      </c>
      <c r="Z148" s="516">
        <f t="shared" si="6"/>
        <v>0</v>
      </c>
    </row>
    <row r="149" spans="1:26" ht="14.5" x14ac:dyDescent="0.35">
      <c r="A149" s="356">
        <f>'2F Typical Regiekamer'!C149</f>
        <v>0</v>
      </c>
      <c r="B149" s="356">
        <f>'2F Typical Regiekamer'!D149</f>
        <v>0</v>
      </c>
      <c r="C149" s="356" t="str">
        <f>'2F Typical Regiekamer'!E149</f>
        <v>component 145</v>
      </c>
      <c r="D149" s="532">
        <f>'2F Typical Regiekamer'!K149</f>
        <v>0</v>
      </c>
      <c r="E149" s="39"/>
      <c r="F149" s="510"/>
      <c r="G149" s="510"/>
      <c r="H149" s="510"/>
      <c r="I149" s="510"/>
      <c r="J149" s="510"/>
      <c r="K149" s="510"/>
      <c r="L149" s="510"/>
      <c r="M149" s="510"/>
      <c r="N149" s="510"/>
      <c r="O149" s="510"/>
      <c r="Q149" s="516">
        <f t="shared" si="7"/>
        <v>0</v>
      </c>
      <c r="R149" s="516">
        <f t="shared" si="7"/>
        <v>0</v>
      </c>
      <c r="S149" s="516">
        <f t="shared" si="7"/>
        <v>0</v>
      </c>
      <c r="T149" s="516">
        <f t="shared" si="7"/>
        <v>0</v>
      </c>
      <c r="U149" s="516">
        <f t="shared" si="7"/>
        <v>0</v>
      </c>
      <c r="V149" s="516">
        <f t="shared" si="6"/>
        <v>0</v>
      </c>
      <c r="W149" s="516">
        <f t="shared" si="6"/>
        <v>0</v>
      </c>
      <c r="X149" s="516">
        <f t="shared" si="6"/>
        <v>0</v>
      </c>
      <c r="Y149" s="516">
        <f t="shared" si="6"/>
        <v>0</v>
      </c>
      <c r="Z149" s="516">
        <f t="shared" si="6"/>
        <v>0</v>
      </c>
    </row>
    <row r="150" spans="1:26" ht="14.5" x14ac:dyDescent="0.35">
      <c r="A150" s="356">
        <f>'2F Typical Regiekamer'!C150</f>
        <v>0</v>
      </c>
      <c r="B150" s="356">
        <f>'2F Typical Regiekamer'!D150</f>
        <v>0</v>
      </c>
      <c r="C150" s="356" t="str">
        <f>'2F Typical Regiekamer'!E150</f>
        <v>component 146</v>
      </c>
      <c r="D150" s="532">
        <f>'2F Typical Regiekamer'!K150</f>
        <v>0</v>
      </c>
      <c r="E150" s="39"/>
      <c r="F150" s="510"/>
      <c r="G150" s="510"/>
      <c r="H150" s="510"/>
      <c r="I150" s="510"/>
      <c r="J150" s="510"/>
      <c r="K150" s="510"/>
      <c r="L150" s="510"/>
      <c r="M150" s="510"/>
      <c r="N150" s="510"/>
      <c r="O150" s="510"/>
      <c r="Q150" s="516">
        <f t="shared" si="7"/>
        <v>0</v>
      </c>
      <c r="R150" s="516">
        <f t="shared" si="7"/>
        <v>0</v>
      </c>
      <c r="S150" s="516">
        <f t="shared" si="7"/>
        <v>0</v>
      </c>
      <c r="T150" s="516">
        <f t="shared" si="7"/>
        <v>0</v>
      </c>
      <c r="U150" s="516">
        <f t="shared" si="7"/>
        <v>0</v>
      </c>
      <c r="V150" s="516">
        <f t="shared" si="6"/>
        <v>0</v>
      </c>
      <c r="W150" s="516">
        <f t="shared" si="6"/>
        <v>0</v>
      </c>
      <c r="X150" s="516">
        <f t="shared" si="6"/>
        <v>0</v>
      </c>
      <c r="Y150" s="516">
        <f t="shared" si="6"/>
        <v>0</v>
      </c>
      <c r="Z150" s="516">
        <f t="shared" si="6"/>
        <v>0</v>
      </c>
    </row>
    <row r="151" spans="1:26" ht="14.5" x14ac:dyDescent="0.35">
      <c r="A151" s="356">
        <f>'2F Typical Regiekamer'!C151</f>
        <v>0</v>
      </c>
      <c r="B151" s="356">
        <f>'2F Typical Regiekamer'!D151</f>
        <v>0</v>
      </c>
      <c r="C151" s="356" t="str">
        <f>'2F Typical Regiekamer'!E151</f>
        <v>component 147</v>
      </c>
      <c r="D151" s="532">
        <f>'2F Typical Regiekamer'!K151</f>
        <v>0</v>
      </c>
      <c r="E151" s="39"/>
      <c r="F151" s="510"/>
      <c r="G151" s="510"/>
      <c r="H151" s="510"/>
      <c r="I151" s="510"/>
      <c r="J151" s="510"/>
      <c r="K151" s="510"/>
      <c r="L151" s="510"/>
      <c r="M151" s="510"/>
      <c r="N151" s="510"/>
      <c r="O151" s="510"/>
      <c r="Q151" s="516">
        <f t="shared" si="7"/>
        <v>0</v>
      </c>
      <c r="R151" s="516">
        <f t="shared" si="7"/>
        <v>0</v>
      </c>
      <c r="S151" s="516">
        <f t="shared" si="7"/>
        <v>0</v>
      </c>
      <c r="T151" s="516">
        <f t="shared" si="7"/>
        <v>0</v>
      </c>
      <c r="U151" s="516">
        <f t="shared" si="7"/>
        <v>0</v>
      </c>
      <c r="V151" s="516">
        <f t="shared" si="6"/>
        <v>0</v>
      </c>
      <c r="W151" s="516">
        <f t="shared" si="6"/>
        <v>0</v>
      </c>
      <c r="X151" s="516">
        <f t="shared" si="6"/>
        <v>0</v>
      </c>
      <c r="Y151" s="516">
        <f t="shared" si="6"/>
        <v>0</v>
      </c>
      <c r="Z151" s="516">
        <f t="shared" si="6"/>
        <v>0</v>
      </c>
    </row>
    <row r="152" spans="1:26" ht="14.5" x14ac:dyDescent="0.35">
      <c r="A152" s="356">
        <f>'2F Typical Regiekamer'!C152</f>
        <v>0</v>
      </c>
      <c r="B152" s="356">
        <f>'2F Typical Regiekamer'!D152</f>
        <v>0</v>
      </c>
      <c r="C152" s="356" t="str">
        <f>'2F Typical Regiekamer'!E152</f>
        <v>component 148</v>
      </c>
      <c r="D152" s="532">
        <f>'2F Typical Regiekamer'!K152</f>
        <v>0</v>
      </c>
      <c r="E152" s="39"/>
      <c r="F152" s="510"/>
      <c r="G152" s="510"/>
      <c r="H152" s="510"/>
      <c r="I152" s="510"/>
      <c r="J152" s="510"/>
      <c r="K152" s="510"/>
      <c r="L152" s="510"/>
      <c r="M152" s="510"/>
      <c r="N152" s="510"/>
      <c r="O152" s="510"/>
      <c r="Q152" s="516">
        <f t="shared" si="7"/>
        <v>0</v>
      </c>
      <c r="R152" s="516">
        <f t="shared" si="7"/>
        <v>0</v>
      </c>
      <c r="S152" s="516">
        <f t="shared" si="7"/>
        <v>0</v>
      </c>
      <c r="T152" s="516">
        <f t="shared" si="7"/>
        <v>0</v>
      </c>
      <c r="U152" s="516">
        <f t="shared" si="7"/>
        <v>0</v>
      </c>
      <c r="V152" s="516">
        <f t="shared" si="6"/>
        <v>0</v>
      </c>
      <c r="W152" s="516">
        <f t="shared" si="6"/>
        <v>0</v>
      </c>
      <c r="X152" s="516">
        <f t="shared" si="6"/>
        <v>0</v>
      </c>
      <c r="Y152" s="516">
        <f t="shared" si="6"/>
        <v>0</v>
      </c>
      <c r="Z152" s="516">
        <f t="shared" si="6"/>
        <v>0</v>
      </c>
    </row>
    <row r="153" spans="1:26" ht="14.5" x14ac:dyDescent="0.35">
      <c r="A153" s="356">
        <f>'2F Typical Regiekamer'!C153</f>
        <v>0</v>
      </c>
      <c r="B153" s="356">
        <f>'2F Typical Regiekamer'!D153</f>
        <v>0</v>
      </c>
      <c r="C153" s="356" t="str">
        <f>'2F Typical Regiekamer'!E153</f>
        <v>component 149</v>
      </c>
      <c r="D153" s="532">
        <f>'2F Typical Regiekamer'!K153</f>
        <v>0</v>
      </c>
      <c r="E153" s="39"/>
      <c r="F153" s="510"/>
      <c r="G153" s="510"/>
      <c r="H153" s="510"/>
      <c r="I153" s="510"/>
      <c r="J153" s="510"/>
      <c r="K153" s="510"/>
      <c r="L153" s="510"/>
      <c r="M153" s="510"/>
      <c r="N153" s="510"/>
      <c r="O153" s="510"/>
      <c r="Q153" s="516">
        <f t="shared" si="7"/>
        <v>0</v>
      </c>
      <c r="R153" s="516">
        <f t="shared" si="7"/>
        <v>0</v>
      </c>
      <c r="S153" s="516">
        <f t="shared" si="7"/>
        <v>0</v>
      </c>
      <c r="T153" s="516">
        <f t="shared" si="7"/>
        <v>0</v>
      </c>
      <c r="U153" s="516">
        <f t="shared" si="7"/>
        <v>0</v>
      </c>
      <c r="V153" s="516">
        <f t="shared" si="6"/>
        <v>0</v>
      </c>
      <c r="W153" s="516">
        <f t="shared" si="6"/>
        <v>0</v>
      </c>
      <c r="X153" s="516">
        <f t="shared" si="6"/>
        <v>0</v>
      </c>
      <c r="Y153" s="516">
        <f t="shared" si="6"/>
        <v>0</v>
      </c>
      <c r="Z153" s="516">
        <f t="shared" si="6"/>
        <v>0</v>
      </c>
    </row>
    <row r="154" spans="1:26" ht="14.5" x14ac:dyDescent="0.35">
      <c r="A154" s="356">
        <f>'2F Typical Regiekamer'!C154</f>
        <v>0</v>
      </c>
      <c r="B154" s="356">
        <f>'2F Typical Regiekamer'!D154</f>
        <v>0</v>
      </c>
      <c r="C154" s="356" t="str">
        <f>'2F Typical Regiekamer'!E154</f>
        <v>component 150</v>
      </c>
      <c r="D154" s="532">
        <f>'2F Typical Regiekamer'!K154</f>
        <v>0</v>
      </c>
      <c r="E154" s="39"/>
      <c r="F154" s="510"/>
      <c r="G154" s="510"/>
      <c r="H154" s="510"/>
      <c r="I154" s="510"/>
      <c r="J154" s="510"/>
      <c r="K154" s="510"/>
      <c r="L154" s="510"/>
      <c r="M154" s="510"/>
      <c r="N154" s="510"/>
      <c r="O154" s="510"/>
      <c r="Q154" s="516">
        <f t="shared" si="7"/>
        <v>0</v>
      </c>
      <c r="R154" s="516">
        <f t="shared" si="7"/>
        <v>0</v>
      </c>
      <c r="S154" s="516">
        <f t="shared" si="7"/>
        <v>0</v>
      </c>
      <c r="T154" s="516">
        <f t="shared" si="7"/>
        <v>0</v>
      </c>
      <c r="U154" s="516">
        <f t="shared" si="7"/>
        <v>0</v>
      </c>
      <c r="V154" s="516">
        <f t="shared" si="6"/>
        <v>0</v>
      </c>
      <c r="W154" s="516">
        <f t="shared" si="6"/>
        <v>0</v>
      </c>
      <c r="X154" s="516">
        <f t="shared" si="6"/>
        <v>0</v>
      </c>
      <c r="Y154" s="516">
        <f t="shared" si="6"/>
        <v>0</v>
      </c>
      <c r="Z154" s="516">
        <f t="shared" si="6"/>
        <v>0</v>
      </c>
    </row>
    <row r="155" spans="1:26" ht="14.5" x14ac:dyDescent="0.35">
      <c r="A155" s="356">
        <f>'2F Typical Regiekamer'!C155</f>
        <v>0</v>
      </c>
      <c r="B155" s="356">
        <f>'2F Typical Regiekamer'!D155</f>
        <v>0</v>
      </c>
      <c r="C155" s="356" t="str">
        <f>'2F Typical Regiekamer'!E155</f>
        <v>component 151</v>
      </c>
      <c r="D155" s="532">
        <f>'2F Typical Regiekamer'!K155</f>
        <v>0</v>
      </c>
      <c r="E155" s="39"/>
      <c r="F155" s="510"/>
      <c r="G155" s="510"/>
      <c r="H155" s="510"/>
      <c r="I155" s="510"/>
      <c r="J155" s="510"/>
      <c r="K155" s="510"/>
      <c r="L155" s="510"/>
      <c r="M155" s="510"/>
      <c r="N155" s="510"/>
      <c r="O155" s="510"/>
      <c r="Q155" s="516">
        <f t="shared" si="7"/>
        <v>0</v>
      </c>
      <c r="R155" s="516">
        <f t="shared" si="7"/>
        <v>0</v>
      </c>
      <c r="S155" s="516">
        <f t="shared" si="7"/>
        <v>0</v>
      </c>
      <c r="T155" s="516">
        <f t="shared" si="7"/>
        <v>0</v>
      </c>
      <c r="U155" s="516">
        <f t="shared" si="7"/>
        <v>0</v>
      </c>
      <c r="V155" s="516">
        <f t="shared" si="6"/>
        <v>0</v>
      </c>
      <c r="W155" s="516">
        <f t="shared" si="6"/>
        <v>0</v>
      </c>
      <c r="X155" s="516">
        <f t="shared" si="6"/>
        <v>0</v>
      </c>
      <c r="Y155" s="516">
        <f t="shared" si="6"/>
        <v>0</v>
      </c>
      <c r="Z155" s="516">
        <f t="shared" si="6"/>
        <v>0</v>
      </c>
    </row>
    <row r="156" spans="1:26" ht="14.5" x14ac:dyDescent="0.35">
      <c r="A156" s="356">
        <f>'2F Typical Regiekamer'!C156</f>
        <v>0</v>
      </c>
      <c r="B156" s="356">
        <f>'2F Typical Regiekamer'!D156</f>
        <v>0</v>
      </c>
      <c r="C156" s="356" t="str">
        <f>'2F Typical Regiekamer'!E156</f>
        <v>component 152</v>
      </c>
      <c r="D156" s="532">
        <f>'2F Typical Regiekamer'!K156</f>
        <v>0</v>
      </c>
      <c r="E156" s="39"/>
      <c r="F156" s="510"/>
      <c r="G156" s="510"/>
      <c r="H156" s="510"/>
      <c r="I156" s="510"/>
      <c r="J156" s="510"/>
      <c r="K156" s="510"/>
      <c r="L156" s="510"/>
      <c r="M156" s="510"/>
      <c r="N156" s="510"/>
      <c r="O156" s="510"/>
      <c r="Q156" s="516">
        <f t="shared" si="7"/>
        <v>0</v>
      </c>
      <c r="R156" s="516">
        <f t="shared" si="7"/>
        <v>0</v>
      </c>
      <c r="S156" s="516">
        <f t="shared" si="7"/>
        <v>0</v>
      </c>
      <c r="T156" s="516">
        <f t="shared" si="7"/>
        <v>0</v>
      </c>
      <c r="U156" s="516">
        <f t="shared" si="7"/>
        <v>0</v>
      </c>
      <c r="V156" s="516">
        <f t="shared" si="6"/>
        <v>0</v>
      </c>
      <c r="W156" s="516">
        <f t="shared" si="6"/>
        <v>0</v>
      </c>
      <c r="X156" s="516">
        <f t="shared" si="6"/>
        <v>0</v>
      </c>
      <c r="Y156" s="516">
        <f t="shared" si="6"/>
        <v>0</v>
      </c>
      <c r="Z156" s="516">
        <f t="shared" si="6"/>
        <v>0</v>
      </c>
    </row>
    <row r="157" spans="1:26" ht="14.5" x14ac:dyDescent="0.35">
      <c r="A157" s="356">
        <f>'2F Typical Regiekamer'!C157</f>
        <v>0</v>
      </c>
      <c r="B157" s="356">
        <f>'2F Typical Regiekamer'!D157</f>
        <v>0</v>
      </c>
      <c r="C157" s="356" t="str">
        <f>'2F Typical Regiekamer'!E157</f>
        <v>component 153</v>
      </c>
      <c r="D157" s="532">
        <f>'2F Typical Regiekamer'!K157</f>
        <v>0</v>
      </c>
      <c r="E157" s="39"/>
      <c r="F157" s="510"/>
      <c r="G157" s="510"/>
      <c r="H157" s="510"/>
      <c r="I157" s="510"/>
      <c r="J157" s="510"/>
      <c r="K157" s="510"/>
      <c r="L157" s="510"/>
      <c r="M157" s="510"/>
      <c r="N157" s="510"/>
      <c r="O157" s="510"/>
      <c r="Q157" s="516">
        <f t="shared" si="7"/>
        <v>0</v>
      </c>
      <c r="R157" s="516">
        <f t="shared" si="7"/>
        <v>0</v>
      </c>
      <c r="S157" s="516">
        <f t="shared" si="7"/>
        <v>0</v>
      </c>
      <c r="T157" s="516">
        <f t="shared" si="7"/>
        <v>0</v>
      </c>
      <c r="U157" s="516">
        <f t="shared" si="7"/>
        <v>0</v>
      </c>
      <c r="V157" s="516">
        <f t="shared" si="6"/>
        <v>0</v>
      </c>
      <c r="W157" s="516">
        <f t="shared" si="6"/>
        <v>0</v>
      </c>
      <c r="X157" s="516">
        <f t="shared" si="6"/>
        <v>0</v>
      </c>
      <c r="Y157" s="516">
        <f t="shared" si="6"/>
        <v>0</v>
      </c>
      <c r="Z157" s="516">
        <f t="shared" si="6"/>
        <v>0</v>
      </c>
    </row>
    <row r="158" spans="1:26" ht="14.5" x14ac:dyDescent="0.35">
      <c r="A158" s="356">
        <f>'2F Typical Regiekamer'!C158</f>
        <v>0</v>
      </c>
      <c r="B158" s="356">
        <f>'2F Typical Regiekamer'!D158</f>
        <v>0</v>
      </c>
      <c r="C158" s="356" t="str">
        <f>'2F Typical Regiekamer'!E158</f>
        <v>component 154</v>
      </c>
      <c r="D158" s="532">
        <f>'2F Typical Regiekamer'!K158</f>
        <v>0</v>
      </c>
      <c r="E158" s="39"/>
      <c r="F158" s="510"/>
      <c r="G158" s="510"/>
      <c r="H158" s="510"/>
      <c r="I158" s="510"/>
      <c r="J158" s="510"/>
      <c r="K158" s="510"/>
      <c r="L158" s="510"/>
      <c r="M158" s="510"/>
      <c r="N158" s="510"/>
      <c r="O158" s="510"/>
      <c r="Q158" s="516">
        <f t="shared" si="7"/>
        <v>0</v>
      </c>
      <c r="R158" s="516">
        <f t="shared" si="7"/>
        <v>0</v>
      </c>
      <c r="S158" s="516">
        <f t="shared" si="7"/>
        <v>0</v>
      </c>
      <c r="T158" s="516">
        <f t="shared" si="7"/>
        <v>0</v>
      </c>
      <c r="U158" s="516">
        <f t="shared" si="7"/>
        <v>0</v>
      </c>
      <c r="V158" s="516">
        <f t="shared" si="6"/>
        <v>0</v>
      </c>
      <c r="W158" s="516">
        <f t="shared" si="6"/>
        <v>0</v>
      </c>
      <c r="X158" s="516">
        <f t="shared" si="6"/>
        <v>0</v>
      </c>
      <c r="Y158" s="516">
        <f t="shared" si="6"/>
        <v>0</v>
      </c>
      <c r="Z158" s="516">
        <f t="shared" si="6"/>
        <v>0</v>
      </c>
    </row>
    <row r="159" spans="1:26" ht="14.5" x14ac:dyDescent="0.35">
      <c r="A159" s="356">
        <f>'2F Typical Regiekamer'!C159</f>
        <v>0</v>
      </c>
      <c r="B159" s="356">
        <f>'2F Typical Regiekamer'!D159</f>
        <v>0</v>
      </c>
      <c r="C159" s="356" t="str">
        <f>'2F Typical Regiekamer'!E159</f>
        <v>component 155</v>
      </c>
      <c r="D159" s="532">
        <f>'2F Typical Regiekamer'!K159</f>
        <v>0</v>
      </c>
      <c r="E159" s="39"/>
      <c r="F159" s="510"/>
      <c r="G159" s="510"/>
      <c r="H159" s="510"/>
      <c r="I159" s="510"/>
      <c r="J159" s="510"/>
      <c r="K159" s="510"/>
      <c r="L159" s="510"/>
      <c r="M159" s="510"/>
      <c r="N159" s="510"/>
      <c r="O159" s="510"/>
      <c r="Q159" s="516">
        <f t="shared" si="7"/>
        <v>0</v>
      </c>
      <c r="R159" s="516">
        <f t="shared" si="7"/>
        <v>0</v>
      </c>
      <c r="S159" s="516">
        <f t="shared" si="7"/>
        <v>0</v>
      </c>
      <c r="T159" s="516">
        <f t="shared" si="7"/>
        <v>0</v>
      </c>
      <c r="U159" s="516">
        <f t="shared" si="7"/>
        <v>0</v>
      </c>
      <c r="V159" s="516">
        <f t="shared" si="6"/>
        <v>0</v>
      </c>
      <c r="W159" s="516">
        <f t="shared" si="6"/>
        <v>0</v>
      </c>
      <c r="X159" s="516">
        <f t="shared" si="6"/>
        <v>0</v>
      </c>
      <c r="Y159" s="516">
        <f t="shared" si="6"/>
        <v>0</v>
      </c>
      <c r="Z159" s="516">
        <f t="shared" si="6"/>
        <v>0</v>
      </c>
    </row>
    <row r="160" spans="1:26" ht="14.5" x14ac:dyDescent="0.35">
      <c r="A160" s="356">
        <f>'2F Typical Regiekamer'!C160</f>
        <v>0</v>
      </c>
      <c r="B160" s="356">
        <f>'2F Typical Regiekamer'!D160</f>
        <v>0</v>
      </c>
      <c r="C160" s="356" t="str">
        <f>'2F Typical Regiekamer'!E160</f>
        <v>component 156</v>
      </c>
      <c r="D160" s="532">
        <f>'2F Typical Regiekamer'!K160</f>
        <v>0</v>
      </c>
      <c r="E160" s="39"/>
      <c r="F160" s="510"/>
      <c r="G160" s="510"/>
      <c r="H160" s="510"/>
      <c r="I160" s="510"/>
      <c r="J160" s="510"/>
      <c r="K160" s="510"/>
      <c r="L160" s="510"/>
      <c r="M160" s="510"/>
      <c r="N160" s="510"/>
      <c r="O160" s="510"/>
      <c r="Q160" s="516">
        <f t="shared" si="7"/>
        <v>0</v>
      </c>
      <c r="R160" s="516">
        <f t="shared" si="7"/>
        <v>0</v>
      </c>
      <c r="S160" s="516">
        <f t="shared" si="7"/>
        <v>0</v>
      </c>
      <c r="T160" s="516">
        <f t="shared" si="7"/>
        <v>0</v>
      </c>
      <c r="U160" s="516">
        <f t="shared" si="7"/>
        <v>0</v>
      </c>
      <c r="V160" s="516">
        <f t="shared" si="6"/>
        <v>0</v>
      </c>
      <c r="W160" s="516">
        <f t="shared" si="6"/>
        <v>0</v>
      </c>
      <c r="X160" s="516">
        <f t="shared" si="6"/>
        <v>0</v>
      </c>
      <c r="Y160" s="516">
        <f t="shared" si="6"/>
        <v>0</v>
      </c>
      <c r="Z160" s="516">
        <f t="shared" si="6"/>
        <v>0</v>
      </c>
    </row>
    <row r="161" spans="1:26" ht="14.5" x14ac:dyDescent="0.35">
      <c r="A161" s="356">
        <f>'2F Typical Regiekamer'!C161</f>
        <v>0</v>
      </c>
      <c r="B161" s="356">
        <f>'2F Typical Regiekamer'!D161</f>
        <v>0</v>
      </c>
      <c r="C161" s="356" t="str">
        <f>'2F Typical Regiekamer'!E161</f>
        <v>component 157</v>
      </c>
      <c r="D161" s="532">
        <f>'2F Typical Regiekamer'!K161</f>
        <v>0</v>
      </c>
      <c r="E161" s="39"/>
      <c r="F161" s="510"/>
      <c r="G161" s="510"/>
      <c r="H161" s="510"/>
      <c r="I161" s="510"/>
      <c r="J161" s="510"/>
      <c r="K161" s="510"/>
      <c r="L161" s="510"/>
      <c r="M161" s="510"/>
      <c r="N161" s="510"/>
      <c r="O161" s="510"/>
      <c r="Q161" s="516">
        <f t="shared" si="7"/>
        <v>0</v>
      </c>
      <c r="R161" s="516">
        <f t="shared" si="7"/>
        <v>0</v>
      </c>
      <c r="S161" s="516">
        <f t="shared" si="7"/>
        <v>0</v>
      </c>
      <c r="T161" s="516">
        <f t="shared" si="7"/>
        <v>0</v>
      </c>
      <c r="U161" s="516">
        <f t="shared" si="7"/>
        <v>0</v>
      </c>
      <c r="V161" s="516">
        <f t="shared" si="6"/>
        <v>0</v>
      </c>
      <c r="W161" s="516">
        <f t="shared" si="6"/>
        <v>0</v>
      </c>
      <c r="X161" s="516">
        <f t="shared" si="6"/>
        <v>0</v>
      </c>
      <c r="Y161" s="516">
        <f t="shared" si="6"/>
        <v>0</v>
      </c>
      <c r="Z161" s="516">
        <f t="shared" si="6"/>
        <v>0</v>
      </c>
    </row>
    <row r="162" spans="1:26" ht="14.5" x14ac:dyDescent="0.35">
      <c r="A162" s="356">
        <f>'2F Typical Regiekamer'!C162</f>
        <v>0</v>
      </c>
      <c r="B162" s="356">
        <f>'2F Typical Regiekamer'!D162</f>
        <v>0</v>
      </c>
      <c r="C162" s="356" t="str">
        <f>'2F Typical Regiekamer'!E162</f>
        <v>component 158</v>
      </c>
      <c r="D162" s="532">
        <f>'2F Typical Regiekamer'!K162</f>
        <v>0</v>
      </c>
      <c r="E162" s="39"/>
      <c r="F162" s="510"/>
      <c r="G162" s="510"/>
      <c r="H162" s="510"/>
      <c r="I162" s="510"/>
      <c r="J162" s="510"/>
      <c r="K162" s="510"/>
      <c r="L162" s="510"/>
      <c r="M162" s="510"/>
      <c r="N162" s="510"/>
      <c r="O162" s="510"/>
      <c r="Q162" s="516">
        <f t="shared" si="7"/>
        <v>0</v>
      </c>
      <c r="R162" s="516">
        <f t="shared" si="7"/>
        <v>0</v>
      </c>
      <c r="S162" s="516">
        <f t="shared" si="7"/>
        <v>0</v>
      </c>
      <c r="T162" s="516">
        <f t="shared" si="7"/>
        <v>0</v>
      </c>
      <c r="U162" s="516">
        <f t="shared" si="7"/>
        <v>0</v>
      </c>
      <c r="V162" s="516">
        <f t="shared" si="6"/>
        <v>0</v>
      </c>
      <c r="W162" s="516">
        <f t="shared" si="6"/>
        <v>0</v>
      </c>
      <c r="X162" s="516">
        <f t="shared" si="6"/>
        <v>0</v>
      </c>
      <c r="Y162" s="516">
        <f t="shared" si="6"/>
        <v>0</v>
      </c>
      <c r="Z162" s="516">
        <f t="shared" si="6"/>
        <v>0</v>
      </c>
    </row>
    <row r="163" spans="1:26" ht="14.5" x14ac:dyDescent="0.35">
      <c r="A163" s="356">
        <f>'2F Typical Regiekamer'!C163</f>
        <v>0</v>
      </c>
      <c r="B163" s="356">
        <f>'2F Typical Regiekamer'!D163</f>
        <v>0</v>
      </c>
      <c r="C163" s="356" t="str">
        <f>'2F Typical Regiekamer'!E163</f>
        <v>component 159</v>
      </c>
      <c r="D163" s="532">
        <f>'2F Typical Regiekamer'!K163</f>
        <v>0</v>
      </c>
      <c r="E163" s="39"/>
      <c r="F163" s="510"/>
      <c r="G163" s="510"/>
      <c r="H163" s="510"/>
      <c r="I163" s="510"/>
      <c r="J163" s="510"/>
      <c r="K163" s="510"/>
      <c r="L163" s="510"/>
      <c r="M163" s="510"/>
      <c r="N163" s="510"/>
      <c r="O163" s="510"/>
      <c r="Q163" s="516">
        <f t="shared" si="7"/>
        <v>0</v>
      </c>
      <c r="R163" s="516">
        <f t="shared" si="7"/>
        <v>0</v>
      </c>
      <c r="S163" s="516">
        <f t="shared" si="7"/>
        <v>0</v>
      </c>
      <c r="T163" s="516">
        <f t="shared" si="7"/>
        <v>0</v>
      </c>
      <c r="U163" s="516">
        <f t="shared" si="7"/>
        <v>0</v>
      </c>
      <c r="V163" s="516">
        <f t="shared" si="6"/>
        <v>0</v>
      </c>
      <c r="W163" s="516">
        <f t="shared" si="6"/>
        <v>0</v>
      </c>
      <c r="X163" s="516">
        <f t="shared" si="6"/>
        <v>0</v>
      </c>
      <c r="Y163" s="516">
        <f t="shared" si="6"/>
        <v>0</v>
      </c>
      <c r="Z163" s="516">
        <f t="shared" si="6"/>
        <v>0</v>
      </c>
    </row>
    <row r="164" spans="1:26" ht="14.5" x14ac:dyDescent="0.35">
      <c r="A164" s="356">
        <f>'2F Typical Regiekamer'!C164</f>
        <v>0</v>
      </c>
      <c r="B164" s="356">
        <f>'2F Typical Regiekamer'!D164</f>
        <v>0</v>
      </c>
      <c r="C164" s="356" t="str">
        <f>'2F Typical Regiekamer'!E164</f>
        <v>component 160</v>
      </c>
      <c r="D164" s="532">
        <f>'2F Typical Regiekamer'!K164</f>
        <v>0</v>
      </c>
      <c r="E164" s="39"/>
      <c r="F164" s="510"/>
      <c r="G164" s="510"/>
      <c r="H164" s="510"/>
      <c r="I164" s="510"/>
      <c r="J164" s="510"/>
      <c r="K164" s="510"/>
      <c r="L164" s="510"/>
      <c r="M164" s="510"/>
      <c r="N164" s="510"/>
      <c r="O164" s="510"/>
      <c r="Q164" s="516">
        <f t="shared" si="7"/>
        <v>0</v>
      </c>
      <c r="R164" s="516">
        <f t="shared" si="7"/>
        <v>0</v>
      </c>
      <c r="S164" s="516">
        <f t="shared" si="7"/>
        <v>0</v>
      </c>
      <c r="T164" s="516">
        <f t="shared" si="7"/>
        <v>0</v>
      </c>
      <c r="U164" s="516">
        <f t="shared" si="7"/>
        <v>0</v>
      </c>
      <c r="V164" s="516">
        <f t="shared" si="6"/>
        <v>0</v>
      </c>
      <c r="W164" s="516">
        <f t="shared" si="6"/>
        <v>0</v>
      </c>
      <c r="X164" s="516">
        <f t="shared" si="6"/>
        <v>0</v>
      </c>
      <c r="Y164" s="516">
        <f t="shared" si="6"/>
        <v>0</v>
      </c>
      <c r="Z164" s="516">
        <f t="shared" si="6"/>
        <v>0</v>
      </c>
    </row>
    <row r="165" spans="1:26" ht="14.5" x14ac:dyDescent="0.35">
      <c r="A165" s="356">
        <f>'2F Typical Regiekamer'!C165</f>
        <v>0</v>
      </c>
      <c r="B165" s="356">
        <f>'2F Typical Regiekamer'!D165</f>
        <v>0</v>
      </c>
      <c r="C165" s="356" t="str">
        <f>'2F Typical Regiekamer'!E165</f>
        <v>component 161</v>
      </c>
      <c r="D165" s="532">
        <f>'2F Typical Regiekamer'!K165</f>
        <v>0</v>
      </c>
      <c r="E165" s="39"/>
      <c r="F165" s="510"/>
      <c r="G165" s="510"/>
      <c r="H165" s="510"/>
      <c r="I165" s="510"/>
      <c r="J165" s="510"/>
      <c r="K165" s="510"/>
      <c r="L165" s="510"/>
      <c r="M165" s="510"/>
      <c r="N165" s="510"/>
      <c r="O165" s="510"/>
      <c r="Q165" s="516">
        <f t="shared" si="7"/>
        <v>0</v>
      </c>
      <c r="R165" s="516">
        <f t="shared" si="7"/>
        <v>0</v>
      </c>
      <c r="S165" s="516">
        <f t="shared" si="7"/>
        <v>0</v>
      </c>
      <c r="T165" s="516">
        <f t="shared" si="7"/>
        <v>0</v>
      </c>
      <c r="U165" s="516">
        <f t="shared" si="7"/>
        <v>0</v>
      </c>
      <c r="V165" s="516">
        <f t="shared" si="6"/>
        <v>0</v>
      </c>
      <c r="W165" s="516">
        <f t="shared" si="6"/>
        <v>0</v>
      </c>
      <c r="X165" s="516">
        <f t="shared" si="6"/>
        <v>0</v>
      </c>
      <c r="Y165" s="516">
        <f t="shared" si="6"/>
        <v>0</v>
      </c>
      <c r="Z165" s="516">
        <f t="shared" si="6"/>
        <v>0</v>
      </c>
    </row>
    <row r="166" spans="1:26" ht="14.5" x14ac:dyDescent="0.35">
      <c r="A166" s="356">
        <f>'2F Typical Regiekamer'!C166</f>
        <v>0</v>
      </c>
      <c r="B166" s="356">
        <f>'2F Typical Regiekamer'!D166</f>
        <v>0</v>
      </c>
      <c r="C166" s="356" t="str">
        <f>'2F Typical Regiekamer'!E166</f>
        <v>component 162</v>
      </c>
      <c r="D166" s="532">
        <f>'2F Typical Regiekamer'!K166</f>
        <v>0</v>
      </c>
      <c r="E166" s="39"/>
      <c r="F166" s="510"/>
      <c r="G166" s="510"/>
      <c r="H166" s="510"/>
      <c r="I166" s="510"/>
      <c r="J166" s="510"/>
      <c r="K166" s="510"/>
      <c r="L166" s="510"/>
      <c r="M166" s="510"/>
      <c r="N166" s="510"/>
      <c r="O166" s="510"/>
      <c r="Q166" s="516">
        <f t="shared" si="7"/>
        <v>0</v>
      </c>
      <c r="R166" s="516">
        <f t="shared" si="7"/>
        <v>0</v>
      </c>
      <c r="S166" s="516">
        <f t="shared" si="7"/>
        <v>0</v>
      </c>
      <c r="T166" s="516">
        <f t="shared" si="7"/>
        <v>0</v>
      </c>
      <c r="U166" s="516">
        <f t="shared" si="7"/>
        <v>0</v>
      </c>
      <c r="V166" s="516">
        <f t="shared" si="6"/>
        <v>0</v>
      </c>
      <c r="W166" s="516">
        <f t="shared" si="6"/>
        <v>0</v>
      </c>
      <c r="X166" s="516">
        <f t="shared" si="6"/>
        <v>0</v>
      </c>
      <c r="Y166" s="516">
        <f t="shared" si="6"/>
        <v>0</v>
      </c>
      <c r="Z166" s="516">
        <f t="shared" si="6"/>
        <v>0</v>
      </c>
    </row>
    <row r="167" spans="1:26" ht="14.5" x14ac:dyDescent="0.35">
      <c r="A167" s="356">
        <f>'2F Typical Regiekamer'!C167</f>
        <v>0</v>
      </c>
      <c r="B167" s="356">
        <f>'2F Typical Regiekamer'!D167</f>
        <v>0</v>
      </c>
      <c r="C167" s="356" t="str">
        <f>'2F Typical Regiekamer'!E167</f>
        <v>component 163</v>
      </c>
      <c r="D167" s="532">
        <f>'2F Typical Regiekamer'!K167</f>
        <v>0</v>
      </c>
      <c r="E167" s="39"/>
      <c r="F167" s="510"/>
      <c r="G167" s="510"/>
      <c r="H167" s="510"/>
      <c r="I167" s="510"/>
      <c r="J167" s="510"/>
      <c r="K167" s="510"/>
      <c r="L167" s="510"/>
      <c r="M167" s="510"/>
      <c r="N167" s="510"/>
      <c r="O167" s="510"/>
      <c r="Q167" s="516">
        <f t="shared" si="7"/>
        <v>0</v>
      </c>
      <c r="R167" s="516">
        <f t="shared" si="7"/>
        <v>0</v>
      </c>
      <c r="S167" s="516">
        <f t="shared" si="7"/>
        <v>0</v>
      </c>
      <c r="T167" s="516">
        <f t="shared" si="7"/>
        <v>0</v>
      </c>
      <c r="U167" s="516">
        <f t="shared" si="7"/>
        <v>0</v>
      </c>
      <c r="V167" s="516">
        <f t="shared" si="6"/>
        <v>0</v>
      </c>
      <c r="W167" s="516">
        <f t="shared" si="6"/>
        <v>0</v>
      </c>
      <c r="X167" s="516">
        <f t="shared" si="6"/>
        <v>0</v>
      </c>
      <c r="Y167" s="516">
        <f t="shared" si="6"/>
        <v>0</v>
      </c>
      <c r="Z167" s="516">
        <f t="shared" si="6"/>
        <v>0</v>
      </c>
    </row>
    <row r="168" spans="1:26" ht="14.5" x14ac:dyDescent="0.35">
      <c r="A168" s="356">
        <f>'2F Typical Regiekamer'!C168</f>
        <v>0</v>
      </c>
      <c r="B168" s="356">
        <f>'2F Typical Regiekamer'!D168</f>
        <v>0</v>
      </c>
      <c r="C168" s="356" t="str">
        <f>'2F Typical Regiekamer'!E168</f>
        <v>component 164</v>
      </c>
      <c r="D168" s="532">
        <f>'2F Typical Regiekamer'!K168</f>
        <v>0</v>
      </c>
      <c r="E168" s="39"/>
      <c r="F168" s="510"/>
      <c r="G168" s="510"/>
      <c r="H168" s="510"/>
      <c r="I168" s="510"/>
      <c r="J168" s="510"/>
      <c r="K168" s="510"/>
      <c r="L168" s="510"/>
      <c r="M168" s="510"/>
      <c r="N168" s="510"/>
      <c r="O168" s="510"/>
      <c r="Q168" s="516">
        <f t="shared" si="7"/>
        <v>0</v>
      </c>
      <c r="R168" s="516">
        <f t="shared" si="7"/>
        <v>0</v>
      </c>
      <c r="S168" s="516">
        <f t="shared" si="7"/>
        <v>0</v>
      </c>
      <c r="T168" s="516">
        <f t="shared" si="7"/>
        <v>0</v>
      </c>
      <c r="U168" s="516">
        <f t="shared" si="7"/>
        <v>0</v>
      </c>
      <c r="V168" s="516">
        <f t="shared" si="6"/>
        <v>0</v>
      </c>
      <c r="W168" s="516">
        <f t="shared" si="6"/>
        <v>0</v>
      </c>
      <c r="X168" s="516">
        <f t="shared" si="6"/>
        <v>0</v>
      </c>
      <c r="Y168" s="516">
        <f t="shared" si="6"/>
        <v>0</v>
      </c>
      <c r="Z168" s="516">
        <f t="shared" si="6"/>
        <v>0</v>
      </c>
    </row>
    <row r="169" spans="1:26" ht="14.5" x14ac:dyDescent="0.35">
      <c r="A169" s="356">
        <f>'2F Typical Regiekamer'!C169</f>
        <v>0</v>
      </c>
      <c r="B169" s="356">
        <f>'2F Typical Regiekamer'!D169</f>
        <v>0</v>
      </c>
      <c r="C169" s="356" t="str">
        <f>'2F Typical Regiekamer'!E169</f>
        <v>component 165</v>
      </c>
      <c r="D169" s="532">
        <f>'2F Typical Regiekamer'!K169</f>
        <v>0</v>
      </c>
      <c r="E169" s="39"/>
      <c r="F169" s="510"/>
      <c r="G169" s="510"/>
      <c r="H169" s="510"/>
      <c r="I169" s="510"/>
      <c r="J169" s="510"/>
      <c r="K169" s="510"/>
      <c r="L169" s="510"/>
      <c r="M169" s="510"/>
      <c r="N169" s="510"/>
      <c r="O169" s="510"/>
      <c r="Q169" s="516">
        <f t="shared" si="7"/>
        <v>0</v>
      </c>
      <c r="R169" s="516">
        <f t="shared" si="7"/>
        <v>0</v>
      </c>
      <c r="S169" s="516">
        <f t="shared" si="7"/>
        <v>0</v>
      </c>
      <c r="T169" s="516">
        <f t="shared" si="7"/>
        <v>0</v>
      </c>
      <c r="U169" s="516">
        <f t="shared" si="7"/>
        <v>0</v>
      </c>
      <c r="V169" s="516">
        <f t="shared" si="6"/>
        <v>0</v>
      </c>
      <c r="W169" s="516">
        <f t="shared" si="6"/>
        <v>0</v>
      </c>
      <c r="X169" s="516">
        <f t="shared" si="6"/>
        <v>0</v>
      </c>
      <c r="Y169" s="516">
        <f t="shared" si="6"/>
        <v>0</v>
      </c>
      <c r="Z169" s="516">
        <f t="shared" si="6"/>
        <v>0</v>
      </c>
    </row>
    <row r="170" spans="1:26" ht="14.5" x14ac:dyDescent="0.35">
      <c r="A170" s="356">
        <f>'2F Typical Regiekamer'!C170</f>
        <v>0</v>
      </c>
      <c r="B170" s="356">
        <f>'2F Typical Regiekamer'!D170</f>
        <v>0</v>
      </c>
      <c r="C170" s="356" t="str">
        <f>'2F Typical Regiekamer'!E170</f>
        <v>component 166</v>
      </c>
      <c r="D170" s="532">
        <f>'2F Typical Regiekamer'!K170</f>
        <v>0</v>
      </c>
      <c r="E170" s="39"/>
      <c r="F170" s="510"/>
      <c r="G170" s="510"/>
      <c r="H170" s="510"/>
      <c r="I170" s="510"/>
      <c r="J170" s="510"/>
      <c r="K170" s="510"/>
      <c r="L170" s="510"/>
      <c r="M170" s="510"/>
      <c r="N170" s="510"/>
      <c r="O170" s="510"/>
      <c r="Q170" s="516">
        <f t="shared" si="7"/>
        <v>0</v>
      </c>
      <c r="R170" s="516">
        <f t="shared" si="7"/>
        <v>0</v>
      </c>
      <c r="S170" s="516">
        <f t="shared" si="7"/>
        <v>0</v>
      </c>
      <c r="T170" s="516">
        <f t="shared" si="7"/>
        <v>0</v>
      </c>
      <c r="U170" s="516">
        <f t="shared" si="7"/>
        <v>0</v>
      </c>
      <c r="V170" s="516">
        <f t="shared" si="6"/>
        <v>0</v>
      </c>
      <c r="W170" s="516">
        <f t="shared" si="6"/>
        <v>0</v>
      </c>
      <c r="X170" s="516">
        <f t="shared" si="6"/>
        <v>0</v>
      </c>
      <c r="Y170" s="516">
        <f t="shared" si="6"/>
        <v>0</v>
      </c>
      <c r="Z170" s="516">
        <f t="shared" si="6"/>
        <v>0</v>
      </c>
    </row>
    <row r="171" spans="1:26" ht="14.5" x14ac:dyDescent="0.35">
      <c r="A171" s="356">
        <f>'2F Typical Regiekamer'!C171</f>
        <v>0</v>
      </c>
      <c r="B171" s="356">
        <f>'2F Typical Regiekamer'!D171</f>
        <v>0</v>
      </c>
      <c r="C171" s="356" t="str">
        <f>'2F Typical Regiekamer'!E171</f>
        <v>component 167</v>
      </c>
      <c r="D171" s="532">
        <f>'2F Typical Regiekamer'!K171</f>
        <v>0</v>
      </c>
      <c r="E171" s="39"/>
      <c r="F171" s="510"/>
      <c r="G171" s="510"/>
      <c r="H171" s="510"/>
      <c r="I171" s="510"/>
      <c r="J171" s="510"/>
      <c r="K171" s="510"/>
      <c r="L171" s="510"/>
      <c r="M171" s="510"/>
      <c r="N171" s="510"/>
      <c r="O171" s="510"/>
      <c r="Q171" s="516">
        <f t="shared" si="7"/>
        <v>0</v>
      </c>
      <c r="R171" s="516">
        <f t="shared" si="7"/>
        <v>0</v>
      </c>
      <c r="S171" s="516">
        <f t="shared" si="7"/>
        <v>0</v>
      </c>
      <c r="T171" s="516">
        <f t="shared" si="7"/>
        <v>0</v>
      </c>
      <c r="U171" s="516">
        <f t="shared" si="7"/>
        <v>0</v>
      </c>
      <c r="V171" s="516">
        <f t="shared" si="6"/>
        <v>0</v>
      </c>
      <c r="W171" s="516">
        <f t="shared" si="6"/>
        <v>0</v>
      </c>
      <c r="X171" s="516">
        <f t="shared" si="6"/>
        <v>0</v>
      </c>
      <c r="Y171" s="516">
        <f t="shared" si="6"/>
        <v>0</v>
      </c>
      <c r="Z171" s="516">
        <f t="shared" si="6"/>
        <v>0</v>
      </c>
    </row>
    <row r="172" spans="1:26" ht="14.5" x14ac:dyDescent="0.35">
      <c r="A172" s="356">
        <f>'2F Typical Regiekamer'!C172</f>
        <v>0</v>
      </c>
      <c r="B172" s="356">
        <f>'2F Typical Regiekamer'!D172</f>
        <v>0</v>
      </c>
      <c r="C172" s="356" t="str">
        <f>'2F Typical Regiekamer'!E172</f>
        <v>component 168</v>
      </c>
      <c r="D172" s="532">
        <f>'2F Typical Regiekamer'!K172</f>
        <v>0</v>
      </c>
      <c r="E172" s="39"/>
      <c r="F172" s="510"/>
      <c r="G172" s="510"/>
      <c r="H172" s="510"/>
      <c r="I172" s="510"/>
      <c r="J172" s="510"/>
      <c r="K172" s="510"/>
      <c r="L172" s="510"/>
      <c r="M172" s="510"/>
      <c r="N172" s="510"/>
      <c r="O172" s="510"/>
      <c r="Q172" s="516">
        <f t="shared" si="7"/>
        <v>0</v>
      </c>
      <c r="R172" s="516">
        <f t="shared" si="7"/>
        <v>0</v>
      </c>
      <c r="S172" s="516">
        <f t="shared" si="7"/>
        <v>0</v>
      </c>
      <c r="T172" s="516">
        <f t="shared" si="7"/>
        <v>0</v>
      </c>
      <c r="U172" s="516">
        <f t="shared" si="7"/>
        <v>0</v>
      </c>
      <c r="V172" s="516">
        <f t="shared" si="6"/>
        <v>0</v>
      </c>
      <c r="W172" s="516">
        <f t="shared" si="6"/>
        <v>0</v>
      </c>
      <c r="X172" s="516">
        <f t="shared" si="6"/>
        <v>0</v>
      </c>
      <c r="Y172" s="516">
        <f t="shared" si="6"/>
        <v>0</v>
      </c>
      <c r="Z172" s="516">
        <f t="shared" si="6"/>
        <v>0</v>
      </c>
    </row>
    <row r="173" spans="1:26" ht="14.5" x14ac:dyDescent="0.35">
      <c r="A173" s="356">
        <f>'2F Typical Regiekamer'!C173</f>
        <v>0</v>
      </c>
      <c r="B173" s="356">
        <f>'2F Typical Regiekamer'!D173</f>
        <v>0</v>
      </c>
      <c r="C173" s="356" t="str">
        <f>'2F Typical Regiekamer'!E173</f>
        <v>component 169</v>
      </c>
      <c r="D173" s="532">
        <f>'2F Typical Regiekamer'!K173</f>
        <v>0</v>
      </c>
      <c r="E173" s="39"/>
      <c r="F173" s="510"/>
      <c r="G173" s="510"/>
      <c r="H173" s="510"/>
      <c r="I173" s="510"/>
      <c r="J173" s="510"/>
      <c r="K173" s="510"/>
      <c r="L173" s="510"/>
      <c r="M173" s="510"/>
      <c r="N173" s="510"/>
      <c r="O173" s="510"/>
      <c r="Q173" s="516">
        <f t="shared" si="7"/>
        <v>0</v>
      </c>
      <c r="R173" s="516">
        <f t="shared" si="7"/>
        <v>0</v>
      </c>
      <c r="S173" s="516">
        <f t="shared" si="7"/>
        <v>0</v>
      </c>
      <c r="T173" s="516">
        <f t="shared" si="7"/>
        <v>0</v>
      </c>
      <c r="U173" s="516">
        <f t="shared" si="7"/>
        <v>0</v>
      </c>
      <c r="V173" s="516">
        <f t="shared" si="6"/>
        <v>0</v>
      </c>
      <c r="W173" s="516">
        <f t="shared" si="6"/>
        <v>0</v>
      </c>
      <c r="X173" s="516">
        <f t="shared" si="6"/>
        <v>0</v>
      </c>
      <c r="Y173" s="516">
        <f t="shared" si="6"/>
        <v>0</v>
      </c>
      <c r="Z173" s="516">
        <f t="shared" si="6"/>
        <v>0</v>
      </c>
    </row>
    <row r="174" spans="1:26" ht="14.5" x14ac:dyDescent="0.35">
      <c r="A174" s="356">
        <f>'2F Typical Regiekamer'!C174</f>
        <v>0</v>
      </c>
      <c r="B174" s="356">
        <f>'2F Typical Regiekamer'!D174</f>
        <v>0</v>
      </c>
      <c r="C174" s="356" t="str">
        <f>'2F Typical Regiekamer'!E174</f>
        <v>component 170</v>
      </c>
      <c r="D174" s="532">
        <f>'2F Typical Regiekamer'!K174</f>
        <v>0</v>
      </c>
      <c r="E174" s="39"/>
      <c r="F174" s="510"/>
      <c r="G174" s="510"/>
      <c r="H174" s="510"/>
      <c r="I174" s="510"/>
      <c r="J174" s="510"/>
      <c r="K174" s="510"/>
      <c r="L174" s="510"/>
      <c r="M174" s="510"/>
      <c r="N174" s="510"/>
      <c r="O174" s="510"/>
      <c r="Q174" s="516">
        <f t="shared" si="7"/>
        <v>0</v>
      </c>
      <c r="R174" s="516">
        <f t="shared" si="7"/>
        <v>0</v>
      </c>
      <c r="S174" s="516">
        <f t="shared" si="7"/>
        <v>0</v>
      </c>
      <c r="T174" s="516">
        <f t="shared" si="7"/>
        <v>0</v>
      </c>
      <c r="U174" s="516">
        <f t="shared" si="7"/>
        <v>0</v>
      </c>
      <c r="V174" s="516">
        <f t="shared" si="6"/>
        <v>0</v>
      </c>
      <c r="W174" s="516">
        <f t="shared" si="6"/>
        <v>0</v>
      </c>
      <c r="X174" s="516">
        <f t="shared" si="6"/>
        <v>0</v>
      </c>
      <c r="Y174" s="516">
        <f t="shared" si="6"/>
        <v>0</v>
      </c>
      <c r="Z174" s="516">
        <f t="shared" si="6"/>
        <v>0</v>
      </c>
    </row>
    <row r="175" spans="1:26" ht="14.5" x14ac:dyDescent="0.35">
      <c r="A175" s="356">
        <f>'2F Typical Regiekamer'!C175</f>
        <v>0</v>
      </c>
      <c r="B175" s="356">
        <f>'2F Typical Regiekamer'!D175</f>
        <v>0</v>
      </c>
      <c r="C175" s="356" t="str">
        <f>'2F Typical Regiekamer'!E175</f>
        <v>component 171</v>
      </c>
      <c r="D175" s="532">
        <f>'2F Typical Regiekamer'!K175</f>
        <v>0</v>
      </c>
      <c r="E175" s="39"/>
      <c r="F175" s="510"/>
      <c r="G175" s="510"/>
      <c r="H175" s="510"/>
      <c r="I175" s="510"/>
      <c r="J175" s="510"/>
      <c r="K175" s="510"/>
      <c r="L175" s="510"/>
      <c r="M175" s="510"/>
      <c r="N175" s="510"/>
      <c r="O175" s="510"/>
      <c r="Q175" s="516">
        <f t="shared" si="7"/>
        <v>0</v>
      </c>
      <c r="R175" s="516">
        <f t="shared" si="7"/>
        <v>0</v>
      </c>
      <c r="S175" s="516">
        <f t="shared" si="7"/>
        <v>0</v>
      </c>
      <c r="T175" s="516">
        <f t="shared" si="7"/>
        <v>0</v>
      </c>
      <c r="U175" s="516">
        <f t="shared" si="7"/>
        <v>0</v>
      </c>
      <c r="V175" s="516">
        <f t="shared" si="6"/>
        <v>0</v>
      </c>
      <c r="W175" s="516">
        <f t="shared" si="6"/>
        <v>0</v>
      </c>
      <c r="X175" s="516">
        <f t="shared" si="6"/>
        <v>0</v>
      </c>
      <c r="Y175" s="516">
        <f t="shared" si="6"/>
        <v>0</v>
      </c>
      <c r="Z175" s="516">
        <f t="shared" si="6"/>
        <v>0</v>
      </c>
    </row>
    <row r="176" spans="1:26" ht="14.5" x14ac:dyDescent="0.35">
      <c r="A176" s="356">
        <f>'2F Typical Regiekamer'!C176</f>
        <v>0</v>
      </c>
      <c r="B176" s="356">
        <f>'2F Typical Regiekamer'!D176</f>
        <v>0</v>
      </c>
      <c r="C176" s="356" t="str">
        <f>'2F Typical Regiekamer'!E176</f>
        <v>component 172</v>
      </c>
      <c r="D176" s="532">
        <f>'2F Typical Regiekamer'!K176</f>
        <v>0</v>
      </c>
      <c r="E176" s="39"/>
      <c r="F176" s="510"/>
      <c r="G176" s="510"/>
      <c r="H176" s="510"/>
      <c r="I176" s="510"/>
      <c r="J176" s="510"/>
      <c r="K176" s="510"/>
      <c r="L176" s="510"/>
      <c r="M176" s="510"/>
      <c r="N176" s="510"/>
      <c r="O176" s="510"/>
      <c r="Q176" s="516">
        <f t="shared" si="7"/>
        <v>0</v>
      </c>
      <c r="R176" s="516">
        <f t="shared" si="7"/>
        <v>0</v>
      </c>
      <c r="S176" s="516">
        <f t="shared" si="7"/>
        <v>0</v>
      </c>
      <c r="T176" s="516">
        <f t="shared" si="7"/>
        <v>0</v>
      </c>
      <c r="U176" s="516">
        <f t="shared" si="7"/>
        <v>0</v>
      </c>
      <c r="V176" s="516">
        <f t="shared" si="6"/>
        <v>0</v>
      </c>
      <c r="W176" s="516">
        <f t="shared" si="6"/>
        <v>0</v>
      </c>
      <c r="X176" s="516">
        <f t="shared" si="6"/>
        <v>0</v>
      </c>
      <c r="Y176" s="516">
        <f t="shared" si="6"/>
        <v>0</v>
      </c>
      <c r="Z176" s="516">
        <f t="shared" si="6"/>
        <v>0</v>
      </c>
    </row>
    <row r="177" spans="1:26" ht="14.5" x14ac:dyDescent="0.35">
      <c r="A177" s="356">
        <f>'2F Typical Regiekamer'!C177</f>
        <v>0</v>
      </c>
      <c r="B177" s="356">
        <f>'2F Typical Regiekamer'!D177</f>
        <v>0</v>
      </c>
      <c r="C177" s="356" t="str">
        <f>'2F Typical Regiekamer'!E177</f>
        <v>component 173</v>
      </c>
      <c r="D177" s="532">
        <f>'2F Typical Regiekamer'!K177</f>
        <v>0</v>
      </c>
      <c r="E177" s="39"/>
      <c r="F177" s="510"/>
      <c r="G177" s="510"/>
      <c r="H177" s="510"/>
      <c r="I177" s="510"/>
      <c r="J177" s="510"/>
      <c r="K177" s="510"/>
      <c r="L177" s="510"/>
      <c r="M177" s="510"/>
      <c r="N177" s="510"/>
      <c r="O177" s="510"/>
      <c r="Q177" s="516">
        <f t="shared" si="7"/>
        <v>0</v>
      </c>
      <c r="R177" s="516">
        <f t="shared" si="7"/>
        <v>0</v>
      </c>
      <c r="S177" s="516">
        <f t="shared" si="7"/>
        <v>0</v>
      </c>
      <c r="T177" s="516">
        <f t="shared" si="7"/>
        <v>0</v>
      </c>
      <c r="U177" s="516">
        <f t="shared" si="7"/>
        <v>0</v>
      </c>
      <c r="V177" s="516">
        <f t="shared" ref="V177:Z201" si="8">$D177*K177</f>
        <v>0</v>
      </c>
      <c r="W177" s="516">
        <f t="shared" si="8"/>
        <v>0</v>
      </c>
      <c r="X177" s="516">
        <f t="shared" si="8"/>
        <v>0</v>
      </c>
      <c r="Y177" s="516">
        <f t="shared" si="8"/>
        <v>0</v>
      </c>
      <c r="Z177" s="516">
        <f t="shared" si="8"/>
        <v>0</v>
      </c>
    </row>
    <row r="178" spans="1:26" ht="14.5" x14ac:dyDescent="0.35">
      <c r="A178" s="356">
        <f>'2F Typical Regiekamer'!C178</f>
        <v>0</v>
      </c>
      <c r="B178" s="356">
        <f>'2F Typical Regiekamer'!D178</f>
        <v>0</v>
      </c>
      <c r="C178" s="356" t="str">
        <f>'2F Typical Regiekamer'!E178</f>
        <v>component 174</v>
      </c>
      <c r="D178" s="532">
        <f>'2F Typical Regiekamer'!K178</f>
        <v>0</v>
      </c>
      <c r="E178" s="39"/>
      <c r="F178" s="510"/>
      <c r="G178" s="510"/>
      <c r="H178" s="510"/>
      <c r="I178" s="510"/>
      <c r="J178" s="510"/>
      <c r="K178" s="510"/>
      <c r="L178" s="510"/>
      <c r="M178" s="510"/>
      <c r="N178" s="510"/>
      <c r="O178" s="510"/>
      <c r="Q178" s="516">
        <f t="shared" ref="Q178:U201" si="9">$D178*F178</f>
        <v>0</v>
      </c>
      <c r="R178" s="516">
        <f t="shared" si="9"/>
        <v>0</v>
      </c>
      <c r="S178" s="516">
        <f t="shared" si="9"/>
        <v>0</v>
      </c>
      <c r="T178" s="516">
        <f t="shared" si="9"/>
        <v>0</v>
      </c>
      <c r="U178" s="516">
        <f t="shared" si="9"/>
        <v>0</v>
      </c>
      <c r="V178" s="516">
        <f t="shared" si="8"/>
        <v>0</v>
      </c>
      <c r="W178" s="516">
        <f t="shared" si="8"/>
        <v>0</v>
      </c>
      <c r="X178" s="516">
        <f t="shared" si="8"/>
        <v>0</v>
      </c>
      <c r="Y178" s="516">
        <f t="shared" si="8"/>
        <v>0</v>
      </c>
      <c r="Z178" s="516">
        <f t="shared" si="8"/>
        <v>0</v>
      </c>
    </row>
    <row r="179" spans="1:26" ht="14.5" x14ac:dyDescent="0.35">
      <c r="A179" s="356">
        <f>'2F Typical Regiekamer'!C179</f>
        <v>0</v>
      </c>
      <c r="B179" s="356">
        <f>'2F Typical Regiekamer'!D179</f>
        <v>0</v>
      </c>
      <c r="C179" s="356" t="str">
        <f>'2F Typical Regiekamer'!E179</f>
        <v>component 175</v>
      </c>
      <c r="D179" s="532">
        <f>'2F Typical Regiekamer'!K179</f>
        <v>0</v>
      </c>
      <c r="E179" s="39"/>
      <c r="F179" s="510"/>
      <c r="G179" s="510"/>
      <c r="H179" s="510"/>
      <c r="I179" s="510"/>
      <c r="J179" s="510"/>
      <c r="K179" s="510"/>
      <c r="L179" s="510"/>
      <c r="M179" s="510"/>
      <c r="N179" s="510"/>
      <c r="O179" s="510"/>
      <c r="Q179" s="516">
        <f t="shared" si="9"/>
        <v>0</v>
      </c>
      <c r="R179" s="516">
        <f t="shared" si="9"/>
        <v>0</v>
      </c>
      <c r="S179" s="516">
        <f t="shared" si="9"/>
        <v>0</v>
      </c>
      <c r="T179" s="516">
        <f t="shared" si="9"/>
        <v>0</v>
      </c>
      <c r="U179" s="516">
        <f t="shared" si="9"/>
        <v>0</v>
      </c>
      <c r="V179" s="516">
        <f t="shared" si="8"/>
        <v>0</v>
      </c>
      <c r="W179" s="516">
        <f t="shared" si="8"/>
        <v>0</v>
      </c>
      <c r="X179" s="516">
        <f t="shared" si="8"/>
        <v>0</v>
      </c>
      <c r="Y179" s="516">
        <f t="shared" si="8"/>
        <v>0</v>
      </c>
      <c r="Z179" s="516">
        <f t="shared" si="8"/>
        <v>0</v>
      </c>
    </row>
    <row r="180" spans="1:26" ht="14.5" x14ac:dyDescent="0.35">
      <c r="A180" s="356">
        <f>'2F Typical Regiekamer'!C180</f>
        <v>0</v>
      </c>
      <c r="B180" s="356">
        <f>'2F Typical Regiekamer'!D180</f>
        <v>0</v>
      </c>
      <c r="C180" s="356" t="str">
        <f>'2F Typical Regiekamer'!E180</f>
        <v>component 176</v>
      </c>
      <c r="D180" s="532">
        <f>'2F Typical Regiekamer'!K180</f>
        <v>0</v>
      </c>
      <c r="E180" s="39"/>
      <c r="F180" s="510"/>
      <c r="G180" s="510"/>
      <c r="H180" s="510"/>
      <c r="I180" s="510"/>
      <c r="J180" s="510"/>
      <c r="K180" s="510"/>
      <c r="L180" s="510"/>
      <c r="M180" s="510"/>
      <c r="N180" s="510"/>
      <c r="O180" s="510"/>
      <c r="Q180" s="516">
        <f t="shared" si="9"/>
        <v>0</v>
      </c>
      <c r="R180" s="516">
        <f t="shared" si="9"/>
        <v>0</v>
      </c>
      <c r="S180" s="516">
        <f t="shared" si="9"/>
        <v>0</v>
      </c>
      <c r="T180" s="516">
        <f t="shared" si="9"/>
        <v>0</v>
      </c>
      <c r="U180" s="516">
        <f t="shared" si="9"/>
        <v>0</v>
      </c>
      <c r="V180" s="516">
        <f t="shared" si="8"/>
        <v>0</v>
      </c>
      <c r="W180" s="516">
        <f t="shared" si="8"/>
        <v>0</v>
      </c>
      <c r="X180" s="516">
        <f t="shared" si="8"/>
        <v>0</v>
      </c>
      <c r="Y180" s="516">
        <f t="shared" si="8"/>
        <v>0</v>
      </c>
      <c r="Z180" s="516">
        <f t="shared" si="8"/>
        <v>0</v>
      </c>
    </row>
    <row r="181" spans="1:26" ht="14.5" x14ac:dyDescent="0.35">
      <c r="A181" s="356">
        <f>'2F Typical Regiekamer'!C181</f>
        <v>0</v>
      </c>
      <c r="B181" s="356">
        <f>'2F Typical Regiekamer'!D181</f>
        <v>0</v>
      </c>
      <c r="C181" s="356" t="str">
        <f>'2F Typical Regiekamer'!E181</f>
        <v>component 177</v>
      </c>
      <c r="D181" s="532">
        <f>'2F Typical Regiekamer'!K181</f>
        <v>0</v>
      </c>
      <c r="E181" s="39"/>
      <c r="F181" s="510"/>
      <c r="G181" s="510"/>
      <c r="H181" s="510"/>
      <c r="I181" s="510"/>
      <c r="J181" s="510"/>
      <c r="K181" s="510"/>
      <c r="L181" s="510"/>
      <c r="M181" s="510"/>
      <c r="N181" s="510"/>
      <c r="O181" s="510"/>
      <c r="Q181" s="516">
        <f t="shared" si="9"/>
        <v>0</v>
      </c>
      <c r="R181" s="516">
        <f t="shared" si="9"/>
        <v>0</v>
      </c>
      <c r="S181" s="516">
        <f t="shared" si="9"/>
        <v>0</v>
      </c>
      <c r="T181" s="516">
        <f t="shared" si="9"/>
        <v>0</v>
      </c>
      <c r="U181" s="516">
        <f t="shared" si="9"/>
        <v>0</v>
      </c>
      <c r="V181" s="516">
        <f t="shared" si="8"/>
        <v>0</v>
      </c>
      <c r="W181" s="516">
        <f t="shared" si="8"/>
        <v>0</v>
      </c>
      <c r="X181" s="516">
        <f t="shared" si="8"/>
        <v>0</v>
      </c>
      <c r="Y181" s="516">
        <f t="shared" si="8"/>
        <v>0</v>
      </c>
      <c r="Z181" s="516">
        <f t="shared" si="8"/>
        <v>0</v>
      </c>
    </row>
    <row r="182" spans="1:26" ht="14.5" x14ac:dyDescent="0.35">
      <c r="A182" s="356">
        <f>'2F Typical Regiekamer'!C182</f>
        <v>0</v>
      </c>
      <c r="B182" s="356">
        <f>'2F Typical Regiekamer'!D182</f>
        <v>0</v>
      </c>
      <c r="C182" s="356" t="str">
        <f>'2F Typical Regiekamer'!E182</f>
        <v>component 178</v>
      </c>
      <c r="D182" s="532">
        <f>'2F Typical Regiekamer'!K182</f>
        <v>0</v>
      </c>
      <c r="E182" s="39"/>
      <c r="F182" s="510"/>
      <c r="G182" s="510"/>
      <c r="H182" s="510"/>
      <c r="I182" s="510"/>
      <c r="J182" s="510"/>
      <c r="K182" s="510"/>
      <c r="L182" s="510"/>
      <c r="M182" s="510"/>
      <c r="N182" s="510"/>
      <c r="O182" s="510"/>
      <c r="Q182" s="516">
        <f t="shared" si="9"/>
        <v>0</v>
      </c>
      <c r="R182" s="516">
        <f t="shared" si="9"/>
        <v>0</v>
      </c>
      <c r="S182" s="516">
        <f t="shared" si="9"/>
        <v>0</v>
      </c>
      <c r="T182" s="516">
        <f t="shared" si="9"/>
        <v>0</v>
      </c>
      <c r="U182" s="516">
        <f t="shared" si="9"/>
        <v>0</v>
      </c>
      <c r="V182" s="516">
        <f t="shared" si="8"/>
        <v>0</v>
      </c>
      <c r="W182" s="516">
        <f t="shared" si="8"/>
        <v>0</v>
      </c>
      <c r="X182" s="516">
        <f t="shared" si="8"/>
        <v>0</v>
      </c>
      <c r="Y182" s="516">
        <f t="shared" si="8"/>
        <v>0</v>
      </c>
      <c r="Z182" s="516">
        <f t="shared" si="8"/>
        <v>0</v>
      </c>
    </row>
    <row r="183" spans="1:26" ht="14.5" x14ac:dyDescent="0.35">
      <c r="A183" s="356">
        <f>'2F Typical Regiekamer'!C183</f>
        <v>0</v>
      </c>
      <c r="B183" s="356">
        <f>'2F Typical Regiekamer'!D183</f>
        <v>0</v>
      </c>
      <c r="C183" s="356" t="str">
        <f>'2F Typical Regiekamer'!E183</f>
        <v>component 179</v>
      </c>
      <c r="D183" s="532">
        <f>'2F Typical Regiekamer'!K183</f>
        <v>0</v>
      </c>
      <c r="E183" s="39"/>
      <c r="F183" s="510"/>
      <c r="G183" s="510"/>
      <c r="H183" s="510"/>
      <c r="I183" s="510"/>
      <c r="J183" s="510"/>
      <c r="K183" s="510"/>
      <c r="L183" s="510"/>
      <c r="M183" s="510"/>
      <c r="N183" s="510"/>
      <c r="O183" s="510"/>
      <c r="Q183" s="516">
        <f t="shared" si="9"/>
        <v>0</v>
      </c>
      <c r="R183" s="516">
        <f t="shared" si="9"/>
        <v>0</v>
      </c>
      <c r="S183" s="516">
        <f t="shared" si="9"/>
        <v>0</v>
      </c>
      <c r="T183" s="516">
        <f t="shared" si="9"/>
        <v>0</v>
      </c>
      <c r="U183" s="516">
        <f t="shared" si="9"/>
        <v>0</v>
      </c>
      <c r="V183" s="516">
        <f t="shared" si="8"/>
        <v>0</v>
      </c>
      <c r="W183" s="516">
        <f t="shared" si="8"/>
        <v>0</v>
      </c>
      <c r="X183" s="516">
        <f t="shared" si="8"/>
        <v>0</v>
      </c>
      <c r="Y183" s="516">
        <f t="shared" si="8"/>
        <v>0</v>
      </c>
      <c r="Z183" s="516">
        <f t="shared" si="8"/>
        <v>0</v>
      </c>
    </row>
    <row r="184" spans="1:26" ht="14.5" x14ac:dyDescent="0.35">
      <c r="A184" s="356">
        <f>'2F Typical Regiekamer'!C184</f>
        <v>0</v>
      </c>
      <c r="B184" s="356">
        <f>'2F Typical Regiekamer'!D184</f>
        <v>0</v>
      </c>
      <c r="C184" s="356" t="str">
        <f>'2F Typical Regiekamer'!E184</f>
        <v>component 180</v>
      </c>
      <c r="D184" s="532">
        <f>'2F Typical Regiekamer'!K184</f>
        <v>0</v>
      </c>
      <c r="E184" s="39"/>
      <c r="F184" s="510"/>
      <c r="G184" s="510"/>
      <c r="H184" s="510"/>
      <c r="I184" s="510"/>
      <c r="J184" s="510"/>
      <c r="K184" s="510"/>
      <c r="L184" s="510"/>
      <c r="M184" s="510"/>
      <c r="N184" s="510"/>
      <c r="O184" s="510"/>
      <c r="Q184" s="516">
        <f t="shared" si="9"/>
        <v>0</v>
      </c>
      <c r="R184" s="516">
        <f t="shared" si="9"/>
        <v>0</v>
      </c>
      <c r="S184" s="516">
        <f t="shared" si="9"/>
        <v>0</v>
      </c>
      <c r="T184" s="516">
        <f t="shared" si="9"/>
        <v>0</v>
      </c>
      <c r="U184" s="516">
        <f t="shared" si="9"/>
        <v>0</v>
      </c>
      <c r="V184" s="516">
        <f t="shared" si="8"/>
        <v>0</v>
      </c>
      <c r="W184" s="516">
        <f t="shared" si="8"/>
        <v>0</v>
      </c>
      <c r="X184" s="516">
        <f t="shared" si="8"/>
        <v>0</v>
      </c>
      <c r="Y184" s="516">
        <f t="shared" si="8"/>
        <v>0</v>
      </c>
      <c r="Z184" s="516">
        <f t="shared" si="8"/>
        <v>0</v>
      </c>
    </row>
    <row r="185" spans="1:26" ht="14.5" x14ac:dyDescent="0.35">
      <c r="A185" s="356">
        <f>'2F Typical Regiekamer'!C185</f>
        <v>0</v>
      </c>
      <c r="B185" s="356">
        <f>'2F Typical Regiekamer'!D185</f>
        <v>0</v>
      </c>
      <c r="C185" s="356" t="str">
        <f>'2F Typical Regiekamer'!E185</f>
        <v>component 181</v>
      </c>
      <c r="D185" s="532">
        <f>'2F Typical Regiekamer'!K185</f>
        <v>0</v>
      </c>
      <c r="E185" s="39"/>
      <c r="F185" s="510"/>
      <c r="G185" s="510"/>
      <c r="H185" s="510"/>
      <c r="I185" s="510"/>
      <c r="J185" s="510"/>
      <c r="K185" s="510"/>
      <c r="L185" s="510"/>
      <c r="M185" s="510"/>
      <c r="N185" s="510"/>
      <c r="O185" s="510"/>
      <c r="Q185" s="516">
        <f t="shared" si="9"/>
        <v>0</v>
      </c>
      <c r="R185" s="516">
        <f t="shared" si="9"/>
        <v>0</v>
      </c>
      <c r="S185" s="516">
        <f t="shared" si="9"/>
        <v>0</v>
      </c>
      <c r="T185" s="516">
        <f t="shared" si="9"/>
        <v>0</v>
      </c>
      <c r="U185" s="516">
        <f t="shared" si="9"/>
        <v>0</v>
      </c>
      <c r="V185" s="516">
        <f t="shared" si="8"/>
        <v>0</v>
      </c>
      <c r="W185" s="516">
        <f t="shared" si="8"/>
        <v>0</v>
      </c>
      <c r="X185" s="516">
        <f t="shared" si="8"/>
        <v>0</v>
      </c>
      <c r="Y185" s="516">
        <f t="shared" si="8"/>
        <v>0</v>
      </c>
      <c r="Z185" s="516">
        <f t="shared" si="8"/>
        <v>0</v>
      </c>
    </row>
    <row r="186" spans="1:26" ht="14.5" x14ac:dyDescent="0.35">
      <c r="A186" s="356">
        <f>'2F Typical Regiekamer'!C186</f>
        <v>0</v>
      </c>
      <c r="B186" s="356">
        <f>'2F Typical Regiekamer'!D186</f>
        <v>0</v>
      </c>
      <c r="C186" s="356" t="str">
        <f>'2F Typical Regiekamer'!E186</f>
        <v>component 182</v>
      </c>
      <c r="D186" s="532">
        <f>'2F Typical Regiekamer'!K186</f>
        <v>0</v>
      </c>
      <c r="E186" s="39"/>
      <c r="F186" s="510"/>
      <c r="G186" s="510"/>
      <c r="H186" s="510"/>
      <c r="I186" s="510"/>
      <c r="J186" s="510"/>
      <c r="K186" s="510"/>
      <c r="L186" s="510"/>
      <c r="M186" s="510"/>
      <c r="N186" s="510"/>
      <c r="O186" s="510"/>
      <c r="Q186" s="516">
        <f t="shared" si="9"/>
        <v>0</v>
      </c>
      <c r="R186" s="516">
        <f t="shared" si="9"/>
        <v>0</v>
      </c>
      <c r="S186" s="516">
        <f t="shared" si="9"/>
        <v>0</v>
      </c>
      <c r="T186" s="516">
        <f t="shared" si="9"/>
        <v>0</v>
      </c>
      <c r="U186" s="516">
        <f t="shared" si="9"/>
        <v>0</v>
      </c>
      <c r="V186" s="516">
        <f t="shared" si="8"/>
        <v>0</v>
      </c>
      <c r="W186" s="516">
        <f t="shared" si="8"/>
        <v>0</v>
      </c>
      <c r="X186" s="516">
        <f t="shared" si="8"/>
        <v>0</v>
      </c>
      <c r="Y186" s="516">
        <f t="shared" si="8"/>
        <v>0</v>
      </c>
      <c r="Z186" s="516">
        <f t="shared" si="8"/>
        <v>0</v>
      </c>
    </row>
    <row r="187" spans="1:26" ht="14.5" x14ac:dyDescent="0.35">
      <c r="A187" s="356">
        <f>'2F Typical Regiekamer'!C187</f>
        <v>0</v>
      </c>
      <c r="B187" s="356">
        <f>'2F Typical Regiekamer'!D187</f>
        <v>0</v>
      </c>
      <c r="C187" s="356" t="str">
        <f>'2F Typical Regiekamer'!E187</f>
        <v>component 183</v>
      </c>
      <c r="D187" s="532">
        <f>'2F Typical Regiekamer'!K187</f>
        <v>0</v>
      </c>
      <c r="E187" s="39"/>
      <c r="F187" s="510"/>
      <c r="G187" s="510"/>
      <c r="H187" s="510"/>
      <c r="I187" s="510"/>
      <c r="J187" s="510"/>
      <c r="K187" s="510"/>
      <c r="L187" s="510"/>
      <c r="M187" s="510"/>
      <c r="N187" s="510"/>
      <c r="O187" s="510"/>
      <c r="Q187" s="516">
        <f t="shared" si="9"/>
        <v>0</v>
      </c>
      <c r="R187" s="516">
        <f t="shared" si="9"/>
        <v>0</v>
      </c>
      <c r="S187" s="516">
        <f t="shared" si="9"/>
        <v>0</v>
      </c>
      <c r="T187" s="516">
        <f t="shared" si="9"/>
        <v>0</v>
      </c>
      <c r="U187" s="516">
        <f t="shared" si="9"/>
        <v>0</v>
      </c>
      <c r="V187" s="516">
        <f t="shared" si="8"/>
        <v>0</v>
      </c>
      <c r="W187" s="516">
        <f t="shared" si="8"/>
        <v>0</v>
      </c>
      <c r="X187" s="516">
        <f t="shared" si="8"/>
        <v>0</v>
      </c>
      <c r="Y187" s="516">
        <f t="shared" si="8"/>
        <v>0</v>
      </c>
      <c r="Z187" s="516">
        <f t="shared" si="8"/>
        <v>0</v>
      </c>
    </row>
    <row r="188" spans="1:26" ht="14.5" x14ac:dyDescent="0.35">
      <c r="A188" s="356">
        <f>'2F Typical Regiekamer'!C188</f>
        <v>0</v>
      </c>
      <c r="B188" s="356">
        <f>'2F Typical Regiekamer'!D188</f>
        <v>0</v>
      </c>
      <c r="C188" s="356" t="str">
        <f>'2F Typical Regiekamer'!E188</f>
        <v>component 184</v>
      </c>
      <c r="D188" s="532">
        <f>'2F Typical Regiekamer'!K188</f>
        <v>0</v>
      </c>
      <c r="E188" s="39"/>
      <c r="F188" s="510"/>
      <c r="G188" s="510"/>
      <c r="H188" s="510"/>
      <c r="I188" s="510"/>
      <c r="J188" s="510"/>
      <c r="K188" s="510"/>
      <c r="L188" s="510"/>
      <c r="M188" s="510"/>
      <c r="N188" s="510"/>
      <c r="O188" s="510"/>
      <c r="Q188" s="516">
        <f t="shared" si="9"/>
        <v>0</v>
      </c>
      <c r="R188" s="516">
        <f t="shared" si="9"/>
        <v>0</v>
      </c>
      <c r="S188" s="516">
        <f t="shared" si="9"/>
        <v>0</v>
      </c>
      <c r="T188" s="516">
        <f t="shared" si="9"/>
        <v>0</v>
      </c>
      <c r="U188" s="516">
        <f t="shared" si="9"/>
        <v>0</v>
      </c>
      <c r="V188" s="516">
        <f t="shared" si="8"/>
        <v>0</v>
      </c>
      <c r="W188" s="516">
        <f t="shared" si="8"/>
        <v>0</v>
      </c>
      <c r="X188" s="516">
        <f t="shared" si="8"/>
        <v>0</v>
      </c>
      <c r="Y188" s="516">
        <f t="shared" si="8"/>
        <v>0</v>
      </c>
      <c r="Z188" s="516">
        <f t="shared" si="8"/>
        <v>0</v>
      </c>
    </row>
    <row r="189" spans="1:26" ht="14.5" x14ac:dyDescent="0.35">
      <c r="A189" s="356">
        <f>'2F Typical Regiekamer'!C189</f>
        <v>0</v>
      </c>
      <c r="B189" s="356">
        <f>'2F Typical Regiekamer'!D189</f>
        <v>0</v>
      </c>
      <c r="C189" s="356" t="str">
        <f>'2F Typical Regiekamer'!E189</f>
        <v>component 185</v>
      </c>
      <c r="D189" s="532">
        <f>'2F Typical Regiekamer'!K189</f>
        <v>0</v>
      </c>
      <c r="E189" s="39"/>
      <c r="F189" s="510"/>
      <c r="G189" s="510"/>
      <c r="H189" s="510"/>
      <c r="I189" s="510"/>
      <c r="J189" s="510"/>
      <c r="K189" s="510"/>
      <c r="L189" s="510"/>
      <c r="M189" s="510"/>
      <c r="N189" s="510"/>
      <c r="O189" s="510"/>
      <c r="Q189" s="516">
        <f t="shared" si="9"/>
        <v>0</v>
      </c>
      <c r="R189" s="516">
        <f t="shared" si="9"/>
        <v>0</v>
      </c>
      <c r="S189" s="516">
        <f t="shared" si="9"/>
        <v>0</v>
      </c>
      <c r="T189" s="516">
        <f t="shared" si="9"/>
        <v>0</v>
      </c>
      <c r="U189" s="516">
        <f t="shared" si="9"/>
        <v>0</v>
      </c>
      <c r="V189" s="516">
        <f t="shared" si="8"/>
        <v>0</v>
      </c>
      <c r="W189" s="516">
        <f t="shared" si="8"/>
        <v>0</v>
      </c>
      <c r="X189" s="516">
        <f t="shared" si="8"/>
        <v>0</v>
      </c>
      <c r="Y189" s="516">
        <f t="shared" si="8"/>
        <v>0</v>
      </c>
      <c r="Z189" s="516">
        <f t="shared" si="8"/>
        <v>0</v>
      </c>
    </row>
    <row r="190" spans="1:26" ht="14.5" x14ac:dyDescent="0.35">
      <c r="A190" s="356">
        <f>'2F Typical Regiekamer'!C190</f>
        <v>0</v>
      </c>
      <c r="B190" s="356">
        <f>'2F Typical Regiekamer'!D190</f>
        <v>0</v>
      </c>
      <c r="C190" s="356" t="str">
        <f>'2F Typical Regiekamer'!E190</f>
        <v>component 186</v>
      </c>
      <c r="D190" s="532">
        <f>'2F Typical Regiekamer'!K190</f>
        <v>0</v>
      </c>
      <c r="E190" s="39"/>
      <c r="F190" s="510"/>
      <c r="G190" s="510"/>
      <c r="H190" s="510"/>
      <c r="I190" s="510"/>
      <c r="J190" s="510"/>
      <c r="K190" s="510"/>
      <c r="L190" s="510"/>
      <c r="M190" s="510"/>
      <c r="N190" s="510"/>
      <c r="O190" s="510"/>
      <c r="Q190" s="516">
        <f t="shared" si="9"/>
        <v>0</v>
      </c>
      <c r="R190" s="516">
        <f t="shared" si="9"/>
        <v>0</v>
      </c>
      <c r="S190" s="516">
        <f t="shared" si="9"/>
        <v>0</v>
      </c>
      <c r="T190" s="516">
        <f t="shared" si="9"/>
        <v>0</v>
      </c>
      <c r="U190" s="516">
        <f t="shared" si="9"/>
        <v>0</v>
      </c>
      <c r="V190" s="516">
        <f t="shared" si="8"/>
        <v>0</v>
      </c>
      <c r="W190" s="516">
        <f t="shared" si="8"/>
        <v>0</v>
      </c>
      <c r="X190" s="516">
        <f t="shared" si="8"/>
        <v>0</v>
      </c>
      <c r="Y190" s="516">
        <f t="shared" si="8"/>
        <v>0</v>
      </c>
      <c r="Z190" s="516">
        <f t="shared" si="8"/>
        <v>0</v>
      </c>
    </row>
    <row r="191" spans="1:26" ht="14.5" x14ac:dyDescent="0.35">
      <c r="A191" s="356">
        <f>'2F Typical Regiekamer'!C191</f>
        <v>0</v>
      </c>
      <c r="B191" s="356">
        <f>'2F Typical Regiekamer'!D191</f>
        <v>0</v>
      </c>
      <c r="C191" s="356" t="str">
        <f>'2F Typical Regiekamer'!E191</f>
        <v>component 187</v>
      </c>
      <c r="D191" s="532">
        <f>'2F Typical Regiekamer'!K191</f>
        <v>0</v>
      </c>
      <c r="E191" s="39"/>
      <c r="F191" s="510"/>
      <c r="G191" s="510"/>
      <c r="H191" s="510"/>
      <c r="I191" s="510"/>
      <c r="J191" s="510"/>
      <c r="K191" s="510"/>
      <c r="L191" s="510"/>
      <c r="M191" s="510"/>
      <c r="N191" s="510"/>
      <c r="O191" s="510"/>
      <c r="Q191" s="516">
        <f t="shared" si="9"/>
        <v>0</v>
      </c>
      <c r="R191" s="516">
        <f t="shared" si="9"/>
        <v>0</v>
      </c>
      <c r="S191" s="516">
        <f t="shared" si="9"/>
        <v>0</v>
      </c>
      <c r="T191" s="516">
        <f t="shared" si="9"/>
        <v>0</v>
      </c>
      <c r="U191" s="516">
        <f t="shared" si="9"/>
        <v>0</v>
      </c>
      <c r="V191" s="516">
        <f t="shared" si="8"/>
        <v>0</v>
      </c>
      <c r="W191" s="516">
        <f t="shared" si="8"/>
        <v>0</v>
      </c>
      <c r="X191" s="516">
        <f t="shared" si="8"/>
        <v>0</v>
      </c>
      <c r="Y191" s="516">
        <f t="shared" si="8"/>
        <v>0</v>
      </c>
      <c r="Z191" s="516">
        <f t="shared" si="8"/>
        <v>0</v>
      </c>
    </row>
    <row r="192" spans="1:26" ht="14.5" x14ac:dyDescent="0.35">
      <c r="A192" s="356">
        <f>'2F Typical Regiekamer'!C192</f>
        <v>0</v>
      </c>
      <c r="B192" s="356">
        <f>'2F Typical Regiekamer'!D192</f>
        <v>0</v>
      </c>
      <c r="C192" s="356" t="str">
        <f>'2F Typical Regiekamer'!E192</f>
        <v>component 188</v>
      </c>
      <c r="D192" s="532">
        <f>'2F Typical Regiekamer'!K192</f>
        <v>0</v>
      </c>
      <c r="E192" s="39"/>
      <c r="F192" s="510"/>
      <c r="G192" s="510"/>
      <c r="H192" s="510"/>
      <c r="I192" s="510"/>
      <c r="J192" s="510"/>
      <c r="K192" s="510"/>
      <c r="L192" s="510"/>
      <c r="M192" s="510"/>
      <c r="N192" s="510"/>
      <c r="O192" s="510"/>
      <c r="Q192" s="516">
        <f t="shared" si="9"/>
        <v>0</v>
      </c>
      <c r="R192" s="516">
        <f t="shared" si="9"/>
        <v>0</v>
      </c>
      <c r="S192" s="516">
        <f t="shared" si="9"/>
        <v>0</v>
      </c>
      <c r="T192" s="516">
        <f t="shared" si="9"/>
        <v>0</v>
      </c>
      <c r="U192" s="516">
        <f t="shared" si="9"/>
        <v>0</v>
      </c>
      <c r="V192" s="516">
        <f t="shared" si="8"/>
        <v>0</v>
      </c>
      <c r="W192" s="516">
        <f t="shared" si="8"/>
        <v>0</v>
      </c>
      <c r="X192" s="516">
        <f t="shared" si="8"/>
        <v>0</v>
      </c>
      <c r="Y192" s="516">
        <f t="shared" si="8"/>
        <v>0</v>
      </c>
      <c r="Z192" s="516">
        <f t="shared" si="8"/>
        <v>0</v>
      </c>
    </row>
    <row r="193" spans="1:26" ht="14.5" x14ac:dyDescent="0.35">
      <c r="A193" s="356">
        <f>'2F Typical Regiekamer'!C193</f>
        <v>0</v>
      </c>
      <c r="B193" s="356">
        <f>'2F Typical Regiekamer'!D193</f>
        <v>0</v>
      </c>
      <c r="C193" s="356" t="str">
        <f>'2F Typical Regiekamer'!E193</f>
        <v>component 189</v>
      </c>
      <c r="D193" s="532">
        <f>'2F Typical Regiekamer'!K193</f>
        <v>0</v>
      </c>
      <c r="E193" s="39"/>
      <c r="F193" s="510"/>
      <c r="G193" s="510"/>
      <c r="H193" s="510"/>
      <c r="I193" s="510"/>
      <c r="J193" s="510"/>
      <c r="K193" s="510"/>
      <c r="L193" s="510"/>
      <c r="M193" s="510"/>
      <c r="N193" s="510"/>
      <c r="O193" s="510"/>
      <c r="Q193" s="516">
        <f t="shared" si="9"/>
        <v>0</v>
      </c>
      <c r="R193" s="516">
        <f t="shared" si="9"/>
        <v>0</v>
      </c>
      <c r="S193" s="516">
        <f t="shared" si="9"/>
        <v>0</v>
      </c>
      <c r="T193" s="516">
        <f t="shared" si="9"/>
        <v>0</v>
      </c>
      <c r="U193" s="516">
        <f t="shared" si="9"/>
        <v>0</v>
      </c>
      <c r="V193" s="516">
        <f t="shared" si="8"/>
        <v>0</v>
      </c>
      <c r="W193" s="516">
        <f t="shared" si="8"/>
        <v>0</v>
      </c>
      <c r="X193" s="516">
        <f t="shared" si="8"/>
        <v>0</v>
      </c>
      <c r="Y193" s="516">
        <f t="shared" si="8"/>
        <v>0</v>
      </c>
      <c r="Z193" s="516">
        <f t="shared" si="8"/>
        <v>0</v>
      </c>
    </row>
    <row r="194" spans="1:26" ht="14.5" x14ac:dyDescent="0.35">
      <c r="A194" s="356">
        <f>'2F Typical Regiekamer'!C194</f>
        <v>0</v>
      </c>
      <c r="B194" s="356">
        <f>'2F Typical Regiekamer'!D194</f>
        <v>0</v>
      </c>
      <c r="C194" s="356" t="str">
        <f>'2F Typical Regiekamer'!E194</f>
        <v>component 190</v>
      </c>
      <c r="D194" s="532">
        <f>'2F Typical Regiekamer'!K194</f>
        <v>0</v>
      </c>
      <c r="E194" s="39"/>
      <c r="F194" s="510"/>
      <c r="G194" s="510"/>
      <c r="H194" s="510"/>
      <c r="I194" s="510"/>
      <c r="J194" s="510"/>
      <c r="K194" s="510"/>
      <c r="L194" s="510"/>
      <c r="M194" s="510"/>
      <c r="N194" s="510"/>
      <c r="O194" s="510"/>
      <c r="Q194" s="516">
        <f t="shared" si="9"/>
        <v>0</v>
      </c>
      <c r="R194" s="516">
        <f t="shared" si="9"/>
        <v>0</v>
      </c>
      <c r="S194" s="516">
        <f t="shared" si="9"/>
        <v>0</v>
      </c>
      <c r="T194" s="516">
        <f t="shared" si="9"/>
        <v>0</v>
      </c>
      <c r="U194" s="516">
        <f t="shared" si="9"/>
        <v>0</v>
      </c>
      <c r="V194" s="516">
        <f t="shared" si="8"/>
        <v>0</v>
      </c>
      <c r="W194" s="516">
        <f t="shared" si="8"/>
        <v>0</v>
      </c>
      <c r="X194" s="516">
        <f t="shared" si="8"/>
        <v>0</v>
      </c>
      <c r="Y194" s="516">
        <f t="shared" si="8"/>
        <v>0</v>
      </c>
      <c r="Z194" s="516">
        <f t="shared" si="8"/>
        <v>0</v>
      </c>
    </row>
    <row r="195" spans="1:26" ht="14.5" x14ac:dyDescent="0.35">
      <c r="A195" s="356">
        <f>'2F Typical Regiekamer'!C195</f>
        <v>0</v>
      </c>
      <c r="B195" s="356">
        <f>'2F Typical Regiekamer'!D195</f>
        <v>0</v>
      </c>
      <c r="C195" s="356" t="str">
        <f>'2F Typical Regiekamer'!E195</f>
        <v>component 191</v>
      </c>
      <c r="D195" s="532">
        <f>'2F Typical Regiekamer'!K195</f>
        <v>0</v>
      </c>
      <c r="E195" s="39"/>
      <c r="F195" s="510"/>
      <c r="G195" s="510"/>
      <c r="H195" s="510"/>
      <c r="I195" s="510"/>
      <c r="J195" s="510"/>
      <c r="K195" s="510"/>
      <c r="L195" s="510"/>
      <c r="M195" s="510"/>
      <c r="N195" s="510"/>
      <c r="O195" s="510"/>
      <c r="Q195" s="516">
        <f t="shared" si="9"/>
        <v>0</v>
      </c>
      <c r="R195" s="516">
        <f t="shared" si="9"/>
        <v>0</v>
      </c>
      <c r="S195" s="516">
        <f t="shared" si="9"/>
        <v>0</v>
      </c>
      <c r="T195" s="516">
        <f t="shared" si="9"/>
        <v>0</v>
      </c>
      <c r="U195" s="516">
        <f t="shared" si="9"/>
        <v>0</v>
      </c>
      <c r="V195" s="516">
        <f t="shared" si="8"/>
        <v>0</v>
      </c>
      <c r="W195" s="516">
        <f t="shared" si="8"/>
        <v>0</v>
      </c>
      <c r="X195" s="516">
        <f t="shared" si="8"/>
        <v>0</v>
      </c>
      <c r="Y195" s="516">
        <f t="shared" si="8"/>
        <v>0</v>
      </c>
      <c r="Z195" s="516">
        <f t="shared" si="8"/>
        <v>0</v>
      </c>
    </row>
    <row r="196" spans="1:26" ht="14.5" x14ac:dyDescent="0.35">
      <c r="A196" s="356">
        <f>'2F Typical Regiekamer'!C196</f>
        <v>0</v>
      </c>
      <c r="B196" s="356">
        <f>'2F Typical Regiekamer'!D196</f>
        <v>0</v>
      </c>
      <c r="C196" s="356" t="str">
        <f>'2F Typical Regiekamer'!E196</f>
        <v>component 192</v>
      </c>
      <c r="D196" s="532">
        <f>'2F Typical Regiekamer'!K196</f>
        <v>0</v>
      </c>
      <c r="E196" s="39"/>
      <c r="F196" s="510"/>
      <c r="G196" s="510"/>
      <c r="H196" s="510"/>
      <c r="I196" s="510"/>
      <c r="J196" s="510"/>
      <c r="K196" s="510"/>
      <c r="L196" s="510"/>
      <c r="M196" s="510"/>
      <c r="N196" s="510"/>
      <c r="O196" s="510"/>
      <c r="Q196" s="516">
        <f t="shared" si="9"/>
        <v>0</v>
      </c>
      <c r="R196" s="516">
        <f t="shared" si="9"/>
        <v>0</v>
      </c>
      <c r="S196" s="516">
        <f t="shared" si="9"/>
        <v>0</v>
      </c>
      <c r="T196" s="516">
        <f t="shared" si="9"/>
        <v>0</v>
      </c>
      <c r="U196" s="516">
        <f t="shared" si="9"/>
        <v>0</v>
      </c>
      <c r="V196" s="516">
        <f t="shared" si="8"/>
        <v>0</v>
      </c>
      <c r="W196" s="516">
        <f t="shared" si="8"/>
        <v>0</v>
      </c>
      <c r="X196" s="516">
        <f t="shared" si="8"/>
        <v>0</v>
      </c>
      <c r="Y196" s="516">
        <f t="shared" si="8"/>
        <v>0</v>
      </c>
      <c r="Z196" s="516">
        <f t="shared" si="8"/>
        <v>0</v>
      </c>
    </row>
    <row r="197" spans="1:26" ht="14.5" x14ac:dyDescent="0.35">
      <c r="A197" s="356">
        <f>'2F Typical Regiekamer'!C197</f>
        <v>0</v>
      </c>
      <c r="B197" s="356">
        <f>'2F Typical Regiekamer'!D197</f>
        <v>0</v>
      </c>
      <c r="C197" s="356" t="str">
        <f>'2F Typical Regiekamer'!E197</f>
        <v>component 193</v>
      </c>
      <c r="D197" s="532">
        <f>'2F Typical Regiekamer'!K197</f>
        <v>0</v>
      </c>
      <c r="E197" s="39"/>
      <c r="F197" s="510"/>
      <c r="G197" s="510"/>
      <c r="H197" s="510"/>
      <c r="I197" s="510"/>
      <c r="J197" s="510"/>
      <c r="K197" s="510"/>
      <c r="L197" s="510"/>
      <c r="M197" s="510"/>
      <c r="N197" s="510"/>
      <c r="O197" s="510"/>
      <c r="Q197" s="516">
        <f t="shared" si="9"/>
        <v>0</v>
      </c>
      <c r="R197" s="516">
        <f t="shared" si="9"/>
        <v>0</v>
      </c>
      <c r="S197" s="516">
        <f t="shared" si="9"/>
        <v>0</v>
      </c>
      <c r="T197" s="516">
        <f t="shared" si="9"/>
        <v>0</v>
      </c>
      <c r="U197" s="516">
        <f t="shared" si="9"/>
        <v>0</v>
      </c>
      <c r="V197" s="516">
        <f t="shared" si="8"/>
        <v>0</v>
      </c>
      <c r="W197" s="516">
        <f t="shared" si="8"/>
        <v>0</v>
      </c>
      <c r="X197" s="516">
        <f t="shared" si="8"/>
        <v>0</v>
      </c>
      <c r="Y197" s="516">
        <f t="shared" si="8"/>
        <v>0</v>
      </c>
      <c r="Z197" s="516">
        <f t="shared" si="8"/>
        <v>0</v>
      </c>
    </row>
    <row r="198" spans="1:26" ht="14.5" x14ac:dyDescent="0.35">
      <c r="A198" s="356">
        <f>'2F Typical Regiekamer'!C198</f>
        <v>0</v>
      </c>
      <c r="B198" s="356">
        <f>'2F Typical Regiekamer'!D198</f>
        <v>0</v>
      </c>
      <c r="C198" s="356" t="str">
        <f>'2F Typical Regiekamer'!E198</f>
        <v>component 194</v>
      </c>
      <c r="D198" s="532">
        <f>'2F Typical Regiekamer'!K198</f>
        <v>0</v>
      </c>
      <c r="E198" s="39"/>
      <c r="F198" s="510"/>
      <c r="G198" s="510"/>
      <c r="H198" s="510"/>
      <c r="I198" s="510"/>
      <c r="J198" s="510"/>
      <c r="K198" s="510"/>
      <c r="L198" s="510"/>
      <c r="M198" s="510"/>
      <c r="N198" s="510"/>
      <c r="O198" s="510"/>
      <c r="Q198" s="516">
        <f t="shared" si="9"/>
        <v>0</v>
      </c>
      <c r="R198" s="516">
        <f t="shared" si="9"/>
        <v>0</v>
      </c>
      <c r="S198" s="516">
        <f t="shared" si="9"/>
        <v>0</v>
      </c>
      <c r="T198" s="516">
        <f t="shared" si="9"/>
        <v>0</v>
      </c>
      <c r="U198" s="516">
        <f t="shared" si="9"/>
        <v>0</v>
      </c>
      <c r="V198" s="516">
        <f t="shared" si="8"/>
        <v>0</v>
      </c>
      <c r="W198" s="516">
        <f t="shared" si="8"/>
        <v>0</v>
      </c>
      <c r="X198" s="516">
        <f t="shared" si="8"/>
        <v>0</v>
      </c>
      <c r="Y198" s="516">
        <f t="shared" si="8"/>
        <v>0</v>
      </c>
      <c r="Z198" s="516">
        <f t="shared" si="8"/>
        <v>0</v>
      </c>
    </row>
    <row r="199" spans="1:26" ht="14.5" x14ac:dyDescent="0.35">
      <c r="A199" s="356">
        <f>'2F Typical Regiekamer'!C199</f>
        <v>0</v>
      </c>
      <c r="B199" s="356">
        <f>'2F Typical Regiekamer'!D199</f>
        <v>0</v>
      </c>
      <c r="C199" s="356" t="str">
        <f>'2F Typical Regiekamer'!E199</f>
        <v>component 195</v>
      </c>
      <c r="D199" s="532">
        <f>'2F Typical Regiekamer'!K199</f>
        <v>0</v>
      </c>
      <c r="E199" s="39"/>
      <c r="F199" s="510"/>
      <c r="G199" s="510"/>
      <c r="H199" s="510"/>
      <c r="I199" s="510"/>
      <c r="J199" s="510"/>
      <c r="K199" s="510"/>
      <c r="L199" s="510"/>
      <c r="M199" s="510"/>
      <c r="N199" s="510"/>
      <c r="O199" s="510"/>
      <c r="Q199" s="516">
        <f t="shared" si="9"/>
        <v>0</v>
      </c>
      <c r="R199" s="516">
        <f t="shared" si="9"/>
        <v>0</v>
      </c>
      <c r="S199" s="516">
        <f t="shared" si="9"/>
        <v>0</v>
      </c>
      <c r="T199" s="516">
        <f t="shared" si="9"/>
        <v>0</v>
      </c>
      <c r="U199" s="516">
        <f t="shared" si="9"/>
        <v>0</v>
      </c>
      <c r="V199" s="516">
        <f t="shared" si="8"/>
        <v>0</v>
      </c>
      <c r="W199" s="516">
        <f t="shared" si="8"/>
        <v>0</v>
      </c>
      <c r="X199" s="516">
        <f t="shared" si="8"/>
        <v>0</v>
      </c>
      <c r="Y199" s="516">
        <f t="shared" si="8"/>
        <v>0</v>
      </c>
      <c r="Z199" s="516">
        <f t="shared" si="8"/>
        <v>0</v>
      </c>
    </row>
    <row r="200" spans="1:26" ht="14.5" x14ac:dyDescent="0.35">
      <c r="A200" s="356">
        <f>'2F Typical Regiekamer'!C200</f>
        <v>0</v>
      </c>
      <c r="B200" s="356">
        <f>'2F Typical Regiekamer'!D200</f>
        <v>0</v>
      </c>
      <c r="C200" s="356" t="str">
        <f>'2F Typical Regiekamer'!E200</f>
        <v>component 196</v>
      </c>
      <c r="D200" s="532">
        <f>'2F Typical Regiekamer'!K200</f>
        <v>0</v>
      </c>
      <c r="E200" s="39"/>
      <c r="F200" s="510"/>
      <c r="G200" s="510"/>
      <c r="H200" s="510"/>
      <c r="I200" s="510"/>
      <c r="J200" s="510"/>
      <c r="K200" s="510"/>
      <c r="L200" s="510"/>
      <c r="M200" s="510"/>
      <c r="N200" s="510"/>
      <c r="O200" s="510"/>
      <c r="Q200" s="516">
        <f t="shared" si="9"/>
        <v>0</v>
      </c>
      <c r="R200" s="516">
        <f t="shared" si="9"/>
        <v>0</v>
      </c>
      <c r="S200" s="516">
        <f t="shared" si="9"/>
        <v>0</v>
      </c>
      <c r="T200" s="516">
        <f t="shared" si="9"/>
        <v>0</v>
      </c>
      <c r="U200" s="516">
        <f t="shared" si="9"/>
        <v>0</v>
      </c>
      <c r="V200" s="516">
        <f t="shared" si="8"/>
        <v>0</v>
      </c>
      <c r="W200" s="516">
        <f t="shared" si="8"/>
        <v>0</v>
      </c>
      <c r="X200" s="516">
        <f t="shared" si="8"/>
        <v>0</v>
      </c>
      <c r="Y200" s="516">
        <f t="shared" si="8"/>
        <v>0</v>
      </c>
      <c r="Z200" s="516">
        <f t="shared" si="8"/>
        <v>0</v>
      </c>
    </row>
    <row r="201" spans="1:26" ht="14.5" x14ac:dyDescent="0.35">
      <c r="A201" s="356">
        <f>'2F Typical Regiekamer'!C201</f>
        <v>0</v>
      </c>
      <c r="B201" s="356">
        <f>'2F Typical Regiekamer'!D201</f>
        <v>0</v>
      </c>
      <c r="C201" s="356" t="str">
        <f>'2F Typical Regiekamer'!E201</f>
        <v>component 197</v>
      </c>
      <c r="D201" s="532">
        <f>'2F Typical Regiekamer'!K201</f>
        <v>0</v>
      </c>
      <c r="E201" s="39"/>
      <c r="F201" s="510"/>
      <c r="G201" s="510"/>
      <c r="H201" s="510"/>
      <c r="I201" s="510"/>
      <c r="J201" s="510"/>
      <c r="K201" s="510"/>
      <c r="L201" s="510"/>
      <c r="M201" s="510"/>
      <c r="N201" s="510"/>
      <c r="O201" s="510"/>
      <c r="Q201" s="516">
        <f t="shared" si="9"/>
        <v>0</v>
      </c>
      <c r="R201" s="516">
        <f t="shared" si="9"/>
        <v>0</v>
      </c>
      <c r="S201" s="516">
        <f t="shared" si="9"/>
        <v>0</v>
      </c>
      <c r="T201" s="516">
        <f t="shared" si="9"/>
        <v>0</v>
      </c>
      <c r="U201" s="516">
        <f t="shared" si="9"/>
        <v>0</v>
      </c>
      <c r="V201" s="516">
        <f t="shared" si="8"/>
        <v>0</v>
      </c>
      <c r="W201" s="516">
        <f t="shared" si="8"/>
        <v>0</v>
      </c>
      <c r="X201" s="516">
        <f t="shared" si="8"/>
        <v>0</v>
      </c>
      <c r="Y201" s="516">
        <f t="shared" si="8"/>
        <v>0</v>
      </c>
      <c r="Z201" s="516">
        <f t="shared" si="8"/>
        <v>0</v>
      </c>
    </row>
    <row r="202" spans="1:26" ht="14.5" x14ac:dyDescent="0.35">
      <c r="A202" s="356">
        <f>'2F Typical Regiekamer'!C202</f>
        <v>0</v>
      </c>
      <c r="B202" s="356">
        <f>'2F Typical Regiekamer'!D202</f>
        <v>0</v>
      </c>
      <c r="C202" s="356" t="str">
        <f>'2F Typical Regiekamer'!E202</f>
        <v>component 198</v>
      </c>
      <c r="D202" s="532">
        <f>'2F Typical Regiekamer'!K202</f>
        <v>0</v>
      </c>
      <c r="E202" s="39"/>
      <c r="F202" s="510"/>
      <c r="G202" s="510"/>
      <c r="H202" s="510"/>
      <c r="I202" s="510"/>
      <c r="J202" s="510"/>
      <c r="K202" s="510"/>
      <c r="L202" s="510"/>
      <c r="M202" s="510"/>
      <c r="N202" s="510"/>
      <c r="O202" s="510"/>
      <c r="Q202" s="516">
        <f t="shared" si="4"/>
        <v>0</v>
      </c>
      <c r="R202" s="516">
        <f t="shared" si="4"/>
        <v>0</v>
      </c>
      <c r="S202" s="516">
        <f t="shared" si="4"/>
        <v>0</v>
      </c>
      <c r="T202" s="516">
        <f t="shared" si="4"/>
        <v>0</v>
      </c>
      <c r="U202" s="516">
        <f t="shared" si="4"/>
        <v>0</v>
      </c>
      <c r="V202" s="516">
        <f t="shared" si="3"/>
        <v>0</v>
      </c>
      <c r="W202" s="516">
        <f t="shared" si="3"/>
        <v>0</v>
      </c>
      <c r="X202" s="516">
        <f t="shared" si="3"/>
        <v>0</v>
      </c>
      <c r="Y202" s="516">
        <f t="shared" si="3"/>
        <v>0</v>
      </c>
      <c r="Z202" s="516">
        <f t="shared" si="3"/>
        <v>0</v>
      </c>
    </row>
    <row r="203" spans="1:26" ht="14.5" x14ac:dyDescent="0.35">
      <c r="A203" s="356">
        <f>'2F Typical Regiekamer'!C203</f>
        <v>0</v>
      </c>
      <c r="B203" s="356">
        <f>'2F Typical Regiekamer'!D203</f>
        <v>0</v>
      </c>
      <c r="C203" s="356" t="str">
        <f>'2F Typical Regiekamer'!E203</f>
        <v>component 199</v>
      </c>
      <c r="D203" s="532">
        <f>'2F Typical Regiekamer'!K203</f>
        <v>0</v>
      </c>
      <c r="E203" s="39"/>
      <c r="F203" s="510"/>
      <c r="G203" s="510"/>
      <c r="H203" s="510"/>
      <c r="I203" s="510"/>
      <c r="J203" s="510"/>
      <c r="K203" s="510"/>
      <c r="L203" s="510"/>
      <c r="M203" s="510"/>
      <c r="N203" s="510"/>
      <c r="O203" s="510"/>
      <c r="Q203" s="516">
        <f t="shared" si="4"/>
        <v>0</v>
      </c>
      <c r="R203" s="516">
        <f t="shared" si="4"/>
        <v>0</v>
      </c>
      <c r="S203" s="516">
        <f t="shared" si="4"/>
        <v>0</v>
      </c>
      <c r="T203" s="516">
        <f t="shared" si="4"/>
        <v>0</v>
      </c>
      <c r="U203" s="516">
        <f t="shared" si="4"/>
        <v>0</v>
      </c>
      <c r="V203" s="516">
        <f t="shared" si="3"/>
        <v>0</v>
      </c>
      <c r="W203" s="516">
        <f t="shared" si="3"/>
        <v>0</v>
      </c>
      <c r="X203" s="516">
        <f t="shared" si="3"/>
        <v>0</v>
      </c>
      <c r="Y203" s="516">
        <f t="shared" si="3"/>
        <v>0</v>
      </c>
      <c r="Z203" s="516">
        <f t="shared" si="3"/>
        <v>0</v>
      </c>
    </row>
    <row r="204" spans="1:26" ht="14.5" x14ac:dyDescent="0.35">
      <c r="A204" s="356">
        <f>'2F Typical Regiekamer'!C204</f>
        <v>0</v>
      </c>
      <c r="B204" s="356">
        <f>'2F Typical Regiekamer'!D204</f>
        <v>0</v>
      </c>
      <c r="C204" s="356" t="str">
        <f>'2F Typical Regiekamer'!E204</f>
        <v>component 200</v>
      </c>
      <c r="D204" s="532">
        <f>'2F Typical Regiekamer'!K204</f>
        <v>0</v>
      </c>
      <c r="E204" s="39"/>
      <c r="F204" s="510"/>
      <c r="G204" s="510"/>
      <c r="H204" s="510"/>
      <c r="I204" s="510"/>
      <c r="J204" s="510"/>
      <c r="K204" s="510"/>
      <c r="L204" s="510"/>
      <c r="M204" s="510"/>
      <c r="N204" s="510"/>
      <c r="O204" s="510"/>
      <c r="Q204" s="516">
        <f t="shared" si="4"/>
        <v>0</v>
      </c>
      <c r="R204" s="516">
        <f t="shared" si="4"/>
        <v>0</v>
      </c>
      <c r="S204" s="516">
        <f t="shared" si="4"/>
        <v>0</v>
      </c>
      <c r="T204" s="516">
        <f t="shared" si="4"/>
        <v>0</v>
      </c>
      <c r="U204" s="516">
        <f t="shared" si="4"/>
        <v>0</v>
      </c>
      <c r="V204" s="516">
        <f t="shared" si="3"/>
        <v>0</v>
      </c>
      <c r="W204" s="516">
        <f t="shared" si="3"/>
        <v>0</v>
      </c>
      <c r="X204" s="516">
        <f t="shared" si="3"/>
        <v>0</v>
      </c>
      <c r="Y204" s="516">
        <f t="shared" si="3"/>
        <v>0</v>
      </c>
      <c r="Z204" s="516">
        <f t="shared" si="3"/>
        <v>0</v>
      </c>
    </row>
    <row r="205" spans="1:26" ht="14.5" x14ac:dyDescent="0.35">
      <c r="A205" s="356">
        <f>'2F Typical Regiekamer'!C205</f>
        <v>0</v>
      </c>
      <c r="B205" s="356">
        <f>'2F Typical Regiekamer'!D205</f>
        <v>0</v>
      </c>
      <c r="C205" s="356" t="str">
        <f>'2F Typical Regiekamer'!E205</f>
        <v>component 201</v>
      </c>
      <c r="D205" s="532">
        <f>'2F Typical Regiekamer'!K205</f>
        <v>0</v>
      </c>
      <c r="E205" s="39"/>
      <c r="F205" s="510"/>
      <c r="G205" s="510"/>
      <c r="H205" s="510"/>
      <c r="I205" s="510"/>
      <c r="J205" s="510"/>
      <c r="K205" s="510"/>
      <c r="L205" s="510"/>
      <c r="M205" s="510"/>
      <c r="N205" s="510"/>
      <c r="O205" s="510"/>
      <c r="Q205" s="516">
        <f t="shared" si="4"/>
        <v>0</v>
      </c>
      <c r="R205" s="516">
        <f t="shared" si="4"/>
        <v>0</v>
      </c>
      <c r="S205" s="516">
        <f t="shared" si="4"/>
        <v>0</v>
      </c>
      <c r="T205" s="516">
        <f t="shared" si="4"/>
        <v>0</v>
      </c>
      <c r="U205" s="516">
        <f t="shared" si="4"/>
        <v>0</v>
      </c>
      <c r="V205" s="516">
        <f t="shared" si="3"/>
        <v>0</v>
      </c>
      <c r="W205" s="516">
        <f t="shared" si="3"/>
        <v>0</v>
      </c>
      <c r="X205" s="516">
        <f t="shared" si="3"/>
        <v>0</v>
      </c>
      <c r="Y205" s="516">
        <f t="shared" si="3"/>
        <v>0</v>
      </c>
      <c r="Z205" s="516">
        <f t="shared" si="3"/>
        <v>0</v>
      </c>
    </row>
    <row r="206" spans="1:26" ht="14.5" x14ac:dyDescent="0.35">
      <c r="A206" s="356">
        <f>'2F Typical Regiekamer'!C206</f>
        <v>0</v>
      </c>
      <c r="B206" s="356">
        <f>'2F Typical Regiekamer'!D206</f>
        <v>0</v>
      </c>
      <c r="C206" s="356" t="str">
        <f>'2F Typical Regiekamer'!E206</f>
        <v>component 202</v>
      </c>
      <c r="D206" s="532">
        <f>'2F Typical Regiekamer'!K206</f>
        <v>0</v>
      </c>
      <c r="E206" s="39"/>
      <c r="F206" s="510"/>
      <c r="G206" s="510"/>
      <c r="H206" s="510"/>
      <c r="I206" s="510"/>
      <c r="J206" s="510"/>
      <c r="K206" s="510"/>
      <c r="L206" s="510"/>
      <c r="M206" s="510"/>
      <c r="N206" s="510"/>
      <c r="O206" s="510"/>
      <c r="Q206" s="516">
        <f t="shared" si="4"/>
        <v>0</v>
      </c>
      <c r="R206" s="516">
        <f t="shared" si="4"/>
        <v>0</v>
      </c>
      <c r="S206" s="516">
        <f t="shared" si="4"/>
        <v>0</v>
      </c>
      <c r="T206" s="516">
        <f t="shared" si="4"/>
        <v>0</v>
      </c>
      <c r="U206" s="516">
        <f t="shared" si="4"/>
        <v>0</v>
      </c>
      <c r="V206" s="516">
        <f t="shared" si="3"/>
        <v>0</v>
      </c>
      <c r="W206" s="516">
        <f t="shared" si="3"/>
        <v>0</v>
      </c>
      <c r="X206" s="516">
        <f t="shared" si="3"/>
        <v>0</v>
      </c>
      <c r="Y206" s="516">
        <f t="shared" si="3"/>
        <v>0</v>
      </c>
      <c r="Z206" s="516">
        <f t="shared" si="3"/>
        <v>0</v>
      </c>
    </row>
    <row r="207" spans="1:26" ht="14.5" x14ac:dyDescent="0.35">
      <c r="A207" s="356">
        <f>'2F Typical Regiekamer'!C207</f>
        <v>0</v>
      </c>
      <c r="B207" s="356">
        <f>'2F Typical Regiekamer'!D207</f>
        <v>0</v>
      </c>
      <c r="C207" s="356" t="str">
        <f>'2F Typical Regiekamer'!E207</f>
        <v>component 203</v>
      </c>
      <c r="D207" s="532">
        <f>'2F Typical Regiekamer'!K207</f>
        <v>0</v>
      </c>
      <c r="E207" s="39"/>
      <c r="F207" s="510"/>
      <c r="G207" s="510"/>
      <c r="H207" s="510"/>
      <c r="I207" s="510"/>
      <c r="J207" s="510"/>
      <c r="K207" s="510"/>
      <c r="L207" s="510"/>
      <c r="M207" s="510"/>
      <c r="N207" s="510"/>
      <c r="O207" s="510"/>
      <c r="Q207" s="516">
        <f t="shared" si="4"/>
        <v>0</v>
      </c>
      <c r="R207" s="516">
        <f t="shared" si="4"/>
        <v>0</v>
      </c>
      <c r="S207" s="516">
        <f t="shared" si="4"/>
        <v>0</v>
      </c>
      <c r="T207" s="516">
        <f t="shared" si="4"/>
        <v>0</v>
      </c>
      <c r="U207" s="516">
        <f t="shared" si="4"/>
        <v>0</v>
      </c>
      <c r="V207" s="516">
        <f t="shared" si="3"/>
        <v>0</v>
      </c>
      <c r="W207" s="516">
        <f t="shared" si="3"/>
        <v>0</v>
      </c>
      <c r="X207" s="516">
        <f t="shared" si="3"/>
        <v>0</v>
      </c>
      <c r="Y207" s="516">
        <f t="shared" si="3"/>
        <v>0</v>
      </c>
      <c r="Z207" s="516">
        <f t="shared" si="3"/>
        <v>0</v>
      </c>
    </row>
    <row r="208" spans="1:26" ht="14.5" x14ac:dyDescent="0.35">
      <c r="A208" s="356">
        <f>'2F Typical Regiekamer'!C208</f>
        <v>0</v>
      </c>
      <c r="B208" s="356">
        <f>'2F Typical Regiekamer'!D208</f>
        <v>0</v>
      </c>
      <c r="C208" s="356" t="str">
        <f>'2F Typical Regiekamer'!E208</f>
        <v>component 204</v>
      </c>
      <c r="D208" s="532">
        <f>'2F Typical Regiekamer'!K208</f>
        <v>0</v>
      </c>
      <c r="E208" s="39"/>
      <c r="F208" s="510"/>
      <c r="G208" s="510"/>
      <c r="H208" s="510"/>
      <c r="I208" s="510"/>
      <c r="J208" s="510"/>
      <c r="K208" s="510"/>
      <c r="L208" s="510"/>
      <c r="M208" s="510"/>
      <c r="N208" s="510"/>
      <c r="O208" s="510"/>
      <c r="Q208" s="516">
        <f t="shared" si="4"/>
        <v>0</v>
      </c>
      <c r="R208" s="516">
        <f t="shared" si="4"/>
        <v>0</v>
      </c>
      <c r="S208" s="516">
        <f t="shared" si="4"/>
        <v>0</v>
      </c>
      <c r="T208" s="516">
        <f t="shared" si="4"/>
        <v>0</v>
      </c>
      <c r="U208" s="516">
        <f t="shared" si="4"/>
        <v>0</v>
      </c>
      <c r="V208" s="516">
        <f t="shared" si="3"/>
        <v>0</v>
      </c>
      <c r="W208" s="516">
        <f t="shared" si="3"/>
        <v>0</v>
      </c>
      <c r="X208" s="516">
        <f t="shared" si="3"/>
        <v>0</v>
      </c>
      <c r="Y208" s="516">
        <f t="shared" si="3"/>
        <v>0</v>
      </c>
      <c r="Z208" s="516">
        <f t="shared" si="3"/>
        <v>0</v>
      </c>
    </row>
    <row r="209" spans="1:26" ht="14.5" x14ac:dyDescent="0.35">
      <c r="A209" s="356">
        <f>'2F Typical Regiekamer'!C209</f>
        <v>0</v>
      </c>
      <c r="B209" s="356">
        <f>'2F Typical Regiekamer'!D209</f>
        <v>0</v>
      </c>
      <c r="C209" s="356" t="str">
        <f>'2F Typical Regiekamer'!E209</f>
        <v>component 205</v>
      </c>
      <c r="D209" s="532">
        <f>'2F Typical Regiekamer'!K209</f>
        <v>0</v>
      </c>
      <c r="E209" s="39"/>
      <c r="F209" s="510"/>
      <c r="G209" s="510"/>
      <c r="H209" s="510"/>
      <c r="I209" s="510"/>
      <c r="J209" s="510"/>
      <c r="K209" s="510"/>
      <c r="L209" s="510"/>
      <c r="M209" s="510"/>
      <c r="N209" s="510"/>
      <c r="O209" s="510"/>
      <c r="Q209" s="516">
        <f t="shared" si="4"/>
        <v>0</v>
      </c>
      <c r="R209" s="516">
        <f t="shared" si="4"/>
        <v>0</v>
      </c>
      <c r="S209" s="516">
        <f t="shared" si="4"/>
        <v>0</v>
      </c>
      <c r="T209" s="516">
        <f t="shared" si="4"/>
        <v>0</v>
      </c>
      <c r="U209" s="516">
        <f t="shared" si="4"/>
        <v>0</v>
      </c>
      <c r="V209" s="516">
        <f t="shared" si="3"/>
        <v>0</v>
      </c>
      <c r="W209" s="516">
        <f t="shared" si="3"/>
        <v>0</v>
      </c>
      <c r="X209" s="516">
        <f t="shared" si="3"/>
        <v>0</v>
      </c>
      <c r="Y209" s="516">
        <f t="shared" si="3"/>
        <v>0</v>
      </c>
      <c r="Z209" s="516">
        <f t="shared" si="3"/>
        <v>0</v>
      </c>
    </row>
    <row r="210" spans="1:26" ht="14.5" x14ac:dyDescent="0.35">
      <c r="A210" s="356">
        <f>'2F Typical Regiekamer'!C210</f>
        <v>0</v>
      </c>
      <c r="B210" s="356">
        <f>'2F Typical Regiekamer'!D210</f>
        <v>0</v>
      </c>
      <c r="C210" s="356" t="str">
        <f>'2F Typical Regiekamer'!E210</f>
        <v>component 206</v>
      </c>
      <c r="D210" s="532">
        <f>'2F Typical Regiekamer'!K210</f>
        <v>0</v>
      </c>
      <c r="E210" s="39"/>
      <c r="F210" s="510"/>
      <c r="G210" s="510"/>
      <c r="H210" s="510"/>
      <c r="I210" s="510"/>
      <c r="J210" s="510"/>
      <c r="K210" s="510"/>
      <c r="L210" s="510"/>
      <c r="M210" s="510"/>
      <c r="N210" s="510"/>
      <c r="O210" s="510"/>
      <c r="Q210" s="516">
        <f t="shared" si="4"/>
        <v>0</v>
      </c>
      <c r="R210" s="516">
        <f t="shared" si="4"/>
        <v>0</v>
      </c>
      <c r="S210" s="516">
        <f t="shared" si="4"/>
        <v>0</v>
      </c>
      <c r="T210" s="516">
        <f t="shared" si="4"/>
        <v>0</v>
      </c>
      <c r="U210" s="516">
        <f t="shared" si="4"/>
        <v>0</v>
      </c>
      <c r="V210" s="516">
        <f t="shared" si="3"/>
        <v>0</v>
      </c>
      <c r="W210" s="516">
        <f t="shared" si="3"/>
        <v>0</v>
      </c>
      <c r="X210" s="516">
        <f t="shared" si="3"/>
        <v>0</v>
      </c>
      <c r="Y210" s="516">
        <f t="shared" si="3"/>
        <v>0</v>
      </c>
      <c r="Z210" s="516">
        <f t="shared" si="3"/>
        <v>0</v>
      </c>
    </row>
    <row r="211" spans="1:26" ht="14.5" x14ac:dyDescent="0.35">
      <c r="A211" s="356">
        <f>'2F Typical Regiekamer'!C211</f>
        <v>0</v>
      </c>
      <c r="B211" s="356">
        <f>'2F Typical Regiekamer'!D211</f>
        <v>0</v>
      </c>
      <c r="C211" s="356" t="str">
        <f>'2F Typical Regiekamer'!E211</f>
        <v>component 207</v>
      </c>
      <c r="D211" s="532">
        <f>'2F Typical Regiekamer'!K211</f>
        <v>0</v>
      </c>
      <c r="E211" s="39"/>
      <c r="F211" s="510"/>
      <c r="G211" s="510"/>
      <c r="H211" s="510"/>
      <c r="I211" s="510"/>
      <c r="J211" s="510"/>
      <c r="K211" s="510"/>
      <c r="L211" s="510"/>
      <c r="M211" s="510"/>
      <c r="N211" s="510"/>
      <c r="O211" s="510"/>
      <c r="Q211" s="516">
        <f t="shared" si="4"/>
        <v>0</v>
      </c>
      <c r="R211" s="516">
        <f t="shared" si="4"/>
        <v>0</v>
      </c>
      <c r="S211" s="516">
        <f t="shared" si="4"/>
        <v>0</v>
      </c>
      <c r="T211" s="516">
        <f t="shared" si="4"/>
        <v>0</v>
      </c>
      <c r="U211" s="516">
        <f t="shared" si="4"/>
        <v>0</v>
      </c>
      <c r="V211" s="516">
        <f t="shared" si="3"/>
        <v>0</v>
      </c>
      <c r="W211" s="516">
        <f t="shared" si="3"/>
        <v>0</v>
      </c>
      <c r="X211" s="516">
        <f t="shared" si="3"/>
        <v>0</v>
      </c>
      <c r="Y211" s="516">
        <f t="shared" si="3"/>
        <v>0</v>
      </c>
      <c r="Z211" s="516">
        <f t="shared" si="3"/>
        <v>0</v>
      </c>
    </row>
    <row r="212" spans="1:26" ht="14.5" x14ac:dyDescent="0.35">
      <c r="A212" s="356">
        <f>'2F Typical Regiekamer'!C212</f>
        <v>0</v>
      </c>
      <c r="B212" s="356">
        <f>'2F Typical Regiekamer'!D212</f>
        <v>0</v>
      </c>
      <c r="C212" s="356" t="str">
        <f>'2F Typical Regiekamer'!E212</f>
        <v>component 208</v>
      </c>
      <c r="D212" s="532">
        <f>'2F Typical Regiekamer'!K212</f>
        <v>0</v>
      </c>
      <c r="E212" s="39"/>
      <c r="F212" s="510"/>
      <c r="G212" s="510"/>
      <c r="H212" s="510"/>
      <c r="I212" s="510"/>
      <c r="J212" s="510"/>
      <c r="K212" s="510"/>
      <c r="L212" s="510"/>
      <c r="M212" s="510"/>
      <c r="N212" s="510"/>
      <c r="O212" s="510"/>
      <c r="Q212" s="516">
        <f t="shared" si="4"/>
        <v>0</v>
      </c>
      <c r="R212" s="516">
        <f t="shared" si="4"/>
        <v>0</v>
      </c>
      <c r="S212" s="516">
        <f t="shared" si="4"/>
        <v>0</v>
      </c>
      <c r="T212" s="516">
        <f t="shared" si="4"/>
        <v>0</v>
      </c>
      <c r="U212" s="516">
        <f t="shared" si="4"/>
        <v>0</v>
      </c>
      <c r="V212" s="516">
        <f t="shared" si="3"/>
        <v>0</v>
      </c>
      <c r="W212" s="516">
        <f t="shared" si="3"/>
        <v>0</v>
      </c>
      <c r="X212" s="516">
        <f t="shared" si="3"/>
        <v>0</v>
      </c>
      <c r="Y212" s="516">
        <f t="shared" si="3"/>
        <v>0</v>
      </c>
      <c r="Z212" s="516">
        <f t="shared" si="3"/>
        <v>0</v>
      </c>
    </row>
    <row r="213" spans="1:26" ht="14.5" x14ac:dyDescent="0.35">
      <c r="A213" s="356">
        <f>'2F Typical Regiekamer'!C213</f>
        <v>0</v>
      </c>
      <c r="B213" s="356">
        <f>'2F Typical Regiekamer'!D213</f>
        <v>0</v>
      </c>
      <c r="C213" s="356" t="str">
        <f>'2F Typical Regiekamer'!E213</f>
        <v>component 209</v>
      </c>
      <c r="D213" s="532">
        <f>'2F Typical Regiekamer'!K213</f>
        <v>0</v>
      </c>
      <c r="E213" s="39"/>
      <c r="F213" s="510"/>
      <c r="G213" s="510"/>
      <c r="H213" s="510"/>
      <c r="I213" s="510"/>
      <c r="J213" s="510"/>
      <c r="K213" s="510"/>
      <c r="L213" s="510"/>
      <c r="M213" s="510"/>
      <c r="N213" s="510"/>
      <c r="O213" s="510"/>
      <c r="Q213" s="516">
        <f t="shared" si="4"/>
        <v>0</v>
      </c>
      <c r="R213" s="516">
        <f t="shared" si="4"/>
        <v>0</v>
      </c>
      <c r="S213" s="516">
        <f t="shared" si="4"/>
        <v>0</v>
      </c>
      <c r="T213" s="516">
        <f t="shared" si="4"/>
        <v>0</v>
      </c>
      <c r="U213" s="516">
        <f t="shared" si="4"/>
        <v>0</v>
      </c>
      <c r="V213" s="516">
        <f t="shared" si="3"/>
        <v>0</v>
      </c>
      <c r="W213" s="516">
        <f t="shared" si="3"/>
        <v>0</v>
      </c>
      <c r="X213" s="516">
        <f t="shared" si="3"/>
        <v>0</v>
      </c>
      <c r="Y213" s="516">
        <f t="shared" si="3"/>
        <v>0</v>
      </c>
      <c r="Z213" s="516">
        <f t="shared" si="3"/>
        <v>0</v>
      </c>
    </row>
    <row r="214" spans="1:26" ht="14.5" x14ac:dyDescent="0.35">
      <c r="A214" s="356">
        <f>'2F Typical Regiekamer'!C214</f>
        <v>0</v>
      </c>
      <c r="B214" s="356">
        <f>'2F Typical Regiekamer'!D214</f>
        <v>0</v>
      </c>
      <c r="C214" s="356" t="str">
        <f>'2F Typical Regiekamer'!E214</f>
        <v>component 210</v>
      </c>
      <c r="D214" s="532">
        <f>'2F Typical Regiekamer'!K214</f>
        <v>0</v>
      </c>
      <c r="E214" s="39"/>
      <c r="F214" s="510"/>
      <c r="G214" s="510"/>
      <c r="H214" s="510"/>
      <c r="I214" s="510"/>
      <c r="J214" s="510"/>
      <c r="K214" s="510"/>
      <c r="L214" s="510"/>
      <c r="M214" s="510"/>
      <c r="N214" s="510"/>
      <c r="O214" s="510"/>
      <c r="Q214" s="516">
        <f t="shared" si="4"/>
        <v>0</v>
      </c>
      <c r="R214" s="516">
        <f t="shared" si="4"/>
        <v>0</v>
      </c>
      <c r="S214" s="516">
        <f t="shared" si="4"/>
        <v>0</v>
      </c>
      <c r="T214" s="516">
        <f t="shared" si="4"/>
        <v>0</v>
      </c>
      <c r="U214" s="516">
        <f t="shared" si="4"/>
        <v>0</v>
      </c>
      <c r="V214" s="516">
        <f t="shared" si="3"/>
        <v>0</v>
      </c>
      <c r="W214" s="516">
        <f t="shared" si="3"/>
        <v>0</v>
      </c>
      <c r="X214" s="516">
        <f t="shared" si="3"/>
        <v>0</v>
      </c>
      <c r="Y214" s="516">
        <f t="shared" si="3"/>
        <v>0</v>
      </c>
      <c r="Z214" s="516">
        <f t="shared" si="3"/>
        <v>0</v>
      </c>
    </row>
    <row r="215" spans="1:26" ht="14.5" x14ac:dyDescent="0.35">
      <c r="A215" s="356">
        <f>'2F Typical Regiekamer'!C215</f>
        <v>0</v>
      </c>
      <c r="B215" s="356">
        <f>'2F Typical Regiekamer'!D215</f>
        <v>0</v>
      </c>
      <c r="C215" s="356" t="str">
        <f>'2F Typical Regiekamer'!E215</f>
        <v>component 211</v>
      </c>
      <c r="D215" s="532">
        <f>'2F Typical Regiekamer'!K215</f>
        <v>0</v>
      </c>
      <c r="E215" s="39"/>
      <c r="F215" s="510"/>
      <c r="G215" s="510"/>
      <c r="H215" s="510"/>
      <c r="I215" s="510"/>
      <c r="J215" s="510"/>
      <c r="K215" s="510"/>
      <c r="L215" s="510"/>
      <c r="M215" s="510"/>
      <c r="N215" s="510"/>
      <c r="O215" s="510"/>
      <c r="Q215" s="516">
        <f t="shared" si="4"/>
        <v>0</v>
      </c>
      <c r="R215" s="516">
        <f t="shared" si="4"/>
        <v>0</v>
      </c>
      <c r="S215" s="516">
        <f t="shared" si="4"/>
        <v>0</v>
      </c>
      <c r="T215" s="516">
        <f t="shared" si="4"/>
        <v>0</v>
      </c>
      <c r="U215" s="516">
        <f t="shared" si="4"/>
        <v>0</v>
      </c>
      <c r="V215" s="516">
        <f t="shared" si="3"/>
        <v>0</v>
      </c>
      <c r="W215" s="516">
        <f t="shared" si="3"/>
        <v>0</v>
      </c>
      <c r="X215" s="516">
        <f t="shared" si="3"/>
        <v>0</v>
      </c>
      <c r="Y215" s="516">
        <f t="shared" si="3"/>
        <v>0</v>
      </c>
      <c r="Z215" s="516">
        <f t="shared" si="3"/>
        <v>0</v>
      </c>
    </row>
    <row r="216" spans="1:26" ht="14.5" x14ac:dyDescent="0.35">
      <c r="A216" s="356">
        <f>'2F Typical Regiekamer'!C216</f>
        <v>0</v>
      </c>
      <c r="B216" s="356">
        <f>'2F Typical Regiekamer'!D216</f>
        <v>0</v>
      </c>
      <c r="C216" s="356" t="str">
        <f>'2F Typical Regiekamer'!E216</f>
        <v>component 212</v>
      </c>
      <c r="D216" s="532">
        <f>'2F Typical Regiekamer'!K216</f>
        <v>0</v>
      </c>
      <c r="E216" s="39"/>
      <c r="F216" s="510"/>
      <c r="G216" s="510"/>
      <c r="H216" s="510"/>
      <c r="I216" s="510"/>
      <c r="J216" s="510"/>
      <c r="K216" s="510"/>
      <c r="L216" s="510"/>
      <c r="M216" s="510"/>
      <c r="N216" s="510"/>
      <c r="O216" s="510"/>
      <c r="Q216" s="516">
        <f t="shared" si="4"/>
        <v>0</v>
      </c>
      <c r="R216" s="516">
        <f t="shared" si="4"/>
        <v>0</v>
      </c>
      <c r="S216" s="516">
        <f t="shared" si="4"/>
        <v>0</v>
      </c>
      <c r="T216" s="516">
        <f t="shared" si="4"/>
        <v>0</v>
      </c>
      <c r="U216" s="516">
        <f t="shared" si="4"/>
        <v>0</v>
      </c>
      <c r="V216" s="516">
        <f t="shared" si="3"/>
        <v>0</v>
      </c>
      <c r="W216" s="516">
        <f t="shared" si="3"/>
        <v>0</v>
      </c>
      <c r="X216" s="516">
        <f t="shared" si="3"/>
        <v>0</v>
      </c>
      <c r="Y216" s="516">
        <f t="shared" si="3"/>
        <v>0</v>
      </c>
      <c r="Z216" s="516">
        <f t="shared" si="3"/>
        <v>0</v>
      </c>
    </row>
    <row r="217" spans="1:26" ht="14.5" x14ac:dyDescent="0.35">
      <c r="A217" s="356">
        <f>'2F Typical Regiekamer'!C217</f>
        <v>0</v>
      </c>
      <c r="B217" s="356">
        <f>'2F Typical Regiekamer'!D217</f>
        <v>0</v>
      </c>
      <c r="C217" s="356" t="str">
        <f>'2F Typical Regiekamer'!E217</f>
        <v>component 213</v>
      </c>
      <c r="D217" s="532">
        <f>'2F Typical Regiekamer'!K217</f>
        <v>0</v>
      </c>
      <c r="E217" s="39"/>
      <c r="F217" s="510"/>
      <c r="G217" s="510"/>
      <c r="H217" s="510"/>
      <c r="I217" s="510"/>
      <c r="J217" s="510"/>
      <c r="K217" s="510"/>
      <c r="L217" s="510"/>
      <c r="M217" s="510"/>
      <c r="N217" s="510"/>
      <c r="O217" s="510"/>
      <c r="Q217" s="516">
        <f t="shared" si="4"/>
        <v>0</v>
      </c>
      <c r="R217" s="516">
        <f t="shared" si="4"/>
        <v>0</v>
      </c>
      <c r="S217" s="516">
        <f t="shared" si="4"/>
        <v>0</v>
      </c>
      <c r="T217" s="516">
        <f t="shared" si="4"/>
        <v>0</v>
      </c>
      <c r="U217" s="516">
        <f t="shared" si="4"/>
        <v>0</v>
      </c>
      <c r="V217" s="516">
        <f t="shared" si="3"/>
        <v>0</v>
      </c>
      <c r="W217" s="516">
        <f t="shared" si="3"/>
        <v>0</v>
      </c>
      <c r="X217" s="516">
        <f t="shared" si="3"/>
        <v>0</v>
      </c>
      <c r="Y217" s="516">
        <f t="shared" si="3"/>
        <v>0</v>
      </c>
      <c r="Z217" s="516">
        <f t="shared" si="3"/>
        <v>0</v>
      </c>
    </row>
    <row r="218" spans="1:26" ht="14.5" x14ac:dyDescent="0.35">
      <c r="A218" s="356">
        <f>'2F Typical Regiekamer'!C218</f>
        <v>0</v>
      </c>
      <c r="B218" s="356">
        <f>'2F Typical Regiekamer'!D218</f>
        <v>0</v>
      </c>
      <c r="C218" s="356" t="str">
        <f>'2F Typical Regiekamer'!E218</f>
        <v>component 214</v>
      </c>
      <c r="D218" s="532">
        <f>'2F Typical Regiekamer'!K218</f>
        <v>0</v>
      </c>
      <c r="E218" s="39"/>
      <c r="F218" s="510"/>
      <c r="G218" s="510"/>
      <c r="H218" s="510"/>
      <c r="I218" s="510"/>
      <c r="J218" s="510"/>
      <c r="K218" s="510"/>
      <c r="L218" s="510"/>
      <c r="M218" s="510"/>
      <c r="N218" s="510"/>
      <c r="O218" s="510"/>
      <c r="Q218" s="516">
        <f t="shared" si="4"/>
        <v>0</v>
      </c>
      <c r="R218" s="516">
        <f t="shared" si="4"/>
        <v>0</v>
      </c>
      <c r="S218" s="516">
        <f t="shared" si="4"/>
        <v>0</v>
      </c>
      <c r="T218" s="516">
        <f t="shared" si="4"/>
        <v>0</v>
      </c>
      <c r="U218" s="516">
        <f t="shared" si="4"/>
        <v>0</v>
      </c>
      <c r="V218" s="516">
        <f t="shared" si="3"/>
        <v>0</v>
      </c>
      <c r="W218" s="516">
        <f t="shared" si="3"/>
        <v>0</v>
      </c>
      <c r="X218" s="516">
        <f t="shared" si="3"/>
        <v>0</v>
      </c>
      <c r="Y218" s="516">
        <f t="shared" si="3"/>
        <v>0</v>
      </c>
      <c r="Z218" s="516">
        <f t="shared" si="3"/>
        <v>0</v>
      </c>
    </row>
    <row r="219" spans="1:26" ht="14.5" x14ac:dyDescent="0.35">
      <c r="A219" s="356">
        <f>'2F Typical Regiekamer'!C219</f>
        <v>0</v>
      </c>
      <c r="B219" s="356">
        <f>'2F Typical Regiekamer'!D219</f>
        <v>0</v>
      </c>
      <c r="C219" s="356" t="str">
        <f>'2F Typical Regiekamer'!E219</f>
        <v>component 215</v>
      </c>
      <c r="D219" s="532">
        <f>'2F Typical Regiekamer'!K219</f>
        <v>0</v>
      </c>
      <c r="E219" s="39"/>
      <c r="F219" s="510"/>
      <c r="G219" s="510"/>
      <c r="H219" s="510"/>
      <c r="I219" s="510"/>
      <c r="J219" s="510"/>
      <c r="K219" s="510"/>
      <c r="L219" s="510"/>
      <c r="M219" s="510"/>
      <c r="N219" s="510"/>
      <c r="O219" s="510"/>
      <c r="Q219" s="516">
        <f t="shared" si="4"/>
        <v>0</v>
      </c>
      <c r="R219" s="516">
        <f t="shared" si="4"/>
        <v>0</v>
      </c>
      <c r="S219" s="516">
        <f t="shared" si="4"/>
        <v>0</v>
      </c>
      <c r="T219" s="516">
        <f t="shared" si="4"/>
        <v>0</v>
      </c>
      <c r="U219" s="516">
        <f t="shared" si="4"/>
        <v>0</v>
      </c>
      <c r="V219" s="516">
        <f t="shared" si="3"/>
        <v>0</v>
      </c>
      <c r="W219" s="516">
        <f t="shared" si="3"/>
        <v>0</v>
      </c>
      <c r="X219" s="516">
        <f t="shared" si="3"/>
        <v>0</v>
      </c>
      <c r="Y219" s="516">
        <f t="shared" si="3"/>
        <v>0</v>
      </c>
      <c r="Z219" s="516">
        <f t="shared" si="3"/>
        <v>0</v>
      </c>
    </row>
    <row r="220" spans="1:26" ht="14.5" x14ac:dyDescent="0.35">
      <c r="A220" s="356">
        <f>'2F Typical Regiekamer'!C220</f>
        <v>0</v>
      </c>
      <c r="B220" s="356">
        <f>'2F Typical Regiekamer'!D220</f>
        <v>0</v>
      </c>
      <c r="C220" s="356" t="str">
        <f>'2F Typical Regiekamer'!E220</f>
        <v>component 216</v>
      </c>
      <c r="D220" s="532">
        <f>'2F Typical Regiekamer'!K220</f>
        <v>0</v>
      </c>
      <c r="E220" s="39"/>
      <c r="F220" s="510"/>
      <c r="G220" s="510"/>
      <c r="H220" s="510"/>
      <c r="I220" s="510"/>
      <c r="J220" s="510"/>
      <c r="K220" s="510"/>
      <c r="L220" s="510"/>
      <c r="M220" s="510"/>
      <c r="N220" s="510"/>
      <c r="O220" s="510"/>
      <c r="Q220" s="516">
        <f t="shared" si="4"/>
        <v>0</v>
      </c>
      <c r="R220" s="516">
        <f t="shared" si="4"/>
        <v>0</v>
      </c>
      <c r="S220" s="516">
        <f t="shared" si="4"/>
        <v>0</v>
      </c>
      <c r="T220" s="516">
        <f t="shared" si="4"/>
        <v>0</v>
      </c>
      <c r="U220" s="516">
        <f t="shared" si="4"/>
        <v>0</v>
      </c>
      <c r="V220" s="516">
        <f t="shared" ref="V220:Z269" si="10">$D220*K220</f>
        <v>0</v>
      </c>
      <c r="W220" s="516">
        <f t="shared" si="10"/>
        <v>0</v>
      </c>
      <c r="X220" s="516">
        <f t="shared" si="10"/>
        <v>0</v>
      </c>
      <c r="Y220" s="516">
        <f t="shared" si="10"/>
        <v>0</v>
      </c>
      <c r="Z220" s="516">
        <f t="shared" si="10"/>
        <v>0</v>
      </c>
    </row>
    <row r="221" spans="1:26" ht="14.5" x14ac:dyDescent="0.35">
      <c r="A221" s="356">
        <f>'2F Typical Regiekamer'!C221</f>
        <v>0</v>
      </c>
      <c r="B221" s="356">
        <f>'2F Typical Regiekamer'!D221</f>
        <v>0</v>
      </c>
      <c r="C221" s="356" t="str">
        <f>'2F Typical Regiekamer'!E221</f>
        <v>component 217</v>
      </c>
      <c r="D221" s="532">
        <f>'2F Typical Regiekamer'!K221</f>
        <v>0</v>
      </c>
      <c r="E221" s="39"/>
      <c r="F221" s="510"/>
      <c r="G221" s="510"/>
      <c r="H221" s="510"/>
      <c r="I221" s="510"/>
      <c r="J221" s="510"/>
      <c r="K221" s="510"/>
      <c r="L221" s="510"/>
      <c r="M221" s="510"/>
      <c r="N221" s="510"/>
      <c r="O221" s="510"/>
      <c r="Q221" s="516">
        <f t="shared" ref="Q221:U270" si="11">$D221*F221</f>
        <v>0</v>
      </c>
      <c r="R221" s="516">
        <f t="shared" si="11"/>
        <v>0</v>
      </c>
      <c r="S221" s="516">
        <f t="shared" si="11"/>
        <v>0</v>
      </c>
      <c r="T221" s="516">
        <f t="shared" si="11"/>
        <v>0</v>
      </c>
      <c r="U221" s="516">
        <f t="shared" si="11"/>
        <v>0</v>
      </c>
      <c r="V221" s="516">
        <f t="shared" si="10"/>
        <v>0</v>
      </c>
      <c r="W221" s="516">
        <f t="shared" si="10"/>
        <v>0</v>
      </c>
      <c r="X221" s="516">
        <f t="shared" si="10"/>
        <v>0</v>
      </c>
      <c r="Y221" s="516">
        <f t="shared" si="10"/>
        <v>0</v>
      </c>
      <c r="Z221" s="516">
        <f t="shared" si="10"/>
        <v>0</v>
      </c>
    </row>
    <row r="222" spans="1:26" ht="14.5" x14ac:dyDescent="0.35">
      <c r="A222" s="356">
        <f>'2F Typical Regiekamer'!C222</f>
        <v>0</v>
      </c>
      <c r="B222" s="356">
        <f>'2F Typical Regiekamer'!D222</f>
        <v>0</v>
      </c>
      <c r="C222" s="356" t="str">
        <f>'2F Typical Regiekamer'!E222</f>
        <v>component 218</v>
      </c>
      <c r="D222" s="532">
        <f>'2F Typical Regiekamer'!K222</f>
        <v>0</v>
      </c>
      <c r="E222" s="39"/>
      <c r="F222" s="510"/>
      <c r="G222" s="510"/>
      <c r="H222" s="510"/>
      <c r="I222" s="510"/>
      <c r="J222" s="510"/>
      <c r="K222" s="510"/>
      <c r="L222" s="510"/>
      <c r="M222" s="510"/>
      <c r="N222" s="510"/>
      <c r="O222" s="510"/>
      <c r="Q222" s="516">
        <f t="shared" si="11"/>
        <v>0</v>
      </c>
      <c r="R222" s="516">
        <f t="shared" si="11"/>
        <v>0</v>
      </c>
      <c r="S222" s="516">
        <f t="shared" si="11"/>
        <v>0</v>
      </c>
      <c r="T222" s="516">
        <f t="shared" si="11"/>
        <v>0</v>
      </c>
      <c r="U222" s="516">
        <f t="shared" si="11"/>
        <v>0</v>
      </c>
      <c r="V222" s="516">
        <f t="shared" si="10"/>
        <v>0</v>
      </c>
      <c r="W222" s="516">
        <f t="shared" si="10"/>
        <v>0</v>
      </c>
      <c r="X222" s="516">
        <f t="shared" si="10"/>
        <v>0</v>
      </c>
      <c r="Y222" s="516">
        <f t="shared" si="10"/>
        <v>0</v>
      </c>
      <c r="Z222" s="516">
        <f t="shared" si="10"/>
        <v>0</v>
      </c>
    </row>
    <row r="223" spans="1:26" ht="14.5" x14ac:dyDescent="0.35">
      <c r="A223" s="356">
        <f>'2F Typical Regiekamer'!C223</f>
        <v>0</v>
      </c>
      <c r="B223" s="356">
        <f>'2F Typical Regiekamer'!D223</f>
        <v>0</v>
      </c>
      <c r="C223" s="356" t="str">
        <f>'2F Typical Regiekamer'!E223</f>
        <v>component 219</v>
      </c>
      <c r="D223" s="532">
        <f>'2F Typical Regiekamer'!K223</f>
        <v>0</v>
      </c>
      <c r="E223" s="39"/>
      <c r="F223" s="510"/>
      <c r="G223" s="510"/>
      <c r="H223" s="510"/>
      <c r="I223" s="510"/>
      <c r="J223" s="510"/>
      <c r="K223" s="510"/>
      <c r="L223" s="510"/>
      <c r="M223" s="510"/>
      <c r="N223" s="510"/>
      <c r="O223" s="510"/>
      <c r="Q223" s="516">
        <f t="shared" si="11"/>
        <v>0</v>
      </c>
      <c r="R223" s="516">
        <f t="shared" si="11"/>
        <v>0</v>
      </c>
      <c r="S223" s="516">
        <f t="shared" si="11"/>
        <v>0</v>
      </c>
      <c r="T223" s="516">
        <f t="shared" si="11"/>
        <v>0</v>
      </c>
      <c r="U223" s="516">
        <f t="shared" si="11"/>
        <v>0</v>
      </c>
      <c r="V223" s="516">
        <f t="shared" si="10"/>
        <v>0</v>
      </c>
      <c r="W223" s="516">
        <f t="shared" si="10"/>
        <v>0</v>
      </c>
      <c r="X223" s="516">
        <f t="shared" si="10"/>
        <v>0</v>
      </c>
      <c r="Y223" s="516">
        <f t="shared" si="10"/>
        <v>0</v>
      </c>
      <c r="Z223" s="516">
        <f t="shared" si="10"/>
        <v>0</v>
      </c>
    </row>
    <row r="224" spans="1:26" ht="14.5" x14ac:dyDescent="0.35">
      <c r="A224" s="356">
        <f>'2F Typical Regiekamer'!C224</f>
        <v>0</v>
      </c>
      <c r="B224" s="356">
        <f>'2F Typical Regiekamer'!D224</f>
        <v>0</v>
      </c>
      <c r="C224" s="356" t="str">
        <f>'2F Typical Regiekamer'!E224</f>
        <v>component 220</v>
      </c>
      <c r="D224" s="532">
        <f>'2F Typical Regiekamer'!K224</f>
        <v>0</v>
      </c>
      <c r="E224" s="39"/>
      <c r="F224" s="510"/>
      <c r="G224" s="510"/>
      <c r="H224" s="510"/>
      <c r="I224" s="510"/>
      <c r="J224" s="510"/>
      <c r="K224" s="510"/>
      <c r="L224" s="510"/>
      <c r="M224" s="510"/>
      <c r="N224" s="510"/>
      <c r="O224" s="510"/>
      <c r="Q224" s="516">
        <f t="shared" si="11"/>
        <v>0</v>
      </c>
      <c r="R224" s="516">
        <f t="shared" si="11"/>
        <v>0</v>
      </c>
      <c r="S224" s="516">
        <f t="shared" si="11"/>
        <v>0</v>
      </c>
      <c r="T224" s="516">
        <f t="shared" si="11"/>
        <v>0</v>
      </c>
      <c r="U224" s="516">
        <f t="shared" si="11"/>
        <v>0</v>
      </c>
      <c r="V224" s="516">
        <f t="shared" si="10"/>
        <v>0</v>
      </c>
      <c r="W224" s="516">
        <f t="shared" si="10"/>
        <v>0</v>
      </c>
      <c r="X224" s="516">
        <f t="shared" si="10"/>
        <v>0</v>
      </c>
      <c r="Y224" s="516">
        <f t="shared" si="10"/>
        <v>0</v>
      </c>
      <c r="Z224" s="516">
        <f t="shared" si="10"/>
        <v>0</v>
      </c>
    </row>
    <row r="225" spans="1:26" ht="14.5" x14ac:dyDescent="0.35">
      <c r="A225" s="356">
        <f>'2F Typical Regiekamer'!C225</f>
        <v>0</v>
      </c>
      <c r="B225" s="356">
        <f>'2F Typical Regiekamer'!D225</f>
        <v>0</v>
      </c>
      <c r="C225" s="356" t="str">
        <f>'2F Typical Regiekamer'!E225</f>
        <v>component 221</v>
      </c>
      <c r="D225" s="532">
        <f>'2F Typical Regiekamer'!K225</f>
        <v>0</v>
      </c>
      <c r="E225" s="39"/>
      <c r="F225" s="510"/>
      <c r="G225" s="510"/>
      <c r="H225" s="510"/>
      <c r="I225" s="510"/>
      <c r="J225" s="510"/>
      <c r="K225" s="510"/>
      <c r="L225" s="510"/>
      <c r="M225" s="510"/>
      <c r="N225" s="510"/>
      <c r="O225" s="510"/>
      <c r="Q225" s="516">
        <f t="shared" si="11"/>
        <v>0</v>
      </c>
      <c r="R225" s="516">
        <f t="shared" si="11"/>
        <v>0</v>
      </c>
      <c r="S225" s="516">
        <f t="shared" si="11"/>
        <v>0</v>
      </c>
      <c r="T225" s="516">
        <f t="shared" si="11"/>
        <v>0</v>
      </c>
      <c r="U225" s="516">
        <f t="shared" si="11"/>
        <v>0</v>
      </c>
      <c r="V225" s="516">
        <f t="shared" si="10"/>
        <v>0</v>
      </c>
      <c r="W225" s="516">
        <f t="shared" si="10"/>
        <v>0</v>
      </c>
      <c r="X225" s="516">
        <f t="shared" si="10"/>
        <v>0</v>
      </c>
      <c r="Y225" s="516">
        <f t="shared" si="10"/>
        <v>0</v>
      </c>
      <c r="Z225" s="516">
        <f t="shared" si="10"/>
        <v>0</v>
      </c>
    </row>
    <row r="226" spans="1:26" ht="14.5" x14ac:dyDescent="0.35">
      <c r="A226" s="356">
        <f>'2F Typical Regiekamer'!C226</f>
        <v>0</v>
      </c>
      <c r="B226" s="356">
        <f>'2F Typical Regiekamer'!D226</f>
        <v>0</v>
      </c>
      <c r="C226" s="356" t="str">
        <f>'2F Typical Regiekamer'!E226</f>
        <v>component 222</v>
      </c>
      <c r="D226" s="532">
        <f>'2F Typical Regiekamer'!K226</f>
        <v>0</v>
      </c>
      <c r="E226" s="39"/>
      <c r="F226" s="510"/>
      <c r="G226" s="510"/>
      <c r="H226" s="510"/>
      <c r="I226" s="510"/>
      <c r="J226" s="510"/>
      <c r="K226" s="510"/>
      <c r="L226" s="510"/>
      <c r="M226" s="510"/>
      <c r="N226" s="510"/>
      <c r="O226" s="510"/>
      <c r="Q226" s="516">
        <f t="shared" si="11"/>
        <v>0</v>
      </c>
      <c r="R226" s="516">
        <f t="shared" si="11"/>
        <v>0</v>
      </c>
      <c r="S226" s="516">
        <f t="shared" si="11"/>
        <v>0</v>
      </c>
      <c r="T226" s="516">
        <f t="shared" si="11"/>
        <v>0</v>
      </c>
      <c r="U226" s="516">
        <f t="shared" si="11"/>
        <v>0</v>
      </c>
      <c r="V226" s="516">
        <f t="shared" si="10"/>
        <v>0</v>
      </c>
      <c r="W226" s="516">
        <f t="shared" si="10"/>
        <v>0</v>
      </c>
      <c r="X226" s="516">
        <f t="shared" si="10"/>
        <v>0</v>
      </c>
      <c r="Y226" s="516">
        <f t="shared" si="10"/>
        <v>0</v>
      </c>
      <c r="Z226" s="516">
        <f t="shared" si="10"/>
        <v>0</v>
      </c>
    </row>
    <row r="227" spans="1:26" ht="14.5" x14ac:dyDescent="0.35">
      <c r="A227" s="356">
        <f>'2F Typical Regiekamer'!C227</f>
        <v>0</v>
      </c>
      <c r="B227" s="356">
        <f>'2F Typical Regiekamer'!D227</f>
        <v>0</v>
      </c>
      <c r="C227" s="356" t="str">
        <f>'2F Typical Regiekamer'!E227</f>
        <v>component 223</v>
      </c>
      <c r="D227" s="532">
        <f>'2F Typical Regiekamer'!K227</f>
        <v>0</v>
      </c>
      <c r="E227" s="39"/>
      <c r="F227" s="510"/>
      <c r="G227" s="510"/>
      <c r="H227" s="510"/>
      <c r="I227" s="510"/>
      <c r="J227" s="510"/>
      <c r="K227" s="510"/>
      <c r="L227" s="510"/>
      <c r="M227" s="510"/>
      <c r="N227" s="510"/>
      <c r="O227" s="510"/>
      <c r="Q227" s="516">
        <f t="shared" si="11"/>
        <v>0</v>
      </c>
      <c r="R227" s="516">
        <f t="shared" si="11"/>
        <v>0</v>
      </c>
      <c r="S227" s="516">
        <f t="shared" si="11"/>
        <v>0</v>
      </c>
      <c r="T227" s="516">
        <f t="shared" si="11"/>
        <v>0</v>
      </c>
      <c r="U227" s="516">
        <f t="shared" si="11"/>
        <v>0</v>
      </c>
      <c r="V227" s="516">
        <f t="shared" si="10"/>
        <v>0</v>
      </c>
      <c r="W227" s="516">
        <f t="shared" si="10"/>
        <v>0</v>
      </c>
      <c r="X227" s="516">
        <f t="shared" si="10"/>
        <v>0</v>
      </c>
      <c r="Y227" s="516">
        <f t="shared" si="10"/>
        <v>0</v>
      </c>
      <c r="Z227" s="516">
        <f t="shared" si="10"/>
        <v>0</v>
      </c>
    </row>
    <row r="228" spans="1:26" ht="14.5" x14ac:dyDescent="0.35">
      <c r="A228" s="356">
        <f>'2F Typical Regiekamer'!C228</f>
        <v>0</v>
      </c>
      <c r="B228" s="356">
        <f>'2F Typical Regiekamer'!D228</f>
        <v>0</v>
      </c>
      <c r="C228" s="356" t="str">
        <f>'2F Typical Regiekamer'!E228</f>
        <v>component 224</v>
      </c>
      <c r="D228" s="532">
        <f>'2F Typical Regiekamer'!K228</f>
        <v>0</v>
      </c>
      <c r="E228" s="39"/>
      <c r="F228" s="510"/>
      <c r="G228" s="510"/>
      <c r="H228" s="510"/>
      <c r="I228" s="510"/>
      <c r="J228" s="510"/>
      <c r="K228" s="510"/>
      <c r="L228" s="510"/>
      <c r="M228" s="510"/>
      <c r="N228" s="510"/>
      <c r="O228" s="510"/>
      <c r="Q228" s="516">
        <f t="shared" si="11"/>
        <v>0</v>
      </c>
      <c r="R228" s="516">
        <f t="shared" si="11"/>
        <v>0</v>
      </c>
      <c r="S228" s="516">
        <f t="shared" si="11"/>
        <v>0</v>
      </c>
      <c r="T228" s="516">
        <f t="shared" si="11"/>
        <v>0</v>
      </c>
      <c r="U228" s="516">
        <f t="shared" si="11"/>
        <v>0</v>
      </c>
      <c r="V228" s="516">
        <f t="shared" si="10"/>
        <v>0</v>
      </c>
      <c r="W228" s="516">
        <f t="shared" si="10"/>
        <v>0</v>
      </c>
      <c r="X228" s="516">
        <f t="shared" si="10"/>
        <v>0</v>
      </c>
      <c r="Y228" s="516">
        <f t="shared" si="10"/>
        <v>0</v>
      </c>
      <c r="Z228" s="516">
        <f t="shared" si="10"/>
        <v>0</v>
      </c>
    </row>
    <row r="229" spans="1:26" ht="14.5" x14ac:dyDescent="0.35">
      <c r="A229" s="356">
        <f>'2F Typical Regiekamer'!C229</f>
        <v>0</v>
      </c>
      <c r="B229" s="356">
        <f>'2F Typical Regiekamer'!D229</f>
        <v>0</v>
      </c>
      <c r="C229" s="356" t="str">
        <f>'2F Typical Regiekamer'!E229</f>
        <v>component 225</v>
      </c>
      <c r="D229" s="532">
        <f>'2F Typical Regiekamer'!K229</f>
        <v>0</v>
      </c>
      <c r="E229" s="39"/>
      <c r="F229" s="510"/>
      <c r="G229" s="510"/>
      <c r="H229" s="510"/>
      <c r="I229" s="510"/>
      <c r="J229" s="510"/>
      <c r="K229" s="510"/>
      <c r="L229" s="510"/>
      <c r="M229" s="510"/>
      <c r="N229" s="510"/>
      <c r="O229" s="510"/>
      <c r="Q229" s="516">
        <f t="shared" si="11"/>
        <v>0</v>
      </c>
      <c r="R229" s="516">
        <f t="shared" si="11"/>
        <v>0</v>
      </c>
      <c r="S229" s="516">
        <f t="shared" si="11"/>
        <v>0</v>
      </c>
      <c r="T229" s="516">
        <f t="shared" si="11"/>
        <v>0</v>
      </c>
      <c r="U229" s="516">
        <f t="shared" si="11"/>
        <v>0</v>
      </c>
      <c r="V229" s="516">
        <f t="shared" si="10"/>
        <v>0</v>
      </c>
      <c r="W229" s="516">
        <f t="shared" si="10"/>
        <v>0</v>
      </c>
      <c r="X229" s="516">
        <f t="shared" si="10"/>
        <v>0</v>
      </c>
      <c r="Y229" s="516">
        <f t="shared" si="10"/>
        <v>0</v>
      </c>
      <c r="Z229" s="516">
        <f t="shared" si="10"/>
        <v>0</v>
      </c>
    </row>
    <row r="230" spans="1:26" ht="14.5" x14ac:dyDescent="0.35">
      <c r="A230" s="356">
        <f>'2F Typical Regiekamer'!C230</f>
        <v>0</v>
      </c>
      <c r="B230" s="356">
        <f>'2F Typical Regiekamer'!D230</f>
        <v>0</v>
      </c>
      <c r="C230" s="356" t="str">
        <f>'2F Typical Regiekamer'!E230</f>
        <v>component 226</v>
      </c>
      <c r="D230" s="532">
        <f>'2F Typical Regiekamer'!K230</f>
        <v>0</v>
      </c>
      <c r="E230" s="39"/>
      <c r="F230" s="510"/>
      <c r="G230" s="510"/>
      <c r="H230" s="510"/>
      <c r="I230" s="510"/>
      <c r="J230" s="510"/>
      <c r="K230" s="510"/>
      <c r="L230" s="510"/>
      <c r="M230" s="510"/>
      <c r="N230" s="510"/>
      <c r="O230" s="510"/>
      <c r="Q230" s="516">
        <f t="shared" si="11"/>
        <v>0</v>
      </c>
      <c r="R230" s="516">
        <f t="shared" si="11"/>
        <v>0</v>
      </c>
      <c r="S230" s="516">
        <f t="shared" si="11"/>
        <v>0</v>
      </c>
      <c r="T230" s="516">
        <f t="shared" si="11"/>
        <v>0</v>
      </c>
      <c r="U230" s="516">
        <f t="shared" si="11"/>
        <v>0</v>
      </c>
      <c r="V230" s="516">
        <f t="shared" si="10"/>
        <v>0</v>
      </c>
      <c r="W230" s="516">
        <f t="shared" si="10"/>
        <v>0</v>
      </c>
      <c r="X230" s="516">
        <f t="shared" si="10"/>
        <v>0</v>
      </c>
      <c r="Y230" s="516">
        <f t="shared" si="10"/>
        <v>0</v>
      </c>
      <c r="Z230" s="516">
        <f t="shared" si="10"/>
        <v>0</v>
      </c>
    </row>
    <row r="231" spans="1:26" ht="14.5" x14ac:dyDescent="0.35">
      <c r="A231" s="356">
        <f>'2F Typical Regiekamer'!C231</f>
        <v>0</v>
      </c>
      <c r="B231" s="356">
        <f>'2F Typical Regiekamer'!D231</f>
        <v>0</v>
      </c>
      <c r="C231" s="356" t="str">
        <f>'2F Typical Regiekamer'!E231</f>
        <v>component 227</v>
      </c>
      <c r="D231" s="532">
        <f>'2F Typical Regiekamer'!K231</f>
        <v>0</v>
      </c>
      <c r="E231" s="39"/>
      <c r="F231" s="510"/>
      <c r="G231" s="510"/>
      <c r="H231" s="510"/>
      <c r="I231" s="510"/>
      <c r="J231" s="510"/>
      <c r="K231" s="510"/>
      <c r="L231" s="510"/>
      <c r="M231" s="510"/>
      <c r="N231" s="510"/>
      <c r="O231" s="510"/>
      <c r="Q231" s="516">
        <f t="shared" si="11"/>
        <v>0</v>
      </c>
      <c r="R231" s="516">
        <f t="shared" si="11"/>
        <v>0</v>
      </c>
      <c r="S231" s="516">
        <f t="shared" si="11"/>
        <v>0</v>
      </c>
      <c r="T231" s="516">
        <f t="shared" si="11"/>
        <v>0</v>
      </c>
      <c r="U231" s="516">
        <f t="shared" si="11"/>
        <v>0</v>
      </c>
      <c r="V231" s="516">
        <f t="shared" si="10"/>
        <v>0</v>
      </c>
      <c r="W231" s="516">
        <f t="shared" si="10"/>
        <v>0</v>
      </c>
      <c r="X231" s="516">
        <f t="shared" si="10"/>
        <v>0</v>
      </c>
      <c r="Y231" s="516">
        <f t="shared" si="10"/>
        <v>0</v>
      </c>
      <c r="Z231" s="516">
        <f t="shared" si="10"/>
        <v>0</v>
      </c>
    </row>
    <row r="232" spans="1:26" ht="14.5" x14ac:dyDescent="0.35">
      <c r="A232" s="356">
        <f>'2F Typical Regiekamer'!C232</f>
        <v>0</v>
      </c>
      <c r="B232" s="356">
        <f>'2F Typical Regiekamer'!D232</f>
        <v>0</v>
      </c>
      <c r="C232" s="356" t="str">
        <f>'2F Typical Regiekamer'!E232</f>
        <v>component 228</v>
      </c>
      <c r="D232" s="532">
        <f>'2F Typical Regiekamer'!K232</f>
        <v>0</v>
      </c>
      <c r="E232" s="39"/>
      <c r="F232" s="510"/>
      <c r="G232" s="510"/>
      <c r="H232" s="510"/>
      <c r="I232" s="510"/>
      <c r="J232" s="510"/>
      <c r="K232" s="510"/>
      <c r="L232" s="510"/>
      <c r="M232" s="510"/>
      <c r="N232" s="510"/>
      <c r="O232" s="510"/>
      <c r="Q232" s="516">
        <f t="shared" si="11"/>
        <v>0</v>
      </c>
      <c r="R232" s="516">
        <f t="shared" si="11"/>
        <v>0</v>
      </c>
      <c r="S232" s="516">
        <f t="shared" si="11"/>
        <v>0</v>
      </c>
      <c r="T232" s="516">
        <f t="shared" si="11"/>
        <v>0</v>
      </c>
      <c r="U232" s="516">
        <f t="shared" si="11"/>
        <v>0</v>
      </c>
      <c r="V232" s="516">
        <f t="shared" si="10"/>
        <v>0</v>
      </c>
      <c r="W232" s="516">
        <f t="shared" si="10"/>
        <v>0</v>
      </c>
      <c r="X232" s="516">
        <f t="shared" si="10"/>
        <v>0</v>
      </c>
      <c r="Y232" s="516">
        <f t="shared" si="10"/>
        <v>0</v>
      </c>
      <c r="Z232" s="516">
        <f t="shared" si="10"/>
        <v>0</v>
      </c>
    </row>
    <row r="233" spans="1:26" ht="14.5" x14ac:dyDescent="0.35">
      <c r="A233" s="356">
        <f>'2F Typical Regiekamer'!C233</f>
        <v>0</v>
      </c>
      <c r="B233" s="356">
        <f>'2F Typical Regiekamer'!D233</f>
        <v>0</v>
      </c>
      <c r="C233" s="356" t="str">
        <f>'2F Typical Regiekamer'!E233</f>
        <v>component 229</v>
      </c>
      <c r="D233" s="532">
        <f>'2F Typical Regiekamer'!K233</f>
        <v>0</v>
      </c>
      <c r="E233" s="39"/>
      <c r="F233" s="510"/>
      <c r="G233" s="510"/>
      <c r="H233" s="510"/>
      <c r="I233" s="510"/>
      <c r="J233" s="510"/>
      <c r="K233" s="510"/>
      <c r="L233" s="510"/>
      <c r="M233" s="510"/>
      <c r="N233" s="510"/>
      <c r="O233" s="510"/>
      <c r="Q233" s="516">
        <f t="shared" si="11"/>
        <v>0</v>
      </c>
      <c r="R233" s="516">
        <f t="shared" si="11"/>
        <v>0</v>
      </c>
      <c r="S233" s="516">
        <f t="shared" si="11"/>
        <v>0</v>
      </c>
      <c r="T233" s="516">
        <f t="shared" si="11"/>
        <v>0</v>
      </c>
      <c r="U233" s="516">
        <f t="shared" si="11"/>
        <v>0</v>
      </c>
      <c r="V233" s="516">
        <f t="shared" si="10"/>
        <v>0</v>
      </c>
      <c r="W233" s="516">
        <f t="shared" si="10"/>
        <v>0</v>
      </c>
      <c r="X233" s="516">
        <f t="shared" si="10"/>
        <v>0</v>
      </c>
      <c r="Y233" s="516">
        <f t="shared" si="10"/>
        <v>0</v>
      </c>
      <c r="Z233" s="516">
        <f t="shared" si="10"/>
        <v>0</v>
      </c>
    </row>
    <row r="234" spans="1:26" ht="14.5" x14ac:dyDescent="0.35">
      <c r="A234" s="356">
        <f>'2F Typical Regiekamer'!C234</f>
        <v>0</v>
      </c>
      <c r="B234" s="356">
        <f>'2F Typical Regiekamer'!D234</f>
        <v>0</v>
      </c>
      <c r="C234" s="356" t="str">
        <f>'2F Typical Regiekamer'!E234</f>
        <v>component 230</v>
      </c>
      <c r="D234" s="532">
        <f>'2F Typical Regiekamer'!K234</f>
        <v>0</v>
      </c>
      <c r="E234" s="39"/>
      <c r="F234" s="510"/>
      <c r="G234" s="510"/>
      <c r="H234" s="510"/>
      <c r="I234" s="510"/>
      <c r="J234" s="510"/>
      <c r="K234" s="510"/>
      <c r="L234" s="510"/>
      <c r="M234" s="510"/>
      <c r="N234" s="510"/>
      <c r="O234" s="510"/>
      <c r="Q234" s="516">
        <f t="shared" si="11"/>
        <v>0</v>
      </c>
      <c r="R234" s="516">
        <f t="shared" si="11"/>
        <v>0</v>
      </c>
      <c r="S234" s="516">
        <f t="shared" si="11"/>
        <v>0</v>
      </c>
      <c r="T234" s="516">
        <f t="shared" si="11"/>
        <v>0</v>
      </c>
      <c r="U234" s="516">
        <f t="shared" si="11"/>
        <v>0</v>
      </c>
      <c r="V234" s="516">
        <f t="shared" si="10"/>
        <v>0</v>
      </c>
      <c r="W234" s="516">
        <f t="shared" si="10"/>
        <v>0</v>
      </c>
      <c r="X234" s="516">
        <f t="shared" si="10"/>
        <v>0</v>
      </c>
      <c r="Y234" s="516">
        <f t="shared" si="10"/>
        <v>0</v>
      </c>
      <c r="Z234" s="516">
        <f t="shared" si="10"/>
        <v>0</v>
      </c>
    </row>
    <row r="235" spans="1:26" ht="14.5" x14ac:dyDescent="0.35">
      <c r="A235" s="356">
        <f>'2F Typical Regiekamer'!C235</f>
        <v>0</v>
      </c>
      <c r="B235" s="356">
        <f>'2F Typical Regiekamer'!D235</f>
        <v>0</v>
      </c>
      <c r="C235" s="356" t="str">
        <f>'2F Typical Regiekamer'!E235</f>
        <v>component 231</v>
      </c>
      <c r="D235" s="532">
        <f>'2F Typical Regiekamer'!K235</f>
        <v>0</v>
      </c>
      <c r="E235" s="39"/>
      <c r="F235" s="510"/>
      <c r="G235" s="510"/>
      <c r="H235" s="510"/>
      <c r="I235" s="510"/>
      <c r="J235" s="510"/>
      <c r="K235" s="510"/>
      <c r="L235" s="510"/>
      <c r="M235" s="510"/>
      <c r="N235" s="510"/>
      <c r="O235" s="510"/>
      <c r="Q235" s="516">
        <f t="shared" si="11"/>
        <v>0</v>
      </c>
      <c r="R235" s="516">
        <f t="shared" si="11"/>
        <v>0</v>
      </c>
      <c r="S235" s="516">
        <f t="shared" si="11"/>
        <v>0</v>
      </c>
      <c r="T235" s="516">
        <f t="shared" si="11"/>
        <v>0</v>
      </c>
      <c r="U235" s="516">
        <f t="shared" si="11"/>
        <v>0</v>
      </c>
      <c r="V235" s="516">
        <f t="shared" si="10"/>
        <v>0</v>
      </c>
      <c r="W235" s="516">
        <f t="shared" si="10"/>
        <v>0</v>
      </c>
      <c r="X235" s="516">
        <f t="shared" si="10"/>
        <v>0</v>
      </c>
      <c r="Y235" s="516">
        <f t="shared" si="10"/>
        <v>0</v>
      </c>
      <c r="Z235" s="516">
        <f t="shared" si="10"/>
        <v>0</v>
      </c>
    </row>
    <row r="236" spans="1:26" ht="14.5" x14ac:dyDescent="0.35">
      <c r="A236" s="356">
        <f>'2F Typical Regiekamer'!C236</f>
        <v>0</v>
      </c>
      <c r="B236" s="356">
        <f>'2F Typical Regiekamer'!D236</f>
        <v>0</v>
      </c>
      <c r="C236" s="356" t="str">
        <f>'2F Typical Regiekamer'!E236</f>
        <v>component 232</v>
      </c>
      <c r="D236" s="532">
        <f>'2F Typical Regiekamer'!K236</f>
        <v>0</v>
      </c>
      <c r="E236" s="39"/>
      <c r="F236" s="510"/>
      <c r="G236" s="510"/>
      <c r="H236" s="510"/>
      <c r="I236" s="510"/>
      <c r="J236" s="510"/>
      <c r="K236" s="510"/>
      <c r="L236" s="510"/>
      <c r="M236" s="510"/>
      <c r="N236" s="510"/>
      <c r="O236" s="510"/>
      <c r="Q236" s="516">
        <f t="shared" si="11"/>
        <v>0</v>
      </c>
      <c r="R236" s="516">
        <f t="shared" si="11"/>
        <v>0</v>
      </c>
      <c r="S236" s="516">
        <f t="shared" si="11"/>
        <v>0</v>
      </c>
      <c r="T236" s="516">
        <f t="shared" si="11"/>
        <v>0</v>
      </c>
      <c r="U236" s="516">
        <f t="shared" si="11"/>
        <v>0</v>
      </c>
      <c r="V236" s="516">
        <f t="shared" si="10"/>
        <v>0</v>
      </c>
      <c r="W236" s="516">
        <f t="shared" si="10"/>
        <v>0</v>
      </c>
      <c r="X236" s="516">
        <f t="shared" si="10"/>
        <v>0</v>
      </c>
      <c r="Y236" s="516">
        <f t="shared" si="10"/>
        <v>0</v>
      </c>
      <c r="Z236" s="516">
        <f t="shared" si="10"/>
        <v>0</v>
      </c>
    </row>
    <row r="237" spans="1:26" ht="14.5" x14ac:dyDescent="0.35">
      <c r="A237" s="356">
        <f>'2F Typical Regiekamer'!C237</f>
        <v>0</v>
      </c>
      <c r="B237" s="356">
        <f>'2F Typical Regiekamer'!D237</f>
        <v>0</v>
      </c>
      <c r="C237" s="356" t="str">
        <f>'2F Typical Regiekamer'!E237</f>
        <v>component 233</v>
      </c>
      <c r="D237" s="532">
        <f>'2F Typical Regiekamer'!K237</f>
        <v>0</v>
      </c>
      <c r="E237" s="39"/>
      <c r="F237" s="510"/>
      <c r="G237" s="510"/>
      <c r="H237" s="510"/>
      <c r="I237" s="510"/>
      <c r="J237" s="510"/>
      <c r="K237" s="510"/>
      <c r="L237" s="510"/>
      <c r="M237" s="510"/>
      <c r="N237" s="510"/>
      <c r="O237" s="510"/>
      <c r="Q237" s="516">
        <f t="shared" si="11"/>
        <v>0</v>
      </c>
      <c r="R237" s="516">
        <f t="shared" si="11"/>
        <v>0</v>
      </c>
      <c r="S237" s="516">
        <f t="shared" si="11"/>
        <v>0</v>
      </c>
      <c r="T237" s="516">
        <f t="shared" si="11"/>
        <v>0</v>
      </c>
      <c r="U237" s="516">
        <f t="shared" si="11"/>
        <v>0</v>
      </c>
      <c r="V237" s="516">
        <f t="shared" si="10"/>
        <v>0</v>
      </c>
      <c r="W237" s="516">
        <f t="shared" si="10"/>
        <v>0</v>
      </c>
      <c r="X237" s="516">
        <f t="shared" si="10"/>
        <v>0</v>
      </c>
      <c r="Y237" s="516">
        <f t="shared" si="10"/>
        <v>0</v>
      </c>
      <c r="Z237" s="516">
        <f t="shared" si="10"/>
        <v>0</v>
      </c>
    </row>
    <row r="238" spans="1:26" ht="14.5" x14ac:dyDescent="0.35">
      <c r="A238" s="356">
        <f>'2F Typical Regiekamer'!C238</f>
        <v>0</v>
      </c>
      <c r="B238" s="356">
        <f>'2F Typical Regiekamer'!D238</f>
        <v>0</v>
      </c>
      <c r="C238" s="356" t="str">
        <f>'2F Typical Regiekamer'!E238</f>
        <v>component 234</v>
      </c>
      <c r="D238" s="532">
        <f>'2F Typical Regiekamer'!K238</f>
        <v>0</v>
      </c>
      <c r="E238" s="39"/>
      <c r="F238" s="510"/>
      <c r="G238" s="510"/>
      <c r="H238" s="510"/>
      <c r="I238" s="510"/>
      <c r="J238" s="510"/>
      <c r="K238" s="510"/>
      <c r="L238" s="510"/>
      <c r="M238" s="510"/>
      <c r="N238" s="510"/>
      <c r="O238" s="510"/>
      <c r="Q238" s="516">
        <f t="shared" si="11"/>
        <v>0</v>
      </c>
      <c r="R238" s="516">
        <f t="shared" si="11"/>
        <v>0</v>
      </c>
      <c r="S238" s="516">
        <f t="shared" si="11"/>
        <v>0</v>
      </c>
      <c r="T238" s="516">
        <f t="shared" si="11"/>
        <v>0</v>
      </c>
      <c r="U238" s="516">
        <f t="shared" si="11"/>
        <v>0</v>
      </c>
      <c r="V238" s="516">
        <f t="shared" si="10"/>
        <v>0</v>
      </c>
      <c r="W238" s="516">
        <f t="shared" si="10"/>
        <v>0</v>
      </c>
      <c r="X238" s="516">
        <f t="shared" si="10"/>
        <v>0</v>
      </c>
      <c r="Y238" s="516">
        <f t="shared" si="10"/>
        <v>0</v>
      </c>
      <c r="Z238" s="516">
        <f t="shared" si="10"/>
        <v>0</v>
      </c>
    </row>
    <row r="239" spans="1:26" ht="14.5" x14ac:dyDescent="0.35">
      <c r="A239" s="356">
        <f>'2F Typical Regiekamer'!C239</f>
        <v>0</v>
      </c>
      <c r="B239" s="356">
        <f>'2F Typical Regiekamer'!D239</f>
        <v>0</v>
      </c>
      <c r="C239" s="356" t="str">
        <f>'2F Typical Regiekamer'!E239</f>
        <v>component 235</v>
      </c>
      <c r="D239" s="532">
        <f>'2F Typical Regiekamer'!K239</f>
        <v>0</v>
      </c>
      <c r="E239" s="39"/>
      <c r="F239" s="510"/>
      <c r="G239" s="510"/>
      <c r="H239" s="510"/>
      <c r="I239" s="510"/>
      <c r="J239" s="510"/>
      <c r="K239" s="510"/>
      <c r="L239" s="510"/>
      <c r="M239" s="510"/>
      <c r="N239" s="510"/>
      <c r="O239" s="510"/>
      <c r="Q239" s="516">
        <f t="shared" si="11"/>
        <v>0</v>
      </c>
      <c r="R239" s="516">
        <f t="shared" si="11"/>
        <v>0</v>
      </c>
      <c r="S239" s="516">
        <f t="shared" si="11"/>
        <v>0</v>
      </c>
      <c r="T239" s="516">
        <f t="shared" si="11"/>
        <v>0</v>
      </c>
      <c r="U239" s="516">
        <f t="shared" si="11"/>
        <v>0</v>
      </c>
      <c r="V239" s="516">
        <f t="shared" si="10"/>
        <v>0</v>
      </c>
      <c r="W239" s="516">
        <f t="shared" si="10"/>
        <v>0</v>
      </c>
      <c r="X239" s="516">
        <f t="shared" si="10"/>
        <v>0</v>
      </c>
      <c r="Y239" s="516">
        <f t="shared" si="10"/>
        <v>0</v>
      </c>
      <c r="Z239" s="516">
        <f t="shared" si="10"/>
        <v>0</v>
      </c>
    </row>
    <row r="240" spans="1:26" ht="14.5" x14ac:dyDescent="0.35">
      <c r="A240" s="356">
        <f>'2F Typical Regiekamer'!C240</f>
        <v>0</v>
      </c>
      <c r="B240" s="356">
        <f>'2F Typical Regiekamer'!D240</f>
        <v>0</v>
      </c>
      <c r="C240" s="356" t="str">
        <f>'2F Typical Regiekamer'!E240</f>
        <v>component 236</v>
      </c>
      <c r="D240" s="532">
        <f>'2F Typical Regiekamer'!K240</f>
        <v>0</v>
      </c>
      <c r="E240" s="39"/>
      <c r="F240" s="510"/>
      <c r="G240" s="510"/>
      <c r="H240" s="510"/>
      <c r="I240" s="510"/>
      <c r="J240" s="510"/>
      <c r="K240" s="510"/>
      <c r="L240" s="510"/>
      <c r="M240" s="510"/>
      <c r="N240" s="510"/>
      <c r="O240" s="510"/>
      <c r="Q240" s="516">
        <f t="shared" si="11"/>
        <v>0</v>
      </c>
      <c r="R240" s="516">
        <f t="shared" si="11"/>
        <v>0</v>
      </c>
      <c r="S240" s="516">
        <f t="shared" si="11"/>
        <v>0</v>
      </c>
      <c r="T240" s="516">
        <f t="shared" si="11"/>
        <v>0</v>
      </c>
      <c r="U240" s="516">
        <f t="shared" si="11"/>
        <v>0</v>
      </c>
      <c r="V240" s="516">
        <f t="shared" si="10"/>
        <v>0</v>
      </c>
      <c r="W240" s="516">
        <f t="shared" si="10"/>
        <v>0</v>
      </c>
      <c r="X240" s="516">
        <f t="shared" si="10"/>
        <v>0</v>
      </c>
      <c r="Y240" s="516">
        <f t="shared" si="10"/>
        <v>0</v>
      </c>
      <c r="Z240" s="516">
        <f t="shared" si="10"/>
        <v>0</v>
      </c>
    </row>
    <row r="241" spans="1:26" ht="14.5" x14ac:dyDescent="0.35">
      <c r="A241" s="356">
        <f>'2F Typical Regiekamer'!C241</f>
        <v>0</v>
      </c>
      <c r="B241" s="356">
        <f>'2F Typical Regiekamer'!D241</f>
        <v>0</v>
      </c>
      <c r="C241" s="356" t="str">
        <f>'2F Typical Regiekamer'!E241</f>
        <v>component 237</v>
      </c>
      <c r="D241" s="532">
        <f>'2F Typical Regiekamer'!K241</f>
        <v>0</v>
      </c>
      <c r="E241" s="39"/>
      <c r="F241" s="510"/>
      <c r="G241" s="510"/>
      <c r="H241" s="510"/>
      <c r="I241" s="510"/>
      <c r="J241" s="510"/>
      <c r="K241" s="510"/>
      <c r="L241" s="510"/>
      <c r="M241" s="510"/>
      <c r="N241" s="510"/>
      <c r="O241" s="510"/>
      <c r="Q241" s="516">
        <f t="shared" si="11"/>
        <v>0</v>
      </c>
      <c r="R241" s="516">
        <f t="shared" si="11"/>
        <v>0</v>
      </c>
      <c r="S241" s="516">
        <f t="shared" si="11"/>
        <v>0</v>
      </c>
      <c r="T241" s="516">
        <f t="shared" si="11"/>
        <v>0</v>
      </c>
      <c r="U241" s="516">
        <f t="shared" si="11"/>
        <v>0</v>
      </c>
      <c r="V241" s="516">
        <f t="shared" si="10"/>
        <v>0</v>
      </c>
      <c r="W241" s="516">
        <f t="shared" si="10"/>
        <v>0</v>
      </c>
      <c r="X241" s="516">
        <f t="shared" si="10"/>
        <v>0</v>
      </c>
      <c r="Y241" s="516">
        <f t="shared" si="10"/>
        <v>0</v>
      </c>
      <c r="Z241" s="516">
        <f t="shared" si="10"/>
        <v>0</v>
      </c>
    </row>
    <row r="242" spans="1:26" ht="14.5" x14ac:dyDescent="0.35">
      <c r="A242" s="356">
        <f>'2F Typical Regiekamer'!C242</f>
        <v>0</v>
      </c>
      <c r="B242" s="356">
        <f>'2F Typical Regiekamer'!D242</f>
        <v>0</v>
      </c>
      <c r="C242" s="356" t="str">
        <f>'2F Typical Regiekamer'!E242</f>
        <v>component 238</v>
      </c>
      <c r="D242" s="532">
        <f>'2F Typical Regiekamer'!K242</f>
        <v>0</v>
      </c>
      <c r="E242" s="39"/>
      <c r="F242" s="510"/>
      <c r="G242" s="510"/>
      <c r="H242" s="510"/>
      <c r="I242" s="510"/>
      <c r="J242" s="510"/>
      <c r="K242" s="510"/>
      <c r="L242" s="510"/>
      <c r="M242" s="510"/>
      <c r="N242" s="510"/>
      <c r="O242" s="510"/>
      <c r="Q242" s="516">
        <f t="shared" si="11"/>
        <v>0</v>
      </c>
      <c r="R242" s="516">
        <f t="shared" si="11"/>
        <v>0</v>
      </c>
      <c r="S242" s="516">
        <f t="shared" si="11"/>
        <v>0</v>
      </c>
      <c r="T242" s="516">
        <f t="shared" si="11"/>
        <v>0</v>
      </c>
      <c r="U242" s="516">
        <f t="shared" si="11"/>
        <v>0</v>
      </c>
      <c r="V242" s="516">
        <f t="shared" si="10"/>
        <v>0</v>
      </c>
      <c r="W242" s="516">
        <f t="shared" si="10"/>
        <v>0</v>
      </c>
      <c r="X242" s="516">
        <f t="shared" si="10"/>
        <v>0</v>
      </c>
      <c r="Y242" s="516">
        <f t="shared" si="10"/>
        <v>0</v>
      </c>
      <c r="Z242" s="516">
        <f t="shared" si="10"/>
        <v>0</v>
      </c>
    </row>
    <row r="243" spans="1:26" ht="14.5" x14ac:dyDescent="0.35">
      <c r="A243" s="356">
        <f>'2F Typical Regiekamer'!C243</f>
        <v>0</v>
      </c>
      <c r="B243" s="356">
        <f>'2F Typical Regiekamer'!D243</f>
        <v>0</v>
      </c>
      <c r="C243" s="356" t="str">
        <f>'2F Typical Regiekamer'!E243</f>
        <v>component 239</v>
      </c>
      <c r="D243" s="532">
        <f>'2F Typical Regiekamer'!K243</f>
        <v>0</v>
      </c>
      <c r="E243" s="39"/>
      <c r="F243" s="510"/>
      <c r="G243" s="510"/>
      <c r="H243" s="510"/>
      <c r="I243" s="510"/>
      <c r="J243" s="510"/>
      <c r="K243" s="510"/>
      <c r="L243" s="510"/>
      <c r="M243" s="510"/>
      <c r="N243" s="510"/>
      <c r="O243" s="510"/>
      <c r="Q243" s="516">
        <f t="shared" si="11"/>
        <v>0</v>
      </c>
      <c r="R243" s="516">
        <f t="shared" si="11"/>
        <v>0</v>
      </c>
      <c r="S243" s="516">
        <f t="shared" si="11"/>
        <v>0</v>
      </c>
      <c r="T243" s="516">
        <f t="shared" si="11"/>
        <v>0</v>
      </c>
      <c r="U243" s="516">
        <f t="shared" si="11"/>
        <v>0</v>
      </c>
      <c r="V243" s="516">
        <f t="shared" si="10"/>
        <v>0</v>
      </c>
      <c r="W243" s="516">
        <f t="shared" si="10"/>
        <v>0</v>
      </c>
      <c r="X243" s="516">
        <f t="shared" si="10"/>
        <v>0</v>
      </c>
      <c r="Y243" s="516">
        <f t="shared" si="10"/>
        <v>0</v>
      </c>
      <c r="Z243" s="516">
        <f t="shared" si="10"/>
        <v>0</v>
      </c>
    </row>
    <row r="244" spans="1:26" ht="14.5" x14ac:dyDescent="0.35">
      <c r="A244" s="356" t="str">
        <f>'2F Typical Regiekamer'!C244</f>
        <v>Touch bedieningspaneel</v>
      </c>
      <c r="B244" s="356">
        <f>'2F Typical Regiekamer'!D244</f>
        <v>0</v>
      </c>
      <c r="C244" s="356" t="str">
        <f>'2F Typical Regiekamer'!E244</f>
        <v>component 240</v>
      </c>
      <c r="D244" s="532">
        <f>'2F Typical Regiekamer'!K244</f>
        <v>0</v>
      </c>
      <c r="E244" s="39"/>
      <c r="F244" s="510"/>
      <c r="G244" s="510"/>
      <c r="H244" s="510"/>
      <c r="I244" s="510"/>
      <c r="J244" s="510"/>
      <c r="K244" s="510"/>
      <c r="L244" s="510"/>
      <c r="M244" s="510"/>
      <c r="N244" s="510"/>
      <c r="O244" s="510"/>
      <c r="Q244" s="516">
        <f t="shared" si="11"/>
        <v>0</v>
      </c>
      <c r="R244" s="516">
        <f t="shared" si="11"/>
        <v>0</v>
      </c>
      <c r="S244" s="516">
        <f t="shared" si="11"/>
        <v>0</v>
      </c>
      <c r="T244" s="516">
        <f t="shared" si="11"/>
        <v>0</v>
      </c>
      <c r="U244" s="516">
        <f t="shared" si="11"/>
        <v>0</v>
      </c>
      <c r="V244" s="516">
        <f t="shared" si="10"/>
        <v>0</v>
      </c>
      <c r="W244" s="516">
        <f t="shared" si="10"/>
        <v>0</v>
      </c>
      <c r="X244" s="516">
        <f t="shared" si="10"/>
        <v>0</v>
      </c>
      <c r="Y244" s="516">
        <f t="shared" si="10"/>
        <v>0</v>
      </c>
      <c r="Z244" s="516">
        <f t="shared" si="10"/>
        <v>0</v>
      </c>
    </row>
    <row r="245" spans="1:26" ht="14.5" x14ac:dyDescent="0.35">
      <c r="A245" s="356">
        <f>'2F Typical Regiekamer'!C245</f>
        <v>0</v>
      </c>
      <c r="B245" s="356">
        <f>'2F Typical Regiekamer'!D245</f>
        <v>0</v>
      </c>
      <c r="C245" s="356" t="str">
        <f>'2F Typical Regiekamer'!E245</f>
        <v>component 241</v>
      </c>
      <c r="D245" s="532">
        <f>'2F Typical Regiekamer'!K245</f>
        <v>0</v>
      </c>
      <c r="E245" s="39"/>
      <c r="F245" s="510"/>
      <c r="G245" s="510"/>
      <c r="H245" s="510"/>
      <c r="I245" s="510"/>
      <c r="J245" s="510"/>
      <c r="K245" s="510"/>
      <c r="L245" s="510"/>
      <c r="M245" s="510"/>
      <c r="N245" s="510"/>
      <c r="O245" s="510"/>
      <c r="Q245" s="516">
        <f t="shared" si="11"/>
        <v>0</v>
      </c>
      <c r="R245" s="516">
        <f t="shared" si="11"/>
        <v>0</v>
      </c>
      <c r="S245" s="516">
        <f t="shared" si="11"/>
        <v>0</v>
      </c>
      <c r="T245" s="516">
        <f t="shared" si="11"/>
        <v>0</v>
      </c>
      <c r="U245" s="516">
        <f t="shared" si="11"/>
        <v>0</v>
      </c>
      <c r="V245" s="516">
        <f t="shared" si="10"/>
        <v>0</v>
      </c>
      <c r="W245" s="516">
        <f t="shared" si="10"/>
        <v>0</v>
      </c>
      <c r="X245" s="516">
        <f t="shared" si="10"/>
        <v>0</v>
      </c>
      <c r="Y245" s="516">
        <f t="shared" si="10"/>
        <v>0</v>
      </c>
      <c r="Z245" s="516">
        <f t="shared" si="10"/>
        <v>0</v>
      </c>
    </row>
    <row r="246" spans="1:26" ht="14.5" x14ac:dyDescent="0.35">
      <c r="A246" s="356" t="str">
        <f>'2F Typical Regiekamer'!C246</f>
        <v xml:space="preserve">Controller </v>
      </c>
      <c r="B246" s="356">
        <f>'2F Typical Regiekamer'!D246</f>
        <v>0</v>
      </c>
      <c r="C246" s="356" t="str">
        <f>'2F Typical Regiekamer'!E246</f>
        <v>component 242</v>
      </c>
      <c r="D246" s="532">
        <f>'2F Typical Regiekamer'!K246</f>
        <v>0</v>
      </c>
      <c r="E246" s="39"/>
      <c r="F246" s="510"/>
      <c r="G246" s="510"/>
      <c r="H246" s="510"/>
      <c r="I246" s="510"/>
      <c r="J246" s="510"/>
      <c r="K246" s="510"/>
      <c r="L246" s="510"/>
      <c r="M246" s="510"/>
      <c r="N246" s="510"/>
      <c r="O246" s="510"/>
      <c r="Q246" s="516">
        <f t="shared" si="11"/>
        <v>0</v>
      </c>
      <c r="R246" s="516">
        <f t="shared" si="11"/>
        <v>0</v>
      </c>
      <c r="S246" s="516">
        <f t="shared" si="11"/>
        <v>0</v>
      </c>
      <c r="T246" s="516">
        <f t="shared" si="11"/>
        <v>0</v>
      </c>
      <c r="U246" s="516">
        <f t="shared" si="11"/>
        <v>0</v>
      </c>
      <c r="V246" s="516">
        <f t="shared" si="10"/>
        <v>0</v>
      </c>
      <c r="W246" s="516">
        <f t="shared" si="10"/>
        <v>0</v>
      </c>
      <c r="X246" s="516">
        <f t="shared" si="10"/>
        <v>0</v>
      </c>
      <c r="Y246" s="516">
        <f t="shared" si="10"/>
        <v>0</v>
      </c>
      <c r="Z246" s="516">
        <f t="shared" si="10"/>
        <v>0</v>
      </c>
    </row>
    <row r="247" spans="1:26" ht="14.5" x14ac:dyDescent="0.35">
      <c r="A247" s="356">
        <f>'2F Typical Regiekamer'!C247</f>
        <v>0</v>
      </c>
      <c r="B247" s="356">
        <f>'2F Typical Regiekamer'!D247</f>
        <v>0</v>
      </c>
      <c r="C247" s="356" t="str">
        <f>'2F Typical Regiekamer'!E247</f>
        <v>component 243</v>
      </c>
      <c r="D247" s="532">
        <f>'2F Typical Regiekamer'!K247</f>
        <v>0</v>
      </c>
      <c r="E247" s="39"/>
      <c r="F247" s="510"/>
      <c r="G247" s="510"/>
      <c r="H247" s="510"/>
      <c r="I247" s="510"/>
      <c r="J247" s="510"/>
      <c r="K247" s="510"/>
      <c r="L247" s="510"/>
      <c r="M247" s="510"/>
      <c r="N247" s="510"/>
      <c r="O247" s="510"/>
      <c r="Q247" s="516">
        <f t="shared" si="11"/>
        <v>0</v>
      </c>
      <c r="R247" s="516">
        <f t="shared" si="11"/>
        <v>0</v>
      </c>
      <c r="S247" s="516">
        <f t="shared" si="11"/>
        <v>0</v>
      </c>
      <c r="T247" s="516">
        <f t="shared" si="11"/>
        <v>0</v>
      </c>
      <c r="U247" s="516">
        <f t="shared" si="11"/>
        <v>0</v>
      </c>
      <c r="V247" s="516">
        <f t="shared" si="10"/>
        <v>0</v>
      </c>
      <c r="W247" s="516">
        <f t="shared" si="10"/>
        <v>0</v>
      </c>
      <c r="X247" s="516">
        <f t="shared" si="10"/>
        <v>0</v>
      </c>
      <c r="Y247" s="516">
        <f t="shared" si="10"/>
        <v>0</v>
      </c>
      <c r="Z247" s="516">
        <f t="shared" si="10"/>
        <v>0</v>
      </c>
    </row>
    <row r="248" spans="1:26" ht="14.5" x14ac:dyDescent="0.35">
      <c r="A248" s="356" t="str">
        <f>'2F Typical Regiekamer'!C248</f>
        <v>Fysieke knoppen</v>
      </c>
      <c r="B248" s="356">
        <f>'2F Typical Regiekamer'!D248</f>
        <v>0</v>
      </c>
      <c r="C248" s="356" t="str">
        <f>'2F Typical Regiekamer'!E248</f>
        <v>component 244</v>
      </c>
      <c r="D248" s="532">
        <f>'2F Typical Regiekamer'!K248</f>
        <v>0</v>
      </c>
      <c r="E248" s="39"/>
      <c r="F248" s="510"/>
      <c r="G248" s="510"/>
      <c r="H248" s="510"/>
      <c r="I248" s="510"/>
      <c r="J248" s="510"/>
      <c r="K248" s="510"/>
      <c r="L248" s="510"/>
      <c r="M248" s="510"/>
      <c r="N248" s="510"/>
      <c r="O248" s="510"/>
      <c r="Q248" s="516">
        <f t="shared" si="11"/>
        <v>0</v>
      </c>
      <c r="R248" s="516">
        <f t="shared" si="11"/>
        <v>0</v>
      </c>
      <c r="S248" s="516">
        <f t="shared" si="11"/>
        <v>0</v>
      </c>
      <c r="T248" s="516">
        <f t="shared" si="11"/>
        <v>0</v>
      </c>
      <c r="U248" s="516">
        <f t="shared" si="11"/>
        <v>0</v>
      </c>
      <c r="V248" s="516">
        <f t="shared" si="10"/>
        <v>0</v>
      </c>
      <c r="W248" s="516">
        <f t="shared" si="10"/>
        <v>0</v>
      </c>
      <c r="X248" s="516">
        <f t="shared" si="10"/>
        <v>0</v>
      </c>
      <c r="Y248" s="516">
        <f t="shared" si="10"/>
        <v>0</v>
      </c>
      <c r="Z248" s="516">
        <f t="shared" si="10"/>
        <v>0</v>
      </c>
    </row>
    <row r="249" spans="1:26" ht="14.5" x14ac:dyDescent="0.35">
      <c r="A249" s="356">
        <f>'2F Typical Regiekamer'!C249</f>
        <v>0</v>
      </c>
      <c r="B249" s="356">
        <f>'2F Typical Regiekamer'!D249</f>
        <v>0</v>
      </c>
      <c r="C249" s="356" t="str">
        <f>'2F Typical Regiekamer'!E249</f>
        <v>component 245</v>
      </c>
      <c r="D249" s="532">
        <f>'2F Typical Regiekamer'!K249</f>
        <v>0</v>
      </c>
      <c r="E249" s="39"/>
      <c r="F249" s="510"/>
      <c r="G249" s="510"/>
      <c r="H249" s="510"/>
      <c r="I249" s="510"/>
      <c r="J249" s="510"/>
      <c r="K249" s="510"/>
      <c r="L249" s="510"/>
      <c r="M249" s="510"/>
      <c r="N249" s="510"/>
      <c r="O249" s="510"/>
      <c r="Q249" s="516">
        <f t="shared" si="11"/>
        <v>0</v>
      </c>
      <c r="R249" s="516">
        <f t="shared" si="11"/>
        <v>0</v>
      </c>
      <c r="S249" s="516">
        <f t="shared" si="11"/>
        <v>0</v>
      </c>
      <c r="T249" s="516">
        <f t="shared" si="11"/>
        <v>0</v>
      </c>
      <c r="U249" s="516">
        <f t="shared" si="11"/>
        <v>0</v>
      </c>
      <c r="V249" s="516">
        <f t="shared" si="10"/>
        <v>0</v>
      </c>
      <c r="W249" s="516">
        <f t="shared" si="10"/>
        <v>0</v>
      </c>
      <c r="X249" s="516">
        <f t="shared" si="10"/>
        <v>0</v>
      </c>
      <c r="Y249" s="516">
        <f t="shared" si="10"/>
        <v>0</v>
      </c>
      <c r="Z249" s="516">
        <f t="shared" si="10"/>
        <v>0</v>
      </c>
    </row>
    <row r="250" spans="1:26" ht="14.5" x14ac:dyDescent="0.35">
      <c r="A250" s="356" t="str">
        <f>'2F Typical Regiekamer'!C250</f>
        <v>Mounts, beugels en standaarden</v>
      </c>
      <c r="B250" s="356">
        <f>'2F Typical Regiekamer'!D250</f>
        <v>0</v>
      </c>
      <c r="C250" s="356" t="str">
        <f>'2F Typical Regiekamer'!E250</f>
        <v>component 246</v>
      </c>
      <c r="D250" s="532">
        <f>'2F Typical Regiekamer'!K250</f>
        <v>0</v>
      </c>
      <c r="E250" s="39"/>
      <c r="F250" s="510"/>
      <c r="G250" s="510"/>
      <c r="H250" s="510"/>
      <c r="I250" s="510"/>
      <c r="J250" s="510"/>
      <c r="K250" s="510"/>
      <c r="L250" s="510"/>
      <c r="M250" s="510"/>
      <c r="N250" s="510"/>
      <c r="O250" s="510"/>
      <c r="Q250" s="516">
        <f t="shared" si="11"/>
        <v>0</v>
      </c>
      <c r="R250" s="516">
        <f t="shared" si="11"/>
        <v>0</v>
      </c>
      <c r="S250" s="516">
        <f t="shared" si="11"/>
        <v>0</v>
      </c>
      <c r="T250" s="516">
        <f t="shared" si="11"/>
        <v>0</v>
      </c>
      <c r="U250" s="516">
        <f t="shared" si="11"/>
        <v>0</v>
      </c>
      <c r="V250" s="516">
        <f t="shared" si="10"/>
        <v>0</v>
      </c>
      <c r="W250" s="516">
        <f t="shared" si="10"/>
        <v>0</v>
      </c>
      <c r="X250" s="516">
        <f t="shared" si="10"/>
        <v>0</v>
      </c>
      <c r="Y250" s="516">
        <f t="shared" si="10"/>
        <v>0</v>
      </c>
      <c r="Z250" s="516">
        <f t="shared" si="10"/>
        <v>0</v>
      </c>
    </row>
    <row r="251" spans="1:26" ht="14.5" x14ac:dyDescent="0.35">
      <c r="A251" s="356">
        <f>'2F Typical Regiekamer'!C251</f>
        <v>0</v>
      </c>
      <c r="B251" s="356">
        <f>'2F Typical Regiekamer'!D251</f>
        <v>0</v>
      </c>
      <c r="C251" s="356" t="str">
        <f>'2F Typical Regiekamer'!E251</f>
        <v>component 247</v>
      </c>
      <c r="D251" s="532">
        <f>'2F Typical Regiekamer'!K251</f>
        <v>0</v>
      </c>
      <c r="E251" s="39"/>
      <c r="F251" s="510"/>
      <c r="G251" s="510"/>
      <c r="H251" s="510"/>
      <c r="I251" s="510"/>
      <c r="J251" s="510"/>
      <c r="K251" s="510"/>
      <c r="L251" s="510"/>
      <c r="M251" s="510"/>
      <c r="N251" s="510"/>
      <c r="O251" s="510"/>
      <c r="Q251" s="516">
        <f t="shared" si="11"/>
        <v>0</v>
      </c>
      <c r="R251" s="516">
        <f t="shared" si="11"/>
        <v>0</v>
      </c>
      <c r="S251" s="516">
        <f t="shared" si="11"/>
        <v>0</v>
      </c>
      <c r="T251" s="516">
        <f t="shared" si="11"/>
        <v>0</v>
      </c>
      <c r="U251" s="516">
        <f t="shared" si="11"/>
        <v>0</v>
      </c>
      <c r="V251" s="516">
        <f t="shared" si="10"/>
        <v>0</v>
      </c>
      <c r="W251" s="516">
        <f t="shared" si="10"/>
        <v>0</v>
      </c>
      <c r="X251" s="516">
        <f t="shared" si="10"/>
        <v>0</v>
      </c>
      <c r="Y251" s="516">
        <f t="shared" si="10"/>
        <v>0</v>
      </c>
      <c r="Z251" s="516">
        <f t="shared" si="10"/>
        <v>0</v>
      </c>
    </row>
    <row r="252" spans="1:26" ht="14.5" x14ac:dyDescent="0.35">
      <c r="A252" s="356" t="str">
        <f>'2F Typical Regiekamer'!C252</f>
        <v>Overige</v>
      </c>
      <c r="B252" s="356">
        <f>'2F Typical Regiekamer'!D252</f>
        <v>0</v>
      </c>
      <c r="C252" s="356" t="str">
        <f>'2F Typical Regiekamer'!E252</f>
        <v>component 248</v>
      </c>
      <c r="D252" s="532">
        <f>'2F Typical Regiekamer'!K252</f>
        <v>0</v>
      </c>
      <c r="E252" s="39"/>
      <c r="F252" s="510"/>
      <c r="G252" s="510"/>
      <c r="H252" s="510"/>
      <c r="I252" s="510"/>
      <c r="J252" s="510"/>
      <c r="K252" s="510"/>
      <c r="L252" s="510"/>
      <c r="M252" s="510"/>
      <c r="N252" s="510"/>
      <c r="O252" s="510"/>
      <c r="Q252" s="516">
        <f t="shared" si="11"/>
        <v>0</v>
      </c>
      <c r="R252" s="516">
        <f t="shared" si="11"/>
        <v>0</v>
      </c>
      <c r="S252" s="516">
        <f t="shared" si="11"/>
        <v>0</v>
      </c>
      <c r="T252" s="516">
        <f t="shared" si="11"/>
        <v>0</v>
      </c>
      <c r="U252" s="516">
        <f t="shared" si="11"/>
        <v>0</v>
      </c>
      <c r="V252" s="516">
        <f t="shared" si="10"/>
        <v>0</v>
      </c>
      <c r="W252" s="516">
        <f t="shared" si="10"/>
        <v>0</v>
      </c>
      <c r="X252" s="516">
        <f t="shared" si="10"/>
        <v>0</v>
      </c>
      <c r="Y252" s="516">
        <f t="shared" si="10"/>
        <v>0</v>
      </c>
      <c r="Z252" s="516">
        <f t="shared" si="10"/>
        <v>0</v>
      </c>
    </row>
    <row r="253" spans="1:26" ht="14.5" x14ac:dyDescent="0.35">
      <c r="A253" s="356">
        <f>'2F Typical Regiekamer'!C253</f>
        <v>0</v>
      </c>
      <c r="B253" s="356">
        <f>'2F Typical Regiekamer'!D253</f>
        <v>0</v>
      </c>
      <c r="C253" s="356" t="str">
        <f>'2F Typical Regiekamer'!E253</f>
        <v>component 249</v>
      </c>
      <c r="D253" s="532">
        <f>'2F Typical Regiekamer'!K253</f>
        <v>0</v>
      </c>
      <c r="E253" s="39"/>
      <c r="F253" s="510"/>
      <c r="G253" s="510"/>
      <c r="H253" s="510"/>
      <c r="I253" s="510"/>
      <c r="J253" s="510"/>
      <c r="K253" s="510"/>
      <c r="L253" s="510"/>
      <c r="M253" s="510"/>
      <c r="N253" s="510"/>
      <c r="O253" s="510"/>
      <c r="Q253" s="516">
        <f t="shared" si="11"/>
        <v>0</v>
      </c>
      <c r="R253" s="516">
        <f t="shared" si="11"/>
        <v>0</v>
      </c>
      <c r="S253" s="516">
        <f t="shared" si="11"/>
        <v>0</v>
      </c>
      <c r="T253" s="516">
        <f t="shared" si="11"/>
        <v>0</v>
      </c>
      <c r="U253" s="516">
        <f t="shared" si="11"/>
        <v>0</v>
      </c>
      <c r="V253" s="516">
        <f t="shared" si="10"/>
        <v>0</v>
      </c>
      <c r="W253" s="516">
        <f t="shared" si="10"/>
        <v>0</v>
      </c>
      <c r="X253" s="516">
        <f t="shared" si="10"/>
        <v>0</v>
      </c>
      <c r="Y253" s="516">
        <f t="shared" si="10"/>
        <v>0</v>
      </c>
      <c r="Z253" s="516">
        <f t="shared" si="10"/>
        <v>0</v>
      </c>
    </row>
    <row r="254" spans="1:26" ht="14.5" x14ac:dyDescent="0.35">
      <c r="A254" s="356" t="str">
        <f>'2F Typical Regiekamer'!C254</f>
        <v>Bekabeling</v>
      </c>
      <c r="B254" s="356">
        <f>'2F Typical Regiekamer'!D254</f>
        <v>0</v>
      </c>
      <c r="C254" s="356" t="str">
        <f>'2F Typical Regiekamer'!E254</f>
        <v>component 250</v>
      </c>
      <c r="D254" s="532">
        <f>'2F Typical Regiekamer'!K254</f>
        <v>0</v>
      </c>
      <c r="E254" s="39"/>
      <c r="F254" s="510"/>
      <c r="G254" s="510"/>
      <c r="H254" s="510"/>
      <c r="I254" s="510"/>
      <c r="J254" s="510"/>
      <c r="K254" s="510"/>
      <c r="L254" s="510"/>
      <c r="M254" s="510"/>
      <c r="N254" s="510"/>
      <c r="O254" s="510"/>
      <c r="Q254" s="516">
        <f t="shared" si="11"/>
        <v>0</v>
      </c>
      <c r="R254" s="516">
        <f t="shared" si="11"/>
        <v>0</v>
      </c>
      <c r="S254" s="516">
        <f t="shared" si="11"/>
        <v>0</v>
      </c>
      <c r="T254" s="516">
        <f t="shared" si="11"/>
        <v>0</v>
      </c>
      <c r="U254" s="516">
        <f t="shared" si="11"/>
        <v>0</v>
      </c>
      <c r="V254" s="516">
        <f t="shared" si="10"/>
        <v>0</v>
      </c>
      <c r="W254" s="516">
        <f t="shared" si="10"/>
        <v>0</v>
      </c>
      <c r="X254" s="516">
        <f t="shared" si="10"/>
        <v>0</v>
      </c>
      <c r="Y254" s="516">
        <f t="shared" si="10"/>
        <v>0</v>
      </c>
      <c r="Z254" s="516">
        <f t="shared" si="10"/>
        <v>0</v>
      </c>
    </row>
    <row r="255" spans="1:26" ht="14.5" x14ac:dyDescent="0.35">
      <c r="A255" s="356">
        <f>'2F Typical Regiekamer'!C255</f>
        <v>0</v>
      </c>
      <c r="B255" s="356">
        <f>'2F Typical Regiekamer'!D255</f>
        <v>0</v>
      </c>
      <c r="C255" s="356" t="str">
        <f>'2F Typical Regiekamer'!E255</f>
        <v>component 251</v>
      </c>
      <c r="D255" s="532">
        <f>'2F Typical Regiekamer'!K255</f>
        <v>0</v>
      </c>
      <c r="E255" s="39"/>
      <c r="F255" s="510"/>
      <c r="G255" s="510"/>
      <c r="H255" s="510"/>
      <c r="I255" s="510"/>
      <c r="J255" s="510"/>
      <c r="K255" s="510"/>
      <c r="L255" s="510"/>
      <c r="M255" s="510"/>
      <c r="N255" s="510"/>
      <c r="O255" s="510"/>
      <c r="Q255" s="516">
        <f t="shared" si="11"/>
        <v>0</v>
      </c>
      <c r="R255" s="516">
        <f t="shared" si="11"/>
        <v>0</v>
      </c>
      <c r="S255" s="516">
        <f t="shared" si="11"/>
        <v>0</v>
      </c>
      <c r="T255" s="516">
        <f t="shared" si="11"/>
        <v>0</v>
      </c>
      <c r="U255" s="516">
        <f t="shared" si="11"/>
        <v>0</v>
      </c>
      <c r="V255" s="516">
        <f t="shared" si="10"/>
        <v>0</v>
      </c>
      <c r="W255" s="516">
        <f t="shared" si="10"/>
        <v>0</v>
      </c>
      <c r="X255" s="516">
        <f t="shared" si="10"/>
        <v>0</v>
      </c>
      <c r="Y255" s="516">
        <f t="shared" si="10"/>
        <v>0</v>
      </c>
      <c r="Z255" s="516">
        <f t="shared" si="10"/>
        <v>0</v>
      </c>
    </row>
    <row r="256" spans="1:26" ht="14.5" x14ac:dyDescent="0.35">
      <c r="A256" s="356">
        <f>'2F Typical Regiekamer'!C256</f>
        <v>0</v>
      </c>
      <c r="B256" s="356">
        <f>'2F Typical Regiekamer'!D256</f>
        <v>0</v>
      </c>
      <c r="C256" s="356" t="str">
        <f>'2F Typical Regiekamer'!E256</f>
        <v>component 252</v>
      </c>
      <c r="D256" s="532">
        <f>'2F Typical Regiekamer'!K256</f>
        <v>0</v>
      </c>
      <c r="E256" s="39"/>
      <c r="F256" s="510"/>
      <c r="G256" s="510"/>
      <c r="H256" s="510"/>
      <c r="I256" s="510"/>
      <c r="J256" s="510"/>
      <c r="K256" s="510"/>
      <c r="L256" s="510"/>
      <c r="M256" s="510"/>
      <c r="N256" s="510"/>
      <c r="O256" s="510"/>
      <c r="Q256" s="516">
        <f t="shared" si="11"/>
        <v>0</v>
      </c>
      <c r="R256" s="516">
        <f t="shared" si="11"/>
        <v>0</v>
      </c>
      <c r="S256" s="516">
        <f t="shared" si="11"/>
        <v>0</v>
      </c>
      <c r="T256" s="516">
        <f t="shared" si="11"/>
        <v>0</v>
      </c>
      <c r="U256" s="516">
        <f t="shared" si="11"/>
        <v>0</v>
      </c>
      <c r="V256" s="516">
        <f t="shared" si="10"/>
        <v>0</v>
      </c>
      <c r="W256" s="516">
        <f t="shared" si="10"/>
        <v>0</v>
      </c>
      <c r="X256" s="516">
        <f t="shared" si="10"/>
        <v>0</v>
      </c>
      <c r="Y256" s="516">
        <f t="shared" si="10"/>
        <v>0</v>
      </c>
      <c r="Z256" s="516">
        <f t="shared" si="10"/>
        <v>0</v>
      </c>
    </row>
    <row r="257" spans="1:26" ht="14.5" x14ac:dyDescent="0.35">
      <c r="A257" s="356">
        <f>'2F Typical Regiekamer'!C257</f>
        <v>0</v>
      </c>
      <c r="B257" s="356">
        <f>'2F Typical Regiekamer'!D257</f>
        <v>0</v>
      </c>
      <c r="C257" s="356" t="str">
        <f>'2F Typical Regiekamer'!E257</f>
        <v>component 253</v>
      </c>
      <c r="D257" s="532">
        <f>'2F Typical Regiekamer'!K257</f>
        <v>0</v>
      </c>
      <c r="E257" s="39"/>
      <c r="F257" s="510"/>
      <c r="G257" s="510"/>
      <c r="H257" s="510"/>
      <c r="I257" s="510"/>
      <c r="J257" s="510"/>
      <c r="K257" s="510"/>
      <c r="L257" s="510"/>
      <c r="M257" s="510"/>
      <c r="N257" s="510"/>
      <c r="O257" s="510"/>
      <c r="Q257" s="516">
        <f t="shared" si="11"/>
        <v>0</v>
      </c>
      <c r="R257" s="516">
        <f t="shared" si="11"/>
        <v>0</v>
      </c>
      <c r="S257" s="516">
        <f t="shared" si="11"/>
        <v>0</v>
      </c>
      <c r="T257" s="516">
        <f t="shared" si="11"/>
        <v>0</v>
      </c>
      <c r="U257" s="516">
        <f t="shared" si="11"/>
        <v>0</v>
      </c>
      <c r="V257" s="516">
        <f t="shared" si="10"/>
        <v>0</v>
      </c>
      <c r="W257" s="516">
        <f t="shared" si="10"/>
        <v>0</v>
      </c>
      <c r="X257" s="516">
        <f t="shared" si="10"/>
        <v>0</v>
      </c>
      <c r="Y257" s="516">
        <f t="shared" si="10"/>
        <v>0</v>
      </c>
      <c r="Z257" s="516">
        <f t="shared" si="10"/>
        <v>0</v>
      </c>
    </row>
    <row r="258" spans="1:26" ht="14.5" x14ac:dyDescent="0.35">
      <c r="A258" s="356">
        <f>'2F Typical Regiekamer'!C258</f>
        <v>0</v>
      </c>
      <c r="B258" s="356">
        <f>'2F Typical Regiekamer'!D258</f>
        <v>0</v>
      </c>
      <c r="C258" s="356" t="str">
        <f>'2F Typical Regiekamer'!E258</f>
        <v>component 254</v>
      </c>
      <c r="D258" s="532">
        <f>'2F Typical Regiekamer'!K258</f>
        <v>0</v>
      </c>
      <c r="E258" s="39"/>
      <c r="F258" s="510"/>
      <c r="G258" s="510"/>
      <c r="H258" s="510"/>
      <c r="I258" s="510"/>
      <c r="J258" s="510"/>
      <c r="K258" s="510"/>
      <c r="L258" s="510"/>
      <c r="M258" s="510"/>
      <c r="N258" s="510"/>
      <c r="O258" s="510"/>
      <c r="Q258" s="516">
        <f t="shared" si="11"/>
        <v>0</v>
      </c>
      <c r="R258" s="516">
        <f t="shared" si="11"/>
        <v>0</v>
      </c>
      <c r="S258" s="516">
        <f t="shared" si="11"/>
        <v>0</v>
      </c>
      <c r="T258" s="516">
        <f t="shared" si="11"/>
        <v>0</v>
      </c>
      <c r="U258" s="516">
        <f t="shared" si="11"/>
        <v>0</v>
      </c>
      <c r="V258" s="516">
        <f t="shared" si="10"/>
        <v>0</v>
      </c>
      <c r="W258" s="516">
        <f t="shared" si="10"/>
        <v>0</v>
      </c>
      <c r="X258" s="516">
        <f t="shared" si="10"/>
        <v>0</v>
      </c>
      <c r="Y258" s="516">
        <f t="shared" si="10"/>
        <v>0</v>
      </c>
      <c r="Z258" s="516">
        <f t="shared" si="10"/>
        <v>0</v>
      </c>
    </row>
    <row r="259" spans="1:26" ht="14.5" x14ac:dyDescent="0.35">
      <c r="A259" s="356">
        <f>'2F Typical Regiekamer'!C259</f>
        <v>0</v>
      </c>
      <c r="B259" s="356">
        <f>'2F Typical Regiekamer'!D259</f>
        <v>0</v>
      </c>
      <c r="C259" s="356" t="str">
        <f>'2F Typical Regiekamer'!E259</f>
        <v>component 255</v>
      </c>
      <c r="D259" s="532">
        <f>'2F Typical Regiekamer'!K259</f>
        <v>0</v>
      </c>
      <c r="E259" s="39"/>
      <c r="F259" s="510"/>
      <c r="G259" s="510"/>
      <c r="H259" s="510"/>
      <c r="I259" s="510"/>
      <c r="J259" s="510"/>
      <c r="K259" s="510"/>
      <c r="L259" s="510"/>
      <c r="M259" s="510"/>
      <c r="N259" s="510"/>
      <c r="O259" s="510"/>
      <c r="Q259" s="516">
        <f t="shared" si="11"/>
        <v>0</v>
      </c>
      <c r="R259" s="516">
        <f t="shared" si="11"/>
        <v>0</v>
      </c>
      <c r="S259" s="516">
        <f t="shared" si="11"/>
        <v>0</v>
      </c>
      <c r="T259" s="516">
        <f t="shared" si="11"/>
        <v>0</v>
      </c>
      <c r="U259" s="516">
        <f t="shared" si="11"/>
        <v>0</v>
      </c>
      <c r="V259" s="516">
        <f t="shared" si="10"/>
        <v>0</v>
      </c>
      <c r="W259" s="516">
        <f t="shared" si="10"/>
        <v>0</v>
      </c>
      <c r="X259" s="516">
        <f t="shared" si="10"/>
        <v>0</v>
      </c>
      <c r="Y259" s="516">
        <f t="shared" si="10"/>
        <v>0</v>
      </c>
      <c r="Z259" s="516">
        <f t="shared" si="10"/>
        <v>0</v>
      </c>
    </row>
    <row r="260" spans="1:26" ht="14.5" x14ac:dyDescent="0.35">
      <c r="A260" s="356">
        <f>'2F Typical Regiekamer'!C260</f>
        <v>0</v>
      </c>
      <c r="B260" s="356">
        <f>'2F Typical Regiekamer'!D260</f>
        <v>0</v>
      </c>
      <c r="C260" s="356" t="str">
        <f>'2F Typical Regiekamer'!E260</f>
        <v>component 256</v>
      </c>
      <c r="D260" s="532">
        <f>'2F Typical Regiekamer'!K260</f>
        <v>0</v>
      </c>
      <c r="E260" s="39"/>
      <c r="F260" s="510"/>
      <c r="G260" s="510"/>
      <c r="H260" s="510"/>
      <c r="I260" s="510"/>
      <c r="J260" s="510"/>
      <c r="K260" s="510"/>
      <c r="L260" s="510"/>
      <c r="M260" s="510"/>
      <c r="N260" s="510"/>
      <c r="O260" s="510"/>
      <c r="Q260" s="516">
        <f t="shared" si="11"/>
        <v>0</v>
      </c>
      <c r="R260" s="516">
        <f t="shared" si="11"/>
        <v>0</v>
      </c>
      <c r="S260" s="516">
        <f t="shared" si="11"/>
        <v>0</v>
      </c>
      <c r="T260" s="516">
        <f t="shared" si="11"/>
        <v>0</v>
      </c>
      <c r="U260" s="516">
        <f t="shared" si="11"/>
        <v>0</v>
      </c>
      <c r="V260" s="516">
        <f t="shared" si="10"/>
        <v>0</v>
      </c>
      <c r="W260" s="516">
        <f t="shared" si="10"/>
        <v>0</v>
      </c>
      <c r="X260" s="516">
        <f t="shared" si="10"/>
        <v>0</v>
      </c>
      <c r="Y260" s="516">
        <f t="shared" si="10"/>
        <v>0</v>
      </c>
      <c r="Z260" s="516">
        <f t="shared" si="10"/>
        <v>0</v>
      </c>
    </row>
    <row r="261" spans="1:26" ht="14.5" x14ac:dyDescent="0.35">
      <c r="A261" s="356">
        <f>'2F Typical Regiekamer'!C261</f>
        <v>0</v>
      </c>
      <c r="B261" s="356">
        <f>'2F Typical Regiekamer'!D261</f>
        <v>0</v>
      </c>
      <c r="C261" s="356" t="str">
        <f>'2F Typical Regiekamer'!E261</f>
        <v>component 257</v>
      </c>
      <c r="D261" s="532">
        <f>'2F Typical Regiekamer'!K261</f>
        <v>0</v>
      </c>
      <c r="E261" s="39"/>
      <c r="F261" s="510"/>
      <c r="G261" s="510"/>
      <c r="H261" s="510"/>
      <c r="I261" s="510"/>
      <c r="J261" s="510"/>
      <c r="K261" s="510"/>
      <c r="L261" s="510"/>
      <c r="M261" s="510"/>
      <c r="N261" s="510"/>
      <c r="O261" s="510"/>
      <c r="Q261" s="516">
        <f t="shared" si="11"/>
        <v>0</v>
      </c>
      <c r="R261" s="516">
        <f t="shared" si="11"/>
        <v>0</v>
      </c>
      <c r="S261" s="516">
        <f t="shared" si="11"/>
        <v>0</v>
      </c>
      <c r="T261" s="516">
        <f t="shared" si="11"/>
        <v>0</v>
      </c>
      <c r="U261" s="516">
        <f t="shared" si="11"/>
        <v>0</v>
      </c>
      <c r="V261" s="516">
        <f t="shared" si="10"/>
        <v>0</v>
      </c>
      <c r="W261" s="516">
        <f t="shared" si="10"/>
        <v>0</v>
      </c>
      <c r="X261" s="516">
        <f t="shared" si="10"/>
        <v>0</v>
      </c>
      <c r="Y261" s="516">
        <f t="shared" si="10"/>
        <v>0</v>
      </c>
      <c r="Z261" s="516">
        <f t="shared" si="10"/>
        <v>0</v>
      </c>
    </row>
    <row r="262" spans="1:26" ht="14.5" x14ac:dyDescent="0.35">
      <c r="A262" s="356">
        <f>'2F Typical Regiekamer'!C262</f>
        <v>0</v>
      </c>
      <c r="B262" s="356">
        <f>'2F Typical Regiekamer'!D262</f>
        <v>0</v>
      </c>
      <c r="C262" s="356" t="str">
        <f>'2F Typical Regiekamer'!E262</f>
        <v>component 258</v>
      </c>
      <c r="D262" s="532">
        <f>'2F Typical Regiekamer'!K262</f>
        <v>0</v>
      </c>
      <c r="E262" s="39"/>
      <c r="F262" s="510"/>
      <c r="G262" s="510"/>
      <c r="H262" s="510"/>
      <c r="I262" s="510"/>
      <c r="J262" s="510"/>
      <c r="K262" s="510"/>
      <c r="L262" s="510"/>
      <c r="M262" s="510"/>
      <c r="N262" s="510"/>
      <c r="O262" s="510"/>
      <c r="Q262" s="516">
        <f t="shared" si="11"/>
        <v>0</v>
      </c>
      <c r="R262" s="516">
        <f t="shared" si="11"/>
        <v>0</v>
      </c>
      <c r="S262" s="516">
        <f t="shared" si="11"/>
        <v>0</v>
      </c>
      <c r="T262" s="516">
        <f t="shared" si="11"/>
        <v>0</v>
      </c>
      <c r="U262" s="516">
        <f t="shared" si="11"/>
        <v>0</v>
      </c>
      <c r="V262" s="516">
        <f t="shared" si="10"/>
        <v>0</v>
      </c>
      <c r="W262" s="516">
        <f t="shared" si="10"/>
        <v>0</v>
      </c>
      <c r="X262" s="516">
        <f t="shared" si="10"/>
        <v>0</v>
      </c>
      <c r="Y262" s="516">
        <f t="shared" si="10"/>
        <v>0</v>
      </c>
      <c r="Z262" s="516">
        <f t="shared" si="10"/>
        <v>0</v>
      </c>
    </row>
    <row r="263" spans="1:26" ht="14.5" x14ac:dyDescent="0.35">
      <c r="A263" s="356">
        <f>'2F Typical Regiekamer'!C263</f>
        <v>0</v>
      </c>
      <c r="B263" s="356">
        <f>'2F Typical Regiekamer'!D263</f>
        <v>0</v>
      </c>
      <c r="C263" s="356" t="str">
        <f>'2F Typical Regiekamer'!E263</f>
        <v>component 259</v>
      </c>
      <c r="D263" s="532">
        <f>'2F Typical Regiekamer'!K263</f>
        <v>0</v>
      </c>
      <c r="E263" s="39"/>
      <c r="F263" s="510"/>
      <c r="G263" s="510"/>
      <c r="H263" s="510"/>
      <c r="I263" s="510"/>
      <c r="J263" s="510"/>
      <c r="K263" s="510"/>
      <c r="L263" s="510"/>
      <c r="M263" s="510"/>
      <c r="N263" s="510"/>
      <c r="O263" s="510"/>
      <c r="Q263" s="516">
        <f t="shared" si="11"/>
        <v>0</v>
      </c>
      <c r="R263" s="516">
        <f t="shared" si="11"/>
        <v>0</v>
      </c>
      <c r="S263" s="516">
        <f t="shared" si="11"/>
        <v>0</v>
      </c>
      <c r="T263" s="516">
        <f t="shared" si="11"/>
        <v>0</v>
      </c>
      <c r="U263" s="516">
        <f t="shared" si="11"/>
        <v>0</v>
      </c>
      <c r="V263" s="516">
        <f t="shared" si="10"/>
        <v>0</v>
      </c>
      <c r="W263" s="516">
        <f t="shared" si="10"/>
        <v>0</v>
      </c>
      <c r="X263" s="516">
        <f t="shared" si="10"/>
        <v>0</v>
      </c>
      <c r="Y263" s="516">
        <f t="shared" si="10"/>
        <v>0</v>
      </c>
      <c r="Z263" s="516">
        <f t="shared" si="10"/>
        <v>0</v>
      </c>
    </row>
    <row r="264" spans="1:26" ht="14.5" x14ac:dyDescent="0.35">
      <c r="A264" s="356">
        <f>'2F Typical Regiekamer'!C264</f>
        <v>0</v>
      </c>
      <c r="B264" s="356">
        <f>'2F Typical Regiekamer'!D264</f>
        <v>0</v>
      </c>
      <c r="C264" s="356" t="str">
        <f>'2F Typical Regiekamer'!E264</f>
        <v>component 260</v>
      </c>
      <c r="D264" s="532">
        <f>'2F Typical Regiekamer'!K264</f>
        <v>0</v>
      </c>
      <c r="E264" s="39"/>
      <c r="F264" s="510"/>
      <c r="G264" s="510"/>
      <c r="H264" s="510"/>
      <c r="I264" s="510"/>
      <c r="J264" s="510"/>
      <c r="K264" s="510"/>
      <c r="L264" s="510"/>
      <c r="M264" s="510"/>
      <c r="N264" s="510"/>
      <c r="O264" s="510"/>
      <c r="Q264" s="516">
        <f t="shared" si="11"/>
        <v>0</v>
      </c>
      <c r="R264" s="516">
        <f t="shared" si="11"/>
        <v>0</v>
      </c>
      <c r="S264" s="516">
        <f t="shared" si="11"/>
        <v>0</v>
      </c>
      <c r="T264" s="516">
        <f t="shared" si="11"/>
        <v>0</v>
      </c>
      <c r="U264" s="516">
        <f t="shared" si="11"/>
        <v>0</v>
      </c>
      <c r="V264" s="516">
        <f t="shared" si="10"/>
        <v>0</v>
      </c>
      <c r="W264" s="516">
        <f t="shared" si="10"/>
        <v>0</v>
      </c>
      <c r="X264" s="516">
        <f t="shared" si="10"/>
        <v>0</v>
      </c>
      <c r="Y264" s="516">
        <f t="shared" si="10"/>
        <v>0</v>
      </c>
      <c r="Z264" s="516">
        <f t="shared" si="10"/>
        <v>0</v>
      </c>
    </row>
    <row r="265" spans="1:26" ht="14.5" x14ac:dyDescent="0.35">
      <c r="A265" s="356">
        <f>'2F Typical Regiekamer'!C265</f>
        <v>0</v>
      </c>
      <c r="B265" s="356">
        <f>'2F Typical Regiekamer'!D265</f>
        <v>0</v>
      </c>
      <c r="C265" s="356" t="str">
        <f>'2F Typical Regiekamer'!E265</f>
        <v>component 261</v>
      </c>
      <c r="D265" s="532">
        <f>'2F Typical Regiekamer'!K265</f>
        <v>0</v>
      </c>
      <c r="E265" s="39"/>
      <c r="F265" s="510"/>
      <c r="G265" s="510"/>
      <c r="H265" s="510"/>
      <c r="I265" s="510"/>
      <c r="J265" s="510"/>
      <c r="K265" s="510"/>
      <c r="L265" s="510"/>
      <c r="M265" s="510"/>
      <c r="N265" s="510"/>
      <c r="O265" s="510"/>
      <c r="Q265" s="516">
        <f t="shared" si="11"/>
        <v>0</v>
      </c>
      <c r="R265" s="516">
        <f t="shared" si="11"/>
        <v>0</v>
      </c>
      <c r="S265" s="516">
        <f t="shared" si="11"/>
        <v>0</v>
      </c>
      <c r="T265" s="516">
        <f t="shared" si="11"/>
        <v>0</v>
      </c>
      <c r="U265" s="516">
        <f t="shared" si="11"/>
        <v>0</v>
      </c>
      <c r="V265" s="516">
        <f t="shared" si="10"/>
        <v>0</v>
      </c>
      <c r="W265" s="516">
        <f t="shared" si="10"/>
        <v>0</v>
      </c>
      <c r="X265" s="516">
        <f t="shared" si="10"/>
        <v>0</v>
      </c>
      <c r="Y265" s="516">
        <f t="shared" si="10"/>
        <v>0</v>
      </c>
      <c r="Z265" s="516">
        <f t="shared" si="10"/>
        <v>0</v>
      </c>
    </row>
    <row r="266" spans="1:26" ht="14.5" x14ac:dyDescent="0.35">
      <c r="A266" s="356">
        <f>'2F Typical Regiekamer'!C266</f>
        <v>0</v>
      </c>
      <c r="B266" s="356">
        <f>'2F Typical Regiekamer'!D266</f>
        <v>0</v>
      </c>
      <c r="C266" s="356" t="str">
        <f>'2F Typical Regiekamer'!E266</f>
        <v>component 262</v>
      </c>
      <c r="D266" s="532">
        <f>'2F Typical Regiekamer'!K266</f>
        <v>0</v>
      </c>
      <c r="E266" s="39"/>
      <c r="F266" s="510"/>
      <c r="G266" s="510"/>
      <c r="H266" s="510"/>
      <c r="I266" s="510"/>
      <c r="J266" s="510"/>
      <c r="K266" s="510"/>
      <c r="L266" s="510"/>
      <c r="M266" s="510"/>
      <c r="N266" s="510"/>
      <c r="O266" s="510"/>
      <c r="Q266" s="516">
        <f t="shared" si="11"/>
        <v>0</v>
      </c>
      <c r="R266" s="516">
        <f t="shared" si="11"/>
        <v>0</v>
      </c>
      <c r="S266" s="516">
        <f t="shared" si="11"/>
        <v>0</v>
      </c>
      <c r="T266" s="516">
        <f t="shared" si="11"/>
        <v>0</v>
      </c>
      <c r="U266" s="516">
        <f t="shared" si="11"/>
        <v>0</v>
      </c>
      <c r="V266" s="516">
        <f t="shared" si="10"/>
        <v>0</v>
      </c>
      <c r="W266" s="516">
        <f t="shared" si="10"/>
        <v>0</v>
      </c>
      <c r="X266" s="516">
        <f t="shared" si="10"/>
        <v>0</v>
      </c>
      <c r="Y266" s="516">
        <f t="shared" si="10"/>
        <v>0</v>
      </c>
      <c r="Z266" s="516">
        <f t="shared" si="10"/>
        <v>0</v>
      </c>
    </row>
    <row r="267" spans="1:26" ht="14.5" x14ac:dyDescent="0.35">
      <c r="A267" s="356">
        <f>'2F Typical Regiekamer'!C267</f>
        <v>0</v>
      </c>
      <c r="B267" s="356">
        <f>'2F Typical Regiekamer'!D267</f>
        <v>0</v>
      </c>
      <c r="C267" s="356" t="str">
        <f>'2F Typical Regiekamer'!E267</f>
        <v>component 263</v>
      </c>
      <c r="D267" s="532">
        <f>'2F Typical Regiekamer'!K267</f>
        <v>0</v>
      </c>
      <c r="E267" s="39"/>
      <c r="F267" s="510"/>
      <c r="G267" s="510"/>
      <c r="H267" s="510"/>
      <c r="I267" s="510"/>
      <c r="J267" s="510"/>
      <c r="K267" s="510"/>
      <c r="L267" s="510"/>
      <c r="M267" s="510"/>
      <c r="N267" s="510"/>
      <c r="O267" s="510"/>
      <c r="Q267" s="516">
        <f t="shared" si="11"/>
        <v>0</v>
      </c>
      <c r="R267" s="516">
        <f t="shared" si="11"/>
        <v>0</v>
      </c>
      <c r="S267" s="516">
        <f t="shared" si="11"/>
        <v>0</v>
      </c>
      <c r="T267" s="516">
        <f t="shared" si="11"/>
        <v>0</v>
      </c>
      <c r="U267" s="516">
        <f t="shared" si="11"/>
        <v>0</v>
      </c>
      <c r="V267" s="516">
        <f t="shared" si="10"/>
        <v>0</v>
      </c>
      <c r="W267" s="516">
        <f t="shared" si="10"/>
        <v>0</v>
      </c>
      <c r="X267" s="516">
        <f t="shared" si="10"/>
        <v>0</v>
      </c>
      <c r="Y267" s="516">
        <f t="shared" si="10"/>
        <v>0</v>
      </c>
      <c r="Z267" s="516">
        <f t="shared" si="10"/>
        <v>0</v>
      </c>
    </row>
    <row r="268" spans="1:26" ht="14.5" x14ac:dyDescent="0.35">
      <c r="A268" s="356">
        <f>'2F Typical Regiekamer'!C268</f>
        <v>0</v>
      </c>
      <c r="B268" s="356">
        <f>'2F Typical Regiekamer'!D268</f>
        <v>0</v>
      </c>
      <c r="C268" s="356" t="str">
        <f>'2F Typical Regiekamer'!E268</f>
        <v>component 264</v>
      </c>
      <c r="D268" s="532">
        <f>'2F Typical Regiekamer'!K268</f>
        <v>0</v>
      </c>
      <c r="E268" s="39"/>
      <c r="F268" s="510"/>
      <c r="G268" s="510"/>
      <c r="H268" s="510"/>
      <c r="I268" s="510"/>
      <c r="J268" s="510"/>
      <c r="K268" s="510"/>
      <c r="L268" s="510"/>
      <c r="M268" s="510"/>
      <c r="N268" s="510"/>
      <c r="O268" s="510"/>
      <c r="Q268" s="516">
        <f t="shared" si="11"/>
        <v>0</v>
      </c>
      <c r="R268" s="516">
        <f t="shared" si="11"/>
        <v>0</v>
      </c>
      <c r="S268" s="516">
        <f t="shared" si="11"/>
        <v>0</v>
      </c>
      <c r="T268" s="516">
        <f t="shared" si="11"/>
        <v>0</v>
      </c>
      <c r="U268" s="516">
        <f t="shared" si="11"/>
        <v>0</v>
      </c>
      <c r="V268" s="516">
        <f t="shared" si="10"/>
        <v>0</v>
      </c>
      <c r="W268" s="516">
        <f t="shared" si="10"/>
        <v>0</v>
      </c>
      <c r="X268" s="516">
        <f t="shared" si="10"/>
        <v>0</v>
      </c>
      <c r="Y268" s="516">
        <f t="shared" si="10"/>
        <v>0</v>
      </c>
      <c r="Z268" s="516">
        <f t="shared" si="10"/>
        <v>0</v>
      </c>
    </row>
    <row r="269" spans="1:26" ht="14.5" x14ac:dyDescent="0.35">
      <c r="A269" s="356">
        <f>'2F Typical Regiekamer'!C269</f>
        <v>0</v>
      </c>
      <c r="B269" s="356">
        <f>'2F Typical Regiekamer'!D269</f>
        <v>0</v>
      </c>
      <c r="C269" s="356" t="str">
        <f>'2F Typical Regiekamer'!E269</f>
        <v>component 265</v>
      </c>
      <c r="D269" s="532">
        <f>'2F Typical Regiekamer'!K269</f>
        <v>0</v>
      </c>
      <c r="E269" s="39"/>
      <c r="F269" s="510"/>
      <c r="G269" s="510"/>
      <c r="H269" s="510"/>
      <c r="I269" s="510"/>
      <c r="J269" s="510"/>
      <c r="K269" s="510"/>
      <c r="L269" s="510"/>
      <c r="M269" s="510"/>
      <c r="N269" s="510"/>
      <c r="O269" s="510"/>
      <c r="Q269" s="516">
        <f t="shared" si="11"/>
        <v>0</v>
      </c>
      <c r="R269" s="516">
        <f t="shared" si="11"/>
        <v>0</v>
      </c>
      <c r="S269" s="516">
        <f t="shared" si="11"/>
        <v>0</v>
      </c>
      <c r="T269" s="516">
        <f t="shared" si="11"/>
        <v>0</v>
      </c>
      <c r="U269" s="516">
        <f t="shared" si="11"/>
        <v>0</v>
      </c>
      <c r="V269" s="516">
        <f t="shared" si="10"/>
        <v>0</v>
      </c>
      <c r="W269" s="516">
        <f t="shared" si="10"/>
        <v>0</v>
      </c>
      <c r="X269" s="516">
        <f t="shared" si="10"/>
        <v>0</v>
      </c>
      <c r="Y269" s="516">
        <f t="shared" si="10"/>
        <v>0</v>
      </c>
      <c r="Z269" s="516">
        <f t="shared" si="10"/>
        <v>0</v>
      </c>
    </row>
    <row r="270" spans="1:26" ht="14.5" x14ac:dyDescent="0.35">
      <c r="A270" s="356">
        <f>'2F Typical Regiekamer'!C270</f>
        <v>0</v>
      </c>
      <c r="B270" s="356">
        <f>'2F Typical Regiekamer'!D270</f>
        <v>0</v>
      </c>
      <c r="C270" s="356" t="str">
        <f>'2F Typical Regiekamer'!E270</f>
        <v>component 266</v>
      </c>
      <c r="D270" s="532">
        <f>'2F Typical Regiekamer'!K270</f>
        <v>0</v>
      </c>
      <c r="E270" s="39"/>
      <c r="F270" s="510"/>
      <c r="G270" s="510"/>
      <c r="H270" s="510"/>
      <c r="I270" s="510"/>
      <c r="J270" s="510"/>
      <c r="K270" s="510"/>
      <c r="L270" s="510"/>
      <c r="M270" s="510"/>
      <c r="N270" s="510"/>
      <c r="O270" s="510"/>
      <c r="Q270" s="516">
        <f t="shared" si="11"/>
        <v>0</v>
      </c>
      <c r="R270" s="516">
        <f t="shared" si="11"/>
        <v>0</v>
      </c>
      <c r="S270" s="516">
        <f t="shared" si="11"/>
        <v>0</v>
      </c>
      <c r="T270" s="516">
        <f t="shared" si="11"/>
        <v>0</v>
      </c>
      <c r="U270" s="516">
        <f t="shared" si="11"/>
        <v>0</v>
      </c>
      <c r="V270" s="516">
        <f t="shared" ref="V270:Z318" si="12">$D270*K270</f>
        <v>0</v>
      </c>
      <c r="W270" s="516">
        <f t="shared" si="12"/>
        <v>0</v>
      </c>
      <c r="X270" s="516">
        <f t="shared" si="12"/>
        <v>0</v>
      </c>
      <c r="Y270" s="516">
        <f t="shared" si="12"/>
        <v>0</v>
      </c>
      <c r="Z270" s="516">
        <f t="shared" si="12"/>
        <v>0</v>
      </c>
    </row>
    <row r="271" spans="1:26" ht="14.5" x14ac:dyDescent="0.35">
      <c r="A271" s="356">
        <f>'2F Typical Regiekamer'!C271</f>
        <v>0</v>
      </c>
      <c r="B271" s="356">
        <f>'2F Typical Regiekamer'!D271</f>
        <v>0</v>
      </c>
      <c r="C271" s="356" t="str">
        <f>'2F Typical Regiekamer'!E271</f>
        <v>component 267</v>
      </c>
      <c r="D271" s="532">
        <f>'2F Typical Regiekamer'!K271</f>
        <v>0</v>
      </c>
      <c r="E271" s="39"/>
      <c r="F271" s="510"/>
      <c r="G271" s="510"/>
      <c r="H271" s="510"/>
      <c r="I271" s="510"/>
      <c r="J271" s="510"/>
      <c r="K271" s="510"/>
      <c r="L271" s="510"/>
      <c r="M271" s="510"/>
      <c r="N271" s="510"/>
      <c r="O271" s="510"/>
      <c r="Q271" s="516">
        <f t="shared" ref="Q271:U319" si="13">$D271*F271</f>
        <v>0</v>
      </c>
      <c r="R271" s="516">
        <f t="shared" si="13"/>
        <v>0</v>
      </c>
      <c r="S271" s="516">
        <f t="shared" si="13"/>
        <v>0</v>
      </c>
      <c r="T271" s="516">
        <f t="shared" si="13"/>
        <v>0</v>
      </c>
      <c r="U271" s="516">
        <f t="shared" si="13"/>
        <v>0</v>
      </c>
      <c r="V271" s="516">
        <f t="shared" si="12"/>
        <v>0</v>
      </c>
      <c r="W271" s="516">
        <f t="shared" si="12"/>
        <v>0</v>
      </c>
      <c r="X271" s="516">
        <f t="shared" si="12"/>
        <v>0</v>
      </c>
      <c r="Y271" s="516">
        <f t="shared" si="12"/>
        <v>0</v>
      </c>
      <c r="Z271" s="516">
        <f t="shared" si="12"/>
        <v>0</v>
      </c>
    </row>
    <row r="272" spans="1:26" ht="14.5" x14ac:dyDescent="0.35">
      <c r="A272" s="356">
        <f>'2F Typical Regiekamer'!C272</f>
        <v>0</v>
      </c>
      <c r="B272" s="356">
        <f>'2F Typical Regiekamer'!D272</f>
        <v>0</v>
      </c>
      <c r="C272" s="356" t="str">
        <f>'2F Typical Regiekamer'!E272</f>
        <v>component 268</v>
      </c>
      <c r="D272" s="532">
        <f>'2F Typical Regiekamer'!K272</f>
        <v>0</v>
      </c>
      <c r="E272" s="39"/>
      <c r="F272" s="510"/>
      <c r="G272" s="510"/>
      <c r="H272" s="510"/>
      <c r="I272" s="510"/>
      <c r="J272" s="510"/>
      <c r="K272" s="510"/>
      <c r="L272" s="510"/>
      <c r="M272" s="510"/>
      <c r="N272" s="510"/>
      <c r="O272" s="510"/>
      <c r="Q272" s="516">
        <f t="shared" si="13"/>
        <v>0</v>
      </c>
      <c r="R272" s="516">
        <f t="shared" si="13"/>
        <v>0</v>
      </c>
      <c r="S272" s="516">
        <f t="shared" si="13"/>
        <v>0</v>
      </c>
      <c r="T272" s="516">
        <f t="shared" si="13"/>
        <v>0</v>
      </c>
      <c r="U272" s="516">
        <f t="shared" si="13"/>
        <v>0</v>
      </c>
      <c r="V272" s="516">
        <f t="shared" si="12"/>
        <v>0</v>
      </c>
      <c r="W272" s="516">
        <f t="shared" si="12"/>
        <v>0</v>
      </c>
      <c r="X272" s="516">
        <f t="shared" si="12"/>
        <v>0</v>
      </c>
      <c r="Y272" s="516">
        <f t="shared" si="12"/>
        <v>0</v>
      </c>
      <c r="Z272" s="516">
        <f t="shared" si="12"/>
        <v>0</v>
      </c>
    </row>
    <row r="273" spans="1:26" ht="14.5" x14ac:dyDescent="0.35">
      <c r="A273" s="356">
        <f>'2F Typical Regiekamer'!C273</f>
        <v>0</v>
      </c>
      <c r="B273" s="356">
        <f>'2F Typical Regiekamer'!D273</f>
        <v>0</v>
      </c>
      <c r="C273" s="356" t="str">
        <f>'2F Typical Regiekamer'!E273</f>
        <v>component 269</v>
      </c>
      <c r="D273" s="532">
        <f>'2F Typical Regiekamer'!K273</f>
        <v>0</v>
      </c>
      <c r="E273" s="39"/>
      <c r="F273" s="510"/>
      <c r="G273" s="510"/>
      <c r="H273" s="510"/>
      <c r="I273" s="510"/>
      <c r="J273" s="510"/>
      <c r="K273" s="510"/>
      <c r="L273" s="510"/>
      <c r="M273" s="510"/>
      <c r="N273" s="510"/>
      <c r="O273" s="510"/>
      <c r="Q273" s="516">
        <f t="shared" si="13"/>
        <v>0</v>
      </c>
      <c r="R273" s="516">
        <f t="shared" si="13"/>
        <v>0</v>
      </c>
      <c r="S273" s="516">
        <f t="shared" si="13"/>
        <v>0</v>
      </c>
      <c r="T273" s="516">
        <f t="shared" si="13"/>
        <v>0</v>
      </c>
      <c r="U273" s="516">
        <f t="shared" si="13"/>
        <v>0</v>
      </c>
      <c r="V273" s="516">
        <f t="shared" si="12"/>
        <v>0</v>
      </c>
      <c r="W273" s="516">
        <f t="shared" si="12"/>
        <v>0</v>
      </c>
      <c r="X273" s="516">
        <f t="shared" si="12"/>
        <v>0</v>
      </c>
      <c r="Y273" s="516">
        <f t="shared" si="12"/>
        <v>0</v>
      </c>
      <c r="Z273" s="516">
        <f t="shared" si="12"/>
        <v>0</v>
      </c>
    </row>
    <row r="274" spans="1:26" ht="14.5" x14ac:dyDescent="0.35">
      <c r="A274" s="356" t="str">
        <f>'2F Typical Regiekamer'!C274</f>
        <v>Cable Cubby standaard</v>
      </c>
      <c r="B274" s="356">
        <f>'2F Typical Regiekamer'!D274</f>
        <v>0</v>
      </c>
      <c r="C274" s="356" t="str">
        <f>'2F Typical Regiekamer'!E274</f>
        <v>component 270</v>
      </c>
      <c r="D274" s="532">
        <f>'2F Typical Regiekamer'!K274</f>
        <v>0</v>
      </c>
      <c r="E274" s="39"/>
      <c r="F274" s="510"/>
      <c r="G274" s="510"/>
      <c r="H274" s="510"/>
      <c r="I274" s="510"/>
      <c r="J274" s="510"/>
      <c r="K274" s="510"/>
      <c r="L274" s="510"/>
      <c r="M274" s="510"/>
      <c r="N274" s="510"/>
      <c r="O274" s="510"/>
      <c r="Q274" s="516">
        <f t="shared" si="13"/>
        <v>0</v>
      </c>
      <c r="R274" s="516">
        <f t="shared" si="13"/>
        <v>0</v>
      </c>
      <c r="S274" s="516">
        <f t="shared" si="13"/>
        <v>0</v>
      </c>
      <c r="T274" s="516">
        <f t="shared" si="13"/>
        <v>0</v>
      </c>
      <c r="U274" s="516">
        <f t="shared" si="13"/>
        <v>0</v>
      </c>
      <c r="V274" s="516">
        <f t="shared" si="12"/>
        <v>0</v>
      </c>
      <c r="W274" s="516">
        <f t="shared" si="12"/>
        <v>0</v>
      </c>
      <c r="X274" s="516">
        <f t="shared" si="12"/>
        <v>0</v>
      </c>
      <c r="Y274" s="516">
        <f t="shared" si="12"/>
        <v>0</v>
      </c>
      <c r="Z274" s="516">
        <f t="shared" si="12"/>
        <v>0</v>
      </c>
    </row>
    <row r="275" spans="1:26" ht="14.5" x14ac:dyDescent="0.35">
      <c r="A275" s="356">
        <f>'2F Typical Regiekamer'!C275</f>
        <v>0</v>
      </c>
      <c r="B275" s="356">
        <f>'2F Typical Regiekamer'!D275</f>
        <v>0</v>
      </c>
      <c r="C275" s="356" t="str">
        <f>'2F Typical Regiekamer'!E275</f>
        <v>component 271</v>
      </c>
      <c r="D275" s="532">
        <f>'2F Typical Regiekamer'!K275</f>
        <v>0</v>
      </c>
      <c r="E275" s="39"/>
      <c r="F275" s="510"/>
      <c r="G275" s="510"/>
      <c r="H275" s="510"/>
      <c r="I275" s="510"/>
      <c r="J275" s="510"/>
      <c r="K275" s="510"/>
      <c r="L275" s="510"/>
      <c r="M275" s="510"/>
      <c r="N275" s="510"/>
      <c r="O275" s="510"/>
      <c r="Q275" s="516">
        <f t="shared" si="13"/>
        <v>0</v>
      </c>
      <c r="R275" s="516">
        <f t="shared" si="13"/>
        <v>0</v>
      </c>
      <c r="S275" s="516">
        <f t="shared" si="13"/>
        <v>0</v>
      </c>
      <c r="T275" s="516">
        <f t="shared" si="13"/>
        <v>0</v>
      </c>
      <c r="U275" s="516">
        <f t="shared" si="13"/>
        <v>0</v>
      </c>
      <c r="V275" s="516">
        <f t="shared" si="12"/>
        <v>0</v>
      </c>
      <c r="W275" s="516">
        <f t="shared" si="12"/>
        <v>0</v>
      </c>
      <c r="X275" s="516">
        <f t="shared" si="12"/>
        <v>0</v>
      </c>
      <c r="Y275" s="516">
        <f t="shared" si="12"/>
        <v>0</v>
      </c>
      <c r="Z275" s="516">
        <f t="shared" si="12"/>
        <v>0</v>
      </c>
    </row>
    <row r="276" spans="1:26" ht="14.5" x14ac:dyDescent="0.35">
      <c r="A276" s="356" t="str">
        <f>'2F Typical Regiekamer'!C276</f>
        <v>Cable Cubby zonder XLR</v>
      </c>
      <c r="B276" s="356">
        <f>'2F Typical Regiekamer'!D276</f>
        <v>0</v>
      </c>
      <c r="C276" s="356" t="str">
        <f>'2F Typical Regiekamer'!E276</f>
        <v>component 272</v>
      </c>
      <c r="D276" s="532">
        <f>'2F Typical Regiekamer'!K276</f>
        <v>0</v>
      </c>
      <c r="E276" s="39"/>
      <c r="F276" s="510"/>
      <c r="G276" s="510"/>
      <c r="H276" s="510"/>
      <c r="I276" s="510"/>
      <c r="J276" s="510"/>
      <c r="K276" s="510"/>
      <c r="L276" s="510"/>
      <c r="M276" s="510"/>
      <c r="N276" s="510"/>
      <c r="O276" s="510"/>
      <c r="Q276" s="516">
        <f t="shared" si="13"/>
        <v>0</v>
      </c>
      <c r="R276" s="516">
        <f t="shared" si="13"/>
        <v>0</v>
      </c>
      <c r="S276" s="516">
        <f t="shared" si="13"/>
        <v>0</v>
      </c>
      <c r="T276" s="516">
        <f t="shared" si="13"/>
        <v>0</v>
      </c>
      <c r="U276" s="516">
        <f t="shared" si="13"/>
        <v>0</v>
      </c>
      <c r="V276" s="516">
        <f t="shared" si="12"/>
        <v>0</v>
      </c>
      <c r="W276" s="516">
        <f t="shared" si="12"/>
        <v>0</v>
      </c>
      <c r="X276" s="516">
        <f t="shared" si="12"/>
        <v>0</v>
      </c>
      <c r="Y276" s="516">
        <f t="shared" si="12"/>
        <v>0</v>
      </c>
      <c r="Z276" s="516">
        <f t="shared" si="12"/>
        <v>0</v>
      </c>
    </row>
    <row r="277" spans="1:26" ht="14.5" x14ac:dyDescent="0.35">
      <c r="A277" s="356">
        <f>'2F Typical Regiekamer'!C277</f>
        <v>0</v>
      </c>
      <c r="B277" s="356">
        <f>'2F Typical Regiekamer'!D277</f>
        <v>0</v>
      </c>
      <c r="C277" s="356" t="str">
        <f>'2F Typical Regiekamer'!E277</f>
        <v>component 273</v>
      </c>
      <c r="D277" s="532">
        <f>'2F Typical Regiekamer'!K277</f>
        <v>0</v>
      </c>
      <c r="E277" s="39"/>
      <c r="F277" s="510"/>
      <c r="G277" s="510"/>
      <c r="H277" s="510"/>
      <c r="I277" s="510"/>
      <c r="J277" s="510"/>
      <c r="K277" s="510"/>
      <c r="L277" s="510"/>
      <c r="M277" s="510"/>
      <c r="N277" s="510"/>
      <c r="O277" s="510"/>
      <c r="Q277" s="516">
        <f t="shared" si="13"/>
        <v>0</v>
      </c>
      <c r="R277" s="516">
        <f t="shared" si="13"/>
        <v>0</v>
      </c>
      <c r="S277" s="516">
        <f t="shared" si="13"/>
        <v>0</v>
      </c>
      <c r="T277" s="516">
        <f t="shared" si="13"/>
        <v>0</v>
      </c>
      <c r="U277" s="516">
        <f t="shared" si="13"/>
        <v>0</v>
      </c>
      <c r="V277" s="516">
        <f t="shared" si="12"/>
        <v>0</v>
      </c>
      <c r="W277" s="516">
        <f t="shared" si="12"/>
        <v>0</v>
      </c>
      <c r="X277" s="516">
        <f t="shared" si="12"/>
        <v>0</v>
      </c>
      <c r="Y277" s="516">
        <f t="shared" si="12"/>
        <v>0</v>
      </c>
      <c r="Z277" s="516">
        <f t="shared" si="12"/>
        <v>0</v>
      </c>
    </row>
    <row r="278" spans="1:26" ht="14.5" x14ac:dyDescent="0.35">
      <c r="A278" s="356" t="str">
        <f>'2F Typical Regiekamer'!C278</f>
        <v>Cable Cubby met  XLR</v>
      </c>
      <c r="B278" s="356">
        <f>'2F Typical Regiekamer'!D278</f>
        <v>0</v>
      </c>
      <c r="C278" s="356" t="str">
        <f>'2F Typical Regiekamer'!E278</f>
        <v>component 274</v>
      </c>
      <c r="D278" s="532">
        <f>'2F Typical Regiekamer'!K278</f>
        <v>0</v>
      </c>
      <c r="E278" s="39"/>
      <c r="F278" s="510"/>
      <c r="G278" s="510"/>
      <c r="H278" s="510"/>
      <c r="I278" s="510"/>
      <c r="J278" s="510"/>
      <c r="K278" s="510"/>
      <c r="L278" s="510"/>
      <c r="M278" s="510"/>
      <c r="N278" s="510"/>
      <c r="O278" s="510"/>
      <c r="Q278" s="516">
        <f t="shared" si="13"/>
        <v>0</v>
      </c>
      <c r="R278" s="516">
        <f t="shared" si="13"/>
        <v>0</v>
      </c>
      <c r="S278" s="516">
        <f t="shared" si="13"/>
        <v>0</v>
      </c>
      <c r="T278" s="516">
        <f t="shared" si="13"/>
        <v>0</v>
      </c>
      <c r="U278" s="516">
        <f t="shared" si="13"/>
        <v>0</v>
      </c>
      <c r="V278" s="516">
        <f t="shared" si="12"/>
        <v>0</v>
      </c>
      <c r="W278" s="516">
        <f t="shared" si="12"/>
        <v>0</v>
      </c>
      <c r="X278" s="516">
        <f t="shared" si="12"/>
        <v>0</v>
      </c>
      <c r="Y278" s="516">
        <f t="shared" si="12"/>
        <v>0</v>
      </c>
      <c r="Z278" s="516">
        <f t="shared" si="12"/>
        <v>0</v>
      </c>
    </row>
    <row r="279" spans="1:26" ht="14.5" x14ac:dyDescent="0.35">
      <c r="A279" s="356">
        <f>'2F Typical Regiekamer'!C279</f>
        <v>0</v>
      </c>
      <c r="B279" s="356">
        <f>'2F Typical Regiekamer'!D279</f>
        <v>0</v>
      </c>
      <c r="C279" s="356" t="str">
        <f>'2F Typical Regiekamer'!E279</f>
        <v>component 275</v>
      </c>
      <c r="D279" s="532">
        <f>'2F Typical Regiekamer'!K279</f>
        <v>0</v>
      </c>
      <c r="E279" s="39"/>
      <c r="F279" s="510"/>
      <c r="G279" s="510"/>
      <c r="H279" s="510"/>
      <c r="I279" s="510"/>
      <c r="J279" s="510"/>
      <c r="K279" s="510"/>
      <c r="L279" s="510"/>
      <c r="M279" s="510"/>
      <c r="N279" s="510"/>
      <c r="O279" s="510"/>
      <c r="Q279" s="516">
        <f t="shared" si="13"/>
        <v>0</v>
      </c>
      <c r="R279" s="516">
        <f t="shared" si="13"/>
        <v>0</v>
      </c>
      <c r="S279" s="516">
        <f t="shared" si="13"/>
        <v>0</v>
      </c>
      <c r="T279" s="516">
        <f t="shared" si="13"/>
        <v>0</v>
      </c>
      <c r="U279" s="516">
        <f t="shared" si="13"/>
        <v>0</v>
      </c>
      <c r="V279" s="516">
        <f t="shared" si="12"/>
        <v>0</v>
      </c>
      <c r="W279" s="516">
        <f t="shared" si="12"/>
        <v>0</v>
      </c>
      <c r="X279" s="516">
        <f t="shared" si="12"/>
        <v>0</v>
      </c>
      <c r="Y279" s="516">
        <f t="shared" si="12"/>
        <v>0</v>
      </c>
      <c r="Z279" s="516">
        <f t="shared" si="12"/>
        <v>0</v>
      </c>
    </row>
    <row r="280" spans="1:26" ht="14.5" x14ac:dyDescent="0.35">
      <c r="A280" s="356" t="str">
        <f>'2F Typical Regiekamer'!C280</f>
        <v>Overige</v>
      </c>
      <c r="B280" s="356">
        <f>'2F Typical Regiekamer'!D280</f>
        <v>0</v>
      </c>
      <c r="C280" s="356" t="str">
        <f>'2F Typical Regiekamer'!E280</f>
        <v>component 276</v>
      </c>
      <c r="D280" s="532">
        <f>'2F Typical Regiekamer'!K280</f>
        <v>0</v>
      </c>
      <c r="E280" s="39"/>
      <c r="F280" s="510"/>
      <c r="G280" s="510"/>
      <c r="H280" s="510"/>
      <c r="I280" s="510"/>
      <c r="J280" s="510"/>
      <c r="K280" s="510"/>
      <c r="L280" s="510"/>
      <c r="M280" s="510"/>
      <c r="N280" s="510"/>
      <c r="O280" s="510"/>
      <c r="Q280" s="516">
        <f t="shared" si="13"/>
        <v>0</v>
      </c>
      <c r="R280" s="516">
        <f t="shared" si="13"/>
        <v>0</v>
      </c>
      <c r="S280" s="516">
        <f t="shared" si="13"/>
        <v>0</v>
      </c>
      <c r="T280" s="516">
        <f t="shared" si="13"/>
        <v>0</v>
      </c>
      <c r="U280" s="516">
        <f t="shared" si="13"/>
        <v>0</v>
      </c>
      <c r="V280" s="516">
        <f t="shared" si="12"/>
        <v>0</v>
      </c>
      <c r="W280" s="516">
        <f t="shared" si="12"/>
        <v>0</v>
      </c>
      <c r="X280" s="516">
        <f t="shared" si="12"/>
        <v>0</v>
      </c>
      <c r="Y280" s="516">
        <f t="shared" si="12"/>
        <v>0</v>
      </c>
      <c r="Z280" s="516">
        <f t="shared" si="12"/>
        <v>0</v>
      </c>
    </row>
    <row r="281" spans="1:26" ht="14.5" x14ac:dyDescent="0.35">
      <c r="A281" s="356">
        <f>'2F Typical Regiekamer'!C281</f>
        <v>0</v>
      </c>
      <c r="B281" s="356">
        <f>'2F Typical Regiekamer'!D281</f>
        <v>0</v>
      </c>
      <c r="C281" s="356" t="str">
        <f>'2F Typical Regiekamer'!E281</f>
        <v>component 277</v>
      </c>
      <c r="D281" s="532">
        <f>'2F Typical Regiekamer'!K281</f>
        <v>0</v>
      </c>
      <c r="E281" s="39"/>
      <c r="F281" s="510"/>
      <c r="G281" s="510"/>
      <c r="H281" s="510"/>
      <c r="I281" s="510"/>
      <c r="J281" s="510"/>
      <c r="K281" s="510"/>
      <c r="L281" s="510"/>
      <c r="M281" s="510"/>
      <c r="N281" s="510"/>
      <c r="O281" s="510"/>
      <c r="Q281" s="516">
        <f t="shared" si="13"/>
        <v>0</v>
      </c>
      <c r="R281" s="516">
        <f t="shared" si="13"/>
        <v>0</v>
      </c>
      <c r="S281" s="516">
        <f t="shared" si="13"/>
        <v>0</v>
      </c>
      <c r="T281" s="516">
        <f t="shared" si="13"/>
        <v>0</v>
      </c>
      <c r="U281" s="516">
        <f t="shared" si="13"/>
        <v>0</v>
      </c>
      <c r="V281" s="516">
        <f t="shared" si="12"/>
        <v>0</v>
      </c>
      <c r="W281" s="516">
        <f t="shared" si="12"/>
        <v>0</v>
      </c>
      <c r="X281" s="516">
        <f t="shared" si="12"/>
        <v>0</v>
      </c>
      <c r="Y281" s="516">
        <f t="shared" si="12"/>
        <v>0</v>
      </c>
      <c r="Z281" s="516">
        <f t="shared" si="12"/>
        <v>0</v>
      </c>
    </row>
    <row r="282" spans="1:26" ht="14.5" x14ac:dyDescent="0.35">
      <c r="A282" s="356" t="str">
        <f>'2F Typical Regiekamer'!C282</f>
        <v>Bekabeling</v>
      </c>
      <c r="B282" s="356">
        <f>'2F Typical Regiekamer'!D282</f>
        <v>0</v>
      </c>
      <c r="C282" s="356" t="str">
        <f>'2F Typical Regiekamer'!E282</f>
        <v>component 278</v>
      </c>
      <c r="D282" s="532">
        <f>'2F Typical Regiekamer'!K282</f>
        <v>0</v>
      </c>
      <c r="E282" s="39"/>
      <c r="F282" s="510"/>
      <c r="G282" s="510"/>
      <c r="H282" s="510"/>
      <c r="I282" s="510"/>
      <c r="J282" s="510"/>
      <c r="K282" s="510"/>
      <c r="L282" s="510"/>
      <c r="M282" s="510"/>
      <c r="N282" s="510"/>
      <c r="O282" s="510"/>
      <c r="Q282" s="516">
        <f t="shared" si="13"/>
        <v>0</v>
      </c>
      <c r="R282" s="516">
        <f t="shared" si="13"/>
        <v>0</v>
      </c>
      <c r="S282" s="516">
        <f t="shared" si="13"/>
        <v>0</v>
      </c>
      <c r="T282" s="516">
        <f t="shared" si="13"/>
        <v>0</v>
      </c>
      <c r="U282" s="516">
        <f t="shared" si="13"/>
        <v>0</v>
      </c>
      <c r="V282" s="516">
        <f t="shared" si="12"/>
        <v>0</v>
      </c>
      <c r="W282" s="516">
        <f t="shared" si="12"/>
        <v>0</v>
      </c>
      <c r="X282" s="516">
        <f t="shared" si="12"/>
        <v>0</v>
      </c>
      <c r="Y282" s="516">
        <f t="shared" si="12"/>
        <v>0</v>
      </c>
      <c r="Z282" s="516">
        <f t="shared" si="12"/>
        <v>0</v>
      </c>
    </row>
    <row r="283" spans="1:26" ht="14.5" x14ac:dyDescent="0.35">
      <c r="A283" s="356">
        <f>'2F Typical Regiekamer'!C283</f>
        <v>0</v>
      </c>
      <c r="B283" s="356">
        <f>'2F Typical Regiekamer'!D283</f>
        <v>0</v>
      </c>
      <c r="C283" s="356" t="str">
        <f>'2F Typical Regiekamer'!E283</f>
        <v>component 279</v>
      </c>
      <c r="D283" s="532">
        <f>'2F Typical Regiekamer'!K283</f>
        <v>0</v>
      </c>
      <c r="E283" s="39"/>
      <c r="F283" s="510"/>
      <c r="G283" s="510"/>
      <c r="H283" s="510"/>
      <c r="I283" s="510"/>
      <c r="J283" s="510"/>
      <c r="K283" s="510"/>
      <c r="L283" s="510"/>
      <c r="M283" s="510"/>
      <c r="N283" s="510"/>
      <c r="O283" s="510"/>
      <c r="Q283" s="516">
        <f t="shared" si="13"/>
        <v>0</v>
      </c>
      <c r="R283" s="516">
        <f t="shared" si="13"/>
        <v>0</v>
      </c>
      <c r="S283" s="516">
        <f t="shared" si="13"/>
        <v>0</v>
      </c>
      <c r="T283" s="516">
        <f t="shared" si="13"/>
        <v>0</v>
      </c>
      <c r="U283" s="516">
        <f t="shared" si="13"/>
        <v>0</v>
      </c>
      <c r="V283" s="516">
        <f t="shared" si="12"/>
        <v>0</v>
      </c>
      <c r="W283" s="516">
        <f t="shared" si="12"/>
        <v>0</v>
      </c>
      <c r="X283" s="516">
        <f t="shared" si="12"/>
        <v>0</v>
      </c>
      <c r="Y283" s="516">
        <f t="shared" si="12"/>
        <v>0</v>
      </c>
      <c r="Z283" s="516">
        <f t="shared" si="12"/>
        <v>0</v>
      </c>
    </row>
    <row r="284" spans="1:26" ht="14.5" x14ac:dyDescent="0.35">
      <c r="A284" s="356">
        <f>'2F Typical Regiekamer'!C284</f>
        <v>0</v>
      </c>
      <c r="B284" s="356">
        <f>'2F Typical Regiekamer'!D284</f>
        <v>0</v>
      </c>
      <c r="C284" s="356" t="str">
        <f>'2F Typical Regiekamer'!E284</f>
        <v>component 280</v>
      </c>
      <c r="D284" s="532">
        <f>'2F Typical Regiekamer'!K284</f>
        <v>0</v>
      </c>
      <c r="E284" s="39"/>
      <c r="F284" s="510"/>
      <c r="G284" s="510"/>
      <c r="H284" s="510"/>
      <c r="I284" s="510"/>
      <c r="J284" s="510"/>
      <c r="K284" s="510"/>
      <c r="L284" s="510"/>
      <c r="M284" s="510"/>
      <c r="N284" s="510"/>
      <c r="O284" s="510"/>
      <c r="Q284" s="516">
        <f t="shared" si="13"/>
        <v>0</v>
      </c>
      <c r="R284" s="516">
        <f t="shared" si="13"/>
        <v>0</v>
      </c>
      <c r="S284" s="516">
        <f t="shared" si="13"/>
        <v>0</v>
      </c>
      <c r="T284" s="516">
        <f t="shared" si="13"/>
        <v>0</v>
      </c>
      <c r="U284" s="516">
        <f t="shared" si="13"/>
        <v>0</v>
      </c>
      <c r="V284" s="516">
        <f t="shared" si="12"/>
        <v>0</v>
      </c>
      <c r="W284" s="516">
        <f t="shared" si="12"/>
        <v>0</v>
      </c>
      <c r="X284" s="516">
        <f t="shared" si="12"/>
        <v>0</v>
      </c>
      <c r="Y284" s="516">
        <f t="shared" si="12"/>
        <v>0</v>
      </c>
      <c r="Z284" s="516">
        <f t="shared" si="12"/>
        <v>0</v>
      </c>
    </row>
    <row r="285" spans="1:26" ht="14.5" x14ac:dyDescent="0.35">
      <c r="A285" s="356">
        <f>'2F Typical Regiekamer'!C285</f>
        <v>0</v>
      </c>
      <c r="B285" s="356">
        <f>'2F Typical Regiekamer'!D285</f>
        <v>0</v>
      </c>
      <c r="C285" s="356" t="str">
        <f>'2F Typical Regiekamer'!E285</f>
        <v>component 281</v>
      </c>
      <c r="D285" s="532">
        <f>'2F Typical Regiekamer'!K285</f>
        <v>0</v>
      </c>
      <c r="E285" s="39"/>
      <c r="F285" s="510"/>
      <c r="G285" s="510"/>
      <c r="H285" s="510"/>
      <c r="I285" s="510"/>
      <c r="J285" s="510"/>
      <c r="K285" s="510"/>
      <c r="L285" s="510"/>
      <c r="M285" s="510"/>
      <c r="N285" s="510"/>
      <c r="O285" s="510"/>
      <c r="Q285" s="516">
        <f t="shared" si="13"/>
        <v>0</v>
      </c>
      <c r="R285" s="516">
        <f t="shared" si="13"/>
        <v>0</v>
      </c>
      <c r="S285" s="516">
        <f t="shared" si="13"/>
        <v>0</v>
      </c>
      <c r="T285" s="516">
        <f t="shared" si="13"/>
        <v>0</v>
      </c>
      <c r="U285" s="516">
        <f t="shared" si="13"/>
        <v>0</v>
      </c>
      <c r="V285" s="516">
        <f t="shared" si="12"/>
        <v>0</v>
      </c>
      <c r="W285" s="516">
        <f t="shared" si="12"/>
        <v>0</v>
      </c>
      <c r="X285" s="516">
        <f t="shared" si="12"/>
        <v>0</v>
      </c>
      <c r="Y285" s="516">
        <f t="shared" si="12"/>
        <v>0</v>
      </c>
      <c r="Z285" s="516">
        <f t="shared" si="12"/>
        <v>0</v>
      </c>
    </row>
    <row r="286" spans="1:26" ht="14.5" x14ac:dyDescent="0.35">
      <c r="A286" s="356">
        <f>'2F Typical Regiekamer'!C286</f>
        <v>0</v>
      </c>
      <c r="B286" s="356">
        <f>'2F Typical Regiekamer'!D286</f>
        <v>0</v>
      </c>
      <c r="C286" s="356" t="str">
        <f>'2F Typical Regiekamer'!E286</f>
        <v>component 282</v>
      </c>
      <c r="D286" s="532">
        <f>'2F Typical Regiekamer'!K286</f>
        <v>0</v>
      </c>
      <c r="E286" s="39"/>
      <c r="F286" s="510"/>
      <c r="G286" s="510"/>
      <c r="H286" s="510"/>
      <c r="I286" s="510"/>
      <c r="J286" s="510"/>
      <c r="K286" s="510"/>
      <c r="L286" s="510"/>
      <c r="M286" s="510"/>
      <c r="N286" s="510"/>
      <c r="O286" s="510"/>
      <c r="Q286" s="516">
        <f t="shared" si="13"/>
        <v>0</v>
      </c>
      <c r="R286" s="516">
        <f t="shared" si="13"/>
        <v>0</v>
      </c>
      <c r="S286" s="516">
        <f t="shared" si="13"/>
        <v>0</v>
      </c>
      <c r="T286" s="516">
        <f t="shared" si="13"/>
        <v>0</v>
      </c>
      <c r="U286" s="516">
        <f t="shared" si="13"/>
        <v>0</v>
      </c>
      <c r="V286" s="516">
        <f t="shared" si="12"/>
        <v>0</v>
      </c>
      <c r="W286" s="516">
        <f t="shared" si="12"/>
        <v>0</v>
      </c>
      <c r="X286" s="516">
        <f t="shared" si="12"/>
        <v>0</v>
      </c>
      <c r="Y286" s="516">
        <f t="shared" si="12"/>
        <v>0</v>
      </c>
      <c r="Z286" s="516">
        <f t="shared" si="12"/>
        <v>0</v>
      </c>
    </row>
    <row r="287" spans="1:26" ht="14.5" x14ac:dyDescent="0.35">
      <c r="A287" s="356">
        <f>'2F Typical Regiekamer'!C287</f>
        <v>0</v>
      </c>
      <c r="B287" s="356">
        <f>'2F Typical Regiekamer'!D287</f>
        <v>0</v>
      </c>
      <c r="C287" s="356" t="str">
        <f>'2F Typical Regiekamer'!E287</f>
        <v>component 283</v>
      </c>
      <c r="D287" s="532">
        <f>'2F Typical Regiekamer'!K287</f>
        <v>0</v>
      </c>
      <c r="E287" s="39"/>
      <c r="F287" s="510"/>
      <c r="G287" s="510"/>
      <c r="H287" s="510"/>
      <c r="I287" s="510"/>
      <c r="J287" s="510"/>
      <c r="K287" s="510"/>
      <c r="L287" s="510"/>
      <c r="M287" s="510"/>
      <c r="N287" s="510"/>
      <c r="O287" s="510"/>
      <c r="Q287" s="516">
        <f t="shared" si="13"/>
        <v>0</v>
      </c>
      <c r="R287" s="516">
        <f t="shared" si="13"/>
        <v>0</v>
      </c>
      <c r="S287" s="516">
        <f t="shared" si="13"/>
        <v>0</v>
      </c>
      <c r="T287" s="516">
        <f t="shared" si="13"/>
        <v>0</v>
      </c>
      <c r="U287" s="516">
        <f t="shared" si="13"/>
        <v>0</v>
      </c>
      <c r="V287" s="516">
        <f t="shared" si="12"/>
        <v>0</v>
      </c>
      <c r="W287" s="516">
        <f t="shared" si="12"/>
        <v>0</v>
      </c>
      <c r="X287" s="516">
        <f t="shared" si="12"/>
        <v>0</v>
      </c>
      <c r="Y287" s="516">
        <f t="shared" si="12"/>
        <v>0</v>
      </c>
      <c r="Z287" s="516">
        <f t="shared" si="12"/>
        <v>0</v>
      </c>
    </row>
    <row r="288" spans="1:26" ht="14.5" x14ac:dyDescent="0.35">
      <c r="A288" s="356">
        <f>'2F Typical Regiekamer'!C288</f>
        <v>0</v>
      </c>
      <c r="B288" s="356">
        <f>'2F Typical Regiekamer'!D288</f>
        <v>0</v>
      </c>
      <c r="C288" s="356" t="str">
        <f>'2F Typical Regiekamer'!E288</f>
        <v>component 284</v>
      </c>
      <c r="D288" s="532">
        <f>'2F Typical Regiekamer'!K288</f>
        <v>0</v>
      </c>
      <c r="E288" s="39"/>
      <c r="F288" s="510"/>
      <c r="G288" s="510"/>
      <c r="H288" s="510"/>
      <c r="I288" s="510"/>
      <c r="J288" s="510"/>
      <c r="K288" s="510"/>
      <c r="L288" s="510"/>
      <c r="M288" s="510"/>
      <c r="N288" s="510"/>
      <c r="O288" s="510"/>
      <c r="Q288" s="516">
        <f t="shared" si="13"/>
        <v>0</v>
      </c>
      <c r="R288" s="516">
        <f t="shared" si="13"/>
        <v>0</v>
      </c>
      <c r="S288" s="516">
        <f t="shared" si="13"/>
        <v>0</v>
      </c>
      <c r="T288" s="516">
        <f t="shared" si="13"/>
        <v>0</v>
      </c>
      <c r="U288" s="516">
        <f t="shared" si="13"/>
        <v>0</v>
      </c>
      <c r="V288" s="516">
        <f t="shared" si="12"/>
        <v>0</v>
      </c>
      <c r="W288" s="516">
        <f t="shared" si="12"/>
        <v>0</v>
      </c>
      <c r="X288" s="516">
        <f t="shared" si="12"/>
        <v>0</v>
      </c>
      <c r="Y288" s="516">
        <f t="shared" si="12"/>
        <v>0</v>
      </c>
      <c r="Z288" s="516">
        <f t="shared" si="12"/>
        <v>0</v>
      </c>
    </row>
    <row r="289" spans="1:26" ht="14.5" x14ac:dyDescent="0.35">
      <c r="A289" s="356">
        <f>'2F Typical Regiekamer'!C289</f>
        <v>0</v>
      </c>
      <c r="B289" s="356">
        <f>'2F Typical Regiekamer'!D289</f>
        <v>0</v>
      </c>
      <c r="C289" s="356" t="str">
        <f>'2F Typical Regiekamer'!E289</f>
        <v>component 285</v>
      </c>
      <c r="D289" s="532">
        <f>'2F Typical Regiekamer'!K289</f>
        <v>0</v>
      </c>
      <c r="E289" s="39"/>
      <c r="F289" s="510"/>
      <c r="G289" s="510"/>
      <c r="H289" s="510"/>
      <c r="I289" s="510"/>
      <c r="J289" s="510"/>
      <c r="K289" s="510"/>
      <c r="L289" s="510"/>
      <c r="M289" s="510"/>
      <c r="N289" s="510"/>
      <c r="O289" s="510"/>
      <c r="Q289" s="516">
        <f t="shared" si="13"/>
        <v>0</v>
      </c>
      <c r="R289" s="516">
        <f t="shared" si="13"/>
        <v>0</v>
      </c>
      <c r="S289" s="516">
        <f t="shared" si="13"/>
        <v>0</v>
      </c>
      <c r="T289" s="516">
        <f t="shared" si="13"/>
        <v>0</v>
      </c>
      <c r="U289" s="516">
        <f t="shared" si="13"/>
        <v>0</v>
      </c>
      <c r="V289" s="516">
        <f t="shared" si="12"/>
        <v>0</v>
      </c>
      <c r="W289" s="516">
        <f t="shared" si="12"/>
        <v>0</v>
      </c>
      <c r="X289" s="516">
        <f t="shared" si="12"/>
        <v>0</v>
      </c>
      <c r="Y289" s="516">
        <f t="shared" si="12"/>
        <v>0</v>
      </c>
      <c r="Z289" s="516">
        <f t="shared" si="12"/>
        <v>0</v>
      </c>
    </row>
    <row r="290" spans="1:26" ht="14.5" x14ac:dyDescent="0.35">
      <c r="A290" s="356">
        <f>'2F Typical Regiekamer'!C290</f>
        <v>0</v>
      </c>
      <c r="B290" s="356">
        <f>'2F Typical Regiekamer'!D290</f>
        <v>0</v>
      </c>
      <c r="C290" s="356" t="str">
        <f>'2F Typical Regiekamer'!E290</f>
        <v>component 286</v>
      </c>
      <c r="D290" s="532">
        <f>'2F Typical Regiekamer'!K290</f>
        <v>0</v>
      </c>
      <c r="E290" s="39"/>
      <c r="F290" s="510"/>
      <c r="G290" s="510"/>
      <c r="H290" s="510"/>
      <c r="I290" s="510"/>
      <c r="J290" s="510"/>
      <c r="K290" s="510"/>
      <c r="L290" s="510"/>
      <c r="M290" s="510"/>
      <c r="N290" s="510"/>
      <c r="O290" s="510"/>
      <c r="Q290" s="516">
        <f t="shared" si="13"/>
        <v>0</v>
      </c>
      <c r="R290" s="516">
        <f t="shared" si="13"/>
        <v>0</v>
      </c>
      <c r="S290" s="516">
        <f t="shared" si="13"/>
        <v>0</v>
      </c>
      <c r="T290" s="516">
        <f t="shared" si="13"/>
        <v>0</v>
      </c>
      <c r="U290" s="516">
        <f t="shared" si="13"/>
        <v>0</v>
      </c>
      <c r="V290" s="516">
        <f t="shared" si="12"/>
        <v>0</v>
      </c>
      <c r="W290" s="516">
        <f t="shared" si="12"/>
        <v>0</v>
      </c>
      <c r="X290" s="516">
        <f t="shared" si="12"/>
        <v>0</v>
      </c>
      <c r="Y290" s="516">
        <f t="shared" si="12"/>
        <v>0</v>
      </c>
      <c r="Z290" s="516">
        <f t="shared" si="12"/>
        <v>0</v>
      </c>
    </row>
    <row r="291" spans="1:26" ht="14.5" x14ac:dyDescent="0.35">
      <c r="A291" s="356">
        <f>'2F Typical Regiekamer'!C291</f>
        <v>0</v>
      </c>
      <c r="B291" s="356">
        <f>'2F Typical Regiekamer'!D291</f>
        <v>0</v>
      </c>
      <c r="C291" s="356" t="str">
        <f>'2F Typical Regiekamer'!E291</f>
        <v>component 287</v>
      </c>
      <c r="D291" s="532">
        <f>'2F Typical Regiekamer'!K291</f>
        <v>0</v>
      </c>
      <c r="E291" s="39"/>
      <c r="F291" s="510"/>
      <c r="G291" s="510"/>
      <c r="H291" s="510"/>
      <c r="I291" s="510"/>
      <c r="J291" s="510"/>
      <c r="K291" s="510"/>
      <c r="L291" s="510"/>
      <c r="M291" s="510"/>
      <c r="N291" s="510"/>
      <c r="O291" s="510"/>
      <c r="Q291" s="516">
        <f t="shared" si="13"/>
        <v>0</v>
      </c>
      <c r="R291" s="516">
        <f t="shared" si="13"/>
        <v>0</v>
      </c>
      <c r="S291" s="516">
        <f t="shared" si="13"/>
        <v>0</v>
      </c>
      <c r="T291" s="516">
        <f t="shared" si="13"/>
        <v>0</v>
      </c>
      <c r="U291" s="516">
        <f t="shared" si="13"/>
        <v>0</v>
      </c>
      <c r="V291" s="516">
        <f t="shared" si="12"/>
        <v>0</v>
      </c>
      <c r="W291" s="516">
        <f t="shared" si="12"/>
        <v>0</v>
      </c>
      <c r="X291" s="516">
        <f t="shared" si="12"/>
        <v>0</v>
      </c>
      <c r="Y291" s="516">
        <f t="shared" si="12"/>
        <v>0</v>
      </c>
      <c r="Z291" s="516">
        <f t="shared" si="12"/>
        <v>0</v>
      </c>
    </row>
    <row r="292" spans="1:26" ht="14.5" x14ac:dyDescent="0.35">
      <c r="A292" s="356">
        <f>'2F Typical Regiekamer'!C292</f>
        <v>0</v>
      </c>
      <c r="B292" s="356">
        <f>'2F Typical Regiekamer'!D292</f>
        <v>0</v>
      </c>
      <c r="C292" s="356" t="str">
        <f>'2F Typical Regiekamer'!E292</f>
        <v>component 288</v>
      </c>
      <c r="D292" s="532">
        <f>'2F Typical Regiekamer'!K292</f>
        <v>0</v>
      </c>
      <c r="E292" s="39"/>
      <c r="F292" s="510"/>
      <c r="G292" s="510"/>
      <c r="H292" s="510"/>
      <c r="I292" s="510"/>
      <c r="J292" s="510"/>
      <c r="K292" s="510"/>
      <c r="L292" s="510"/>
      <c r="M292" s="510"/>
      <c r="N292" s="510"/>
      <c r="O292" s="510"/>
      <c r="Q292" s="516">
        <f t="shared" si="13"/>
        <v>0</v>
      </c>
      <c r="R292" s="516">
        <f t="shared" si="13"/>
        <v>0</v>
      </c>
      <c r="S292" s="516">
        <f t="shared" si="13"/>
        <v>0</v>
      </c>
      <c r="T292" s="516">
        <f t="shared" si="13"/>
        <v>0</v>
      </c>
      <c r="U292" s="516">
        <f t="shared" si="13"/>
        <v>0</v>
      </c>
      <c r="V292" s="516">
        <f t="shared" si="12"/>
        <v>0</v>
      </c>
      <c r="W292" s="516">
        <f t="shared" si="12"/>
        <v>0</v>
      </c>
      <c r="X292" s="516">
        <f t="shared" si="12"/>
        <v>0</v>
      </c>
      <c r="Y292" s="516">
        <f t="shared" si="12"/>
        <v>0</v>
      </c>
      <c r="Z292" s="516">
        <f t="shared" si="12"/>
        <v>0</v>
      </c>
    </row>
    <row r="293" spans="1:26" ht="14.5" x14ac:dyDescent="0.35">
      <c r="A293" s="356">
        <f>'2F Typical Regiekamer'!C293</f>
        <v>0</v>
      </c>
      <c r="B293" s="356">
        <f>'2F Typical Regiekamer'!D293</f>
        <v>0</v>
      </c>
      <c r="C293" s="356" t="str">
        <f>'2F Typical Regiekamer'!E293</f>
        <v>component 289</v>
      </c>
      <c r="D293" s="532">
        <f>'2F Typical Regiekamer'!K293</f>
        <v>0</v>
      </c>
      <c r="E293" s="39"/>
      <c r="F293" s="510"/>
      <c r="G293" s="510"/>
      <c r="H293" s="510"/>
      <c r="I293" s="510"/>
      <c r="J293" s="510"/>
      <c r="K293" s="510"/>
      <c r="L293" s="510"/>
      <c r="M293" s="510"/>
      <c r="N293" s="510"/>
      <c r="O293" s="510"/>
      <c r="Q293" s="516">
        <f t="shared" si="13"/>
        <v>0</v>
      </c>
      <c r="R293" s="516">
        <f t="shared" si="13"/>
        <v>0</v>
      </c>
      <c r="S293" s="516">
        <f t="shared" si="13"/>
        <v>0</v>
      </c>
      <c r="T293" s="516">
        <f t="shared" si="13"/>
        <v>0</v>
      </c>
      <c r="U293" s="516">
        <f t="shared" si="13"/>
        <v>0</v>
      </c>
      <c r="V293" s="516">
        <f t="shared" si="12"/>
        <v>0</v>
      </c>
      <c r="W293" s="516">
        <f t="shared" si="12"/>
        <v>0</v>
      </c>
      <c r="X293" s="516">
        <f t="shared" si="12"/>
        <v>0</v>
      </c>
      <c r="Y293" s="516">
        <f t="shared" si="12"/>
        <v>0</v>
      </c>
      <c r="Z293" s="516">
        <f t="shared" si="12"/>
        <v>0</v>
      </c>
    </row>
    <row r="294" spans="1:26" ht="14.5" x14ac:dyDescent="0.35">
      <c r="A294" s="356">
        <f>'2F Typical Regiekamer'!C294</f>
        <v>0</v>
      </c>
      <c r="B294" s="356">
        <f>'2F Typical Regiekamer'!D294</f>
        <v>0</v>
      </c>
      <c r="C294" s="356" t="str">
        <f>'2F Typical Regiekamer'!E294</f>
        <v>component 290</v>
      </c>
      <c r="D294" s="532">
        <f>'2F Typical Regiekamer'!K294</f>
        <v>0</v>
      </c>
      <c r="E294" s="39"/>
      <c r="F294" s="510"/>
      <c r="G294" s="510"/>
      <c r="H294" s="510"/>
      <c r="I294" s="510"/>
      <c r="J294" s="510"/>
      <c r="K294" s="510"/>
      <c r="L294" s="510"/>
      <c r="M294" s="510"/>
      <c r="N294" s="510"/>
      <c r="O294" s="510"/>
      <c r="Q294" s="516">
        <f t="shared" si="13"/>
        <v>0</v>
      </c>
      <c r="R294" s="516">
        <f t="shared" si="13"/>
        <v>0</v>
      </c>
      <c r="S294" s="516">
        <f t="shared" si="13"/>
        <v>0</v>
      </c>
      <c r="T294" s="516">
        <f t="shared" si="13"/>
        <v>0</v>
      </c>
      <c r="U294" s="516">
        <f t="shared" si="13"/>
        <v>0</v>
      </c>
      <c r="V294" s="516">
        <f t="shared" si="12"/>
        <v>0</v>
      </c>
      <c r="W294" s="516">
        <f t="shared" si="12"/>
        <v>0</v>
      </c>
      <c r="X294" s="516">
        <f t="shared" si="12"/>
        <v>0</v>
      </c>
      <c r="Y294" s="516">
        <f t="shared" si="12"/>
        <v>0</v>
      </c>
      <c r="Z294" s="516">
        <f t="shared" si="12"/>
        <v>0</v>
      </c>
    </row>
    <row r="295" spans="1:26" ht="14.5" x14ac:dyDescent="0.35">
      <c r="A295" s="356">
        <f>'2F Typical Regiekamer'!C295</f>
        <v>0</v>
      </c>
      <c r="B295" s="356">
        <f>'2F Typical Regiekamer'!D295</f>
        <v>0</v>
      </c>
      <c r="C295" s="356" t="str">
        <f>'2F Typical Regiekamer'!E295</f>
        <v>component 291</v>
      </c>
      <c r="D295" s="532">
        <f>'2F Typical Regiekamer'!K295</f>
        <v>0</v>
      </c>
      <c r="E295" s="39"/>
      <c r="F295" s="510"/>
      <c r="G295" s="510"/>
      <c r="H295" s="510"/>
      <c r="I295" s="510"/>
      <c r="J295" s="510"/>
      <c r="K295" s="510"/>
      <c r="L295" s="510"/>
      <c r="M295" s="510"/>
      <c r="N295" s="510"/>
      <c r="O295" s="510"/>
      <c r="Q295" s="516">
        <f t="shared" si="13"/>
        <v>0</v>
      </c>
      <c r="R295" s="516">
        <f t="shared" si="13"/>
        <v>0</v>
      </c>
      <c r="S295" s="516">
        <f t="shared" si="13"/>
        <v>0</v>
      </c>
      <c r="T295" s="516">
        <f t="shared" si="13"/>
        <v>0</v>
      </c>
      <c r="U295" s="516">
        <f t="shared" si="13"/>
        <v>0</v>
      </c>
      <c r="V295" s="516">
        <f t="shared" si="12"/>
        <v>0</v>
      </c>
      <c r="W295" s="516">
        <f t="shared" si="12"/>
        <v>0</v>
      </c>
      <c r="X295" s="516">
        <f t="shared" si="12"/>
        <v>0</v>
      </c>
      <c r="Y295" s="516">
        <f t="shared" si="12"/>
        <v>0</v>
      </c>
      <c r="Z295" s="516">
        <f t="shared" si="12"/>
        <v>0</v>
      </c>
    </row>
    <row r="296" spans="1:26" ht="14.5" x14ac:dyDescent="0.35">
      <c r="A296" s="356">
        <f>'2F Typical Regiekamer'!C296</f>
        <v>0</v>
      </c>
      <c r="B296" s="356">
        <f>'2F Typical Regiekamer'!D296</f>
        <v>0</v>
      </c>
      <c r="C296" s="356" t="str">
        <f>'2F Typical Regiekamer'!E296</f>
        <v>component 292</v>
      </c>
      <c r="D296" s="532">
        <f>'2F Typical Regiekamer'!K296</f>
        <v>0</v>
      </c>
      <c r="E296" s="39"/>
      <c r="F296" s="510"/>
      <c r="G296" s="510"/>
      <c r="H296" s="510"/>
      <c r="I296" s="510"/>
      <c r="J296" s="510"/>
      <c r="K296" s="510"/>
      <c r="L296" s="510"/>
      <c r="M296" s="510"/>
      <c r="N296" s="510"/>
      <c r="O296" s="510"/>
      <c r="Q296" s="516">
        <f t="shared" si="13"/>
        <v>0</v>
      </c>
      <c r="R296" s="516">
        <f t="shared" si="13"/>
        <v>0</v>
      </c>
      <c r="S296" s="516">
        <f t="shared" si="13"/>
        <v>0</v>
      </c>
      <c r="T296" s="516">
        <f t="shared" si="13"/>
        <v>0</v>
      </c>
      <c r="U296" s="516">
        <f t="shared" si="13"/>
        <v>0</v>
      </c>
      <c r="V296" s="516">
        <f t="shared" si="12"/>
        <v>0</v>
      </c>
      <c r="W296" s="516">
        <f t="shared" si="12"/>
        <v>0</v>
      </c>
      <c r="X296" s="516">
        <f t="shared" si="12"/>
        <v>0</v>
      </c>
      <c r="Y296" s="516">
        <f t="shared" si="12"/>
        <v>0</v>
      </c>
      <c r="Z296" s="516">
        <f t="shared" si="12"/>
        <v>0</v>
      </c>
    </row>
    <row r="297" spans="1:26" ht="14.5" x14ac:dyDescent="0.35">
      <c r="A297" s="356">
        <f>'2F Typical Regiekamer'!C297</f>
        <v>0</v>
      </c>
      <c r="B297" s="356">
        <f>'2F Typical Regiekamer'!D297</f>
        <v>0</v>
      </c>
      <c r="C297" s="356" t="str">
        <f>'2F Typical Regiekamer'!E297</f>
        <v>component 293</v>
      </c>
      <c r="D297" s="532">
        <f>'2F Typical Regiekamer'!K297</f>
        <v>0</v>
      </c>
      <c r="E297" s="39"/>
      <c r="F297" s="510"/>
      <c r="G297" s="510"/>
      <c r="H297" s="510"/>
      <c r="I297" s="510"/>
      <c r="J297" s="510"/>
      <c r="K297" s="510"/>
      <c r="L297" s="510"/>
      <c r="M297" s="510"/>
      <c r="N297" s="510"/>
      <c r="O297" s="510"/>
      <c r="Q297" s="516">
        <f t="shared" si="13"/>
        <v>0</v>
      </c>
      <c r="R297" s="516">
        <f t="shared" si="13"/>
        <v>0</v>
      </c>
      <c r="S297" s="516">
        <f t="shared" si="13"/>
        <v>0</v>
      </c>
      <c r="T297" s="516">
        <f t="shared" si="13"/>
        <v>0</v>
      </c>
      <c r="U297" s="516">
        <f t="shared" si="13"/>
        <v>0</v>
      </c>
      <c r="V297" s="516">
        <f t="shared" si="12"/>
        <v>0</v>
      </c>
      <c r="W297" s="516">
        <f t="shared" si="12"/>
        <v>0</v>
      </c>
      <c r="X297" s="516">
        <f t="shared" si="12"/>
        <v>0</v>
      </c>
      <c r="Y297" s="516">
        <f t="shared" si="12"/>
        <v>0</v>
      </c>
      <c r="Z297" s="516">
        <f t="shared" si="12"/>
        <v>0</v>
      </c>
    </row>
    <row r="298" spans="1:26" ht="14.5" x14ac:dyDescent="0.35">
      <c r="A298" s="356">
        <f>'2F Typical Regiekamer'!C298</f>
        <v>0</v>
      </c>
      <c r="B298" s="356">
        <f>'2F Typical Regiekamer'!D298</f>
        <v>0</v>
      </c>
      <c r="C298" s="356" t="str">
        <f>'2F Typical Regiekamer'!E298</f>
        <v>component 294</v>
      </c>
      <c r="D298" s="532">
        <f>'2F Typical Regiekamer'!K298</f>
        <v>0</v>
      </c>
      <c r="E298" s="39"/>
      <c r="F298" s="510"/>
      <c r="G298" s="510"/>
      <c r="H298" s="510"/>
      <c r="I298" s="510"/>
      <c r="J298" s="510"/>
      <c r="K298" s="510"/>
      <c r="L298" s="510"/>
      <c r="M298" s="510"/>
      <c r="N298" s="510"/>
      <c r="O298" s="510"/>
      <c r="Q298" s="516">
        <f t="shared" si="13"/>
        <v>0</v>
      </c>
      <c r="R298" s="516">
        <f t="shared" si="13"/>
        <v>0</v>
      </c>
      <c r="S298" s="516">
        <f t="shared" si="13"/>
        <v>0</v>
      </c>
      <c r="T298" s="516">
        <f t="shared" si="13"/>
        <v>0</v>
      </c>
      <c r="U298" s="516">
        <f t="shared" si="13"/>
        <v>0</v>
      </c>
      <c r="V298" s="516">
        <f t="shared" si="12"/>
        <v>0</v>
      </c>
      <c r="W298" s="516">
        <f t="shared" si="12"/>
        <v>0</v>
      </c>
      <c r="X298" s="516">
        <f t="shared" si="12"/>
        <v>0</v>
      </c>
      <c r="Y298" s="516">
        <f t="shared" si="12"/>
        <v>0</v>
      </c>
      <c r="Z298" s="516">
        <f t="shared" si="12"/>
        <v>0</v>
      </c>
    </row>
    <row r="299" spans="1:26" ht="14.5" x14ac:dyDescent="0.35">
      <c r="A299" s="356">
        <f>'2F Typical Regiekamer'!C299</f>
        <v>0</v>
      </c>
      <c r="B299" s="356">
        <f>'2F Typical Regiekamer'!D299</f>
        <v>0</v>
      </c>
      <c r="C299" s="356" t="str">
        <f>'2F Typical Regiekamer'!E299</f>
        <v>component 295</v>
      </c>
      <c r="D299" s="532">
        <f>'2F Typical Regiekamer'!K299</f>
        <v>0</v>
      </c>
      <c r="E299" s="39"/>
      <c r="F299" s="510"/>
      <c r="G299" s="510"/>
      <c r="H299" s="510"/>
      <c r="I299" s="510"/>
      <c r="J299" s="510"/>
      <c r="K299" s="510"/>
      <c r="L299" s="510"/>
      <c r="M299" s="510"/>
      <c r="N299" s="510"/>
      <c r="O299" s="510"/>
      <c r="Q299" s="516">
        <f t="shared" si="13"/>
        <v>0</v>
      </c>
      <c r="R299" s="516">
        <f t="shared" si="13"/>
        <v>0</v>
      </c>
      <c r="S299" s="516">
        <f t="shared" si="13"/>
        <v>0</v>
      </c>
      <c r="T299" s="516">
        <f t="shared" si="13"/>
        <v>0</v>
      </c>
      <c r="U299" s="516">
        <f t="shared" si="13"/>
        <v>0</v>
      </c>
      <c r="V299" s="516">
        <f t="shared" si="12"/>
        <v>0</v>
      </c>
      <c r="W299" s="516">
        <f t="shared" si="12"/>
        <v>0</v>
      </c>
      <c r="X299" s="516">
        <f t="shared" si="12"/>
        <v>0</v>
      </c>
      <c r="Y299" s="516">
        <f t="shared" si="12"/>
        <v>0</v>
      </c>
      <c r="Z299" s="516">
        <f t="shared" si="12"/>
        <v>0</v>
      </c>
    </row>
    <row r="300" spans="1:26" ht="14.5" x14ac:dyDescent="0.35">
      <c r="A300" s="356">
        <f>'2F Typical Regiekamer'!C300</f>
        <v>0</v>
      </c>
      <c r="B300" s="356">
        <f>'2F Typical Regiekamer'!D300</f>
        <v>0</v>
      </c>
      <c r="C300" s="356" t="str">
        <f>'2F Typical Regiekamer'!E300</f>
        <v>component 296</v>
      </c>
      <c r="D300" s="532">
        <f>'2F Typical Regiekamer'!K300</f>
        <v>0</v>
      </c>
      <c r="E300" s="39"/>
      <c r="F300" s="510"/>
      <c r="G300" s="510"/>
      <c r="H300" s="510"/>
      <c r="I300" s="510"/>
      <c r="J300" s="510"/>
      <c r="K300" s="510"/>
      <c r="L300" s="510"/>
      <c r="M300" s="510"/>
      <c r="N300" s="510"/>
      <c r="O300" s="510"/>
      <c r="Q300" s="516">
        <f t="shared" si="13"/>
        <v>0</v>
      </c>
      <c r="R300" s="516">
        <f t="shared" si="13"/>
        <v>0</v>
      </c>
      <c r="S300" s="516">
        <f t="shared" si="13"/>
        <v>0</v>
      </c>
      <c r="T300" s="516">
        <f t="shared" si="13"/>
        <v>0</v>
      </c>
      <c r="U300" s="516">
        <f t="shared" si="13"/>
        <v>0</v>
      </c>
      <c r="V300" s="516">
        <f t="shared" si="12"/>
        <v>0</v>
      </c>
      <c r="W300" s="516">
        <f t="shared" si="12"/>
        <v>0</v>
      </c>
      <c r="X300" s="516">
        <f t="shared" si="12"/>
        <v>0</v>
      </c>
      <c r="Y300" s="516">
        <f t="shared" si="12"/>
        <v>0</v>
      </c>
      <c r="Z300" s="516">
        <f t="shared" si="12"/>
        <v>0</v>
      </c>
    </row>
    <row r="301" spans="1:26" ht="14.5" x14ac:dyDescent="0.35">
      <c r="A301" s="356">
        <f>'2F Typical Regiekamer'!C301</f>
        <v>0</v>
      </c>
      <c r="B301" s="356">
        <f>'2F Typical Regiekamer'!D301</f>
        <v>0</v>
      </c>
      <c r="C301" s="356" t="str">
        <f>'2F Typical Regiekamer'!E301</f>
        <v>component 297</v>
      </c>
      <c r="D301" s="532">
        <f>'2F Typical Regiekamer'!K301</f>
        <v>0</v>
      </c>
      <c r="E301" s="39"/>
      <c r="F301" s="510"/>
      <c r="G301" s="510"/>
      <c r="H301" s="510"/>
      <c r="I301" s="510"/>
      <c r="J301" s="510"/>
      <c r="K301" s="510"/>
      <c r="L301" s="510"/>
      <c r="M301" s="510"/>
      <c r="N301" s="510"/>
      <c r="O301" s="510"/>
      <c r="Q301" s="516">
        <f t="shared" si="13"/>
        <v>0</v>
      </c>
      <c r="R301" s="516">
        <f t="shared" si="13"/>
        <v>0</v>
      </c>
      <c r="S301" s="516">
        <f t="shared" si="13"/>
        <v>0</v>
      </c>
      <c r="T301" s="516">
        <f t="shared" si="13"/>
        <v>0</v>
      </c>
      <c r="U301" s="516">
        <f t="shared" si="13"/>
        <v>0</v>
      </c>
      <c r="V301" s="516">
        <f t="shared" si="12"/>
        <v>0</v>
      </c>
      <c r="W301" s="516">
        <f t="shared" si="12"/>
        <v>0</v>
      </c>
      <c r="X301" s="516">
        <f t="shared" si="12"/>
        <v>0</v>
      </c>
      <c r="Y301" s="516">
        <f t="shared" si="12"/>
        <v>0</v>
      </c>
      <c r="Z301" s="516">
        <f t="shared" si="12"/>
        <v>0</v>
      </c>
    </row>
    <row r="302" spans="1:26" ht="14.5" x14ac:dyDescent="0.35">
      <c r="A302" s="356">
        <f>'2F Typical Regiekamer'!C302</f>
        <v>0</v>
      </c>
      <c r="B302" s="356">
        <f>'2F Typical Regiekamer'!D302</f>
        <v>0</v>
      </c>
      <c r="C302" s="356" t="str">
        <f>'2F Typical Regiekamer'!E302</f>
        <v>component 298</v>
      </c>
      <c r="D302" s="532">
        <f>'2F Typical Regiekamer'!K302</f>
        <v>0</v>
      </c>
      <c r="E302" s="39"/>
      <c r="F302" s="510"/>
      <c r="G302" s="510"/>
      <c r="H302" s="510"/>
      <c r="I302" s="510"/>
      <c r="J302" s="510"/>
      <c r="K302" s="510"/>
      <c r="L302" s="510"/>
      <c r="M302" s="510"/>
      <c r="N302" s="510"/>
      <c r="O302" s="510"/>
      <c r="Q302" s="516">
        <f t="shared" si="13"/>
        <v>0</v>
      </c>
      <c r="R302" s="516">
        <f t="shared" si="13"/>
        <v>0</v>
      </c>
      <c r="S302" s="516">
        <f t="shared" si="13"/>
        <v>0</v>
      </c>
      <c r="T302" s="516">
        <f t="shared" si="13"/>
        <v>0</v>
      </c>
      <c r="U302" s="516">
        <f t="shared" si="13"/>
        <v>0</v>
      </c>
      <c r="V302" s="516">
        <f t="shared" si="12"/>
        <v>0</v>
      </c>
      <c r="W302" s="516">
        <f t="shared" si="12"/>
        <v>0</v>
      </c>
      <c r="X302" s="516">
        <f t="shared" si="12"/>
        <v>0</v>
      </c>
      <c r="Y302" s="516">
        <f t="shared" si="12"/>
        <v>0</v>
      </c>
      <c r="Z302" s="516">
        <f t="shared" si="12"/>
        <v>0</v>
      </c>
    </row>
    <row r="303" spans="1:26" ht="14.5" x14ac:dyDescent="0.35">
      <c r="A303" s="356">
        <f>'2F Typical Regiekamer'!C303</f>
        <v>0</v>
      </c>
      <c r="B303" s="356">
        <f>'2F Typical Regiekamer'!D303</f>
        <v>0</v>
      </c>
      <c r="C303" s="356" t="str">
        <f>'2F Typical Regiekamer'!E303</f>
        <v>component 299</v>
      </c>
      <c r="D303" s="532">
        <f>'2F Typical Regiekamer'!K303</f>
        <v>0</v>
      </c>
      <c r="E303" s="39"/>
      <c r="F303" s="510"/>
      <c r="G303" s="510"/>
      <c r="H303" s="510"/>
      <c r="I303" s="510"/>
      <c r="J303" s="510"/>
      <c r="K303" s="510"/>
      <c r="L303" s="510"/>
      <c r="M303" s="510"/>
      <c r="N303" s="510"/>
      <c r="O303" s="510"/>
      <c r="Q303" s="516">
        <f t="shared" si="13"/>
        <v>0</v>
      </c>
      <c r="R303" s="516">
        <f t="shared" si="13"/>
        <v>0</v>
      </c>
      <c r="S303" s="516">
        <f t="shared" si="13"/>
        <v>0</v>
      </c>
      <c r="T303" s="516">
        <f t="shared" si="13"/>
        <v>0</v>
      </c>
      <c r="U303" s="516">
        <f t="shared" si="13"/>
        <v>0</v>
      </c>
      <c r="V303" s="516">
        <f t="shared" si="12"/>
        <v>0</v>
      </c>
      <c r="W303" s="516">
        <f t="shared" si="12"/>
        <v>0</v>
      </c>
      <c r="X303" s="516">
        <f t="shared" si="12"/>
        <v>0</v>
      </c>
      <c r="Y303" s="516">
        <f t="shared" si="12"/>
        <v>0</v>
      </c>
      <c r="Z303" s="516">
        <f t="shared" si="12"/>
        <v>0</v>
      </c>
    </row>
    <row r="304" spans="1:26" ht="14.5" x14ac:dyDescent="0.35">
      <c r="A304" s="356" t="str">
        <f>'2F Typical Regiekamer'!C304</f>
        <v>Rack</v>
      </c>
      <c r="B304" s="356">
        <f>'2F Typical Regiekamer'!D304</f>
        <v>0</v>
      </c>
      <c r="C304" s="356" t="str">
        <f>'2F Typical Regiekamer'!E304</f>
        <v>component 300</v>
      </c>
      <c r="D304" s="532">
        <f>'2F Typical Regiekamer'!K304</f>
        <v>0</v>
      </c>
      <c r="E304" s="39"/>
      <c r="F304" s="510"/>
      <c r="G304" s="510"/>
      <c r="H304" s="510"/>
      <c r="I304" s="510"/>
      <c r="J304" s="510"/>
      <c r="K304" s="510"/>
      <c r="L304" s="510"/>
      <c r="M304" s="510"/>
      <c r="N304" s="510"/>
      <c r="O304" s="510"/>
      <c r="Q304" s="516">
        <f t="shared" si="13"/>
        <v>0</v>
      </c>
      <c r="R304" s="516">
        <f t="shared" si="13"/>
        <v>0</v>
      </c>
      <c r="S304" s="516">
        <f t="shared" si="13"/>
        <v>0</v>
      </c>
      <c r="T304" s="516">
        <f t="shared" si="13"/>
        <v>0</v>
      </c>
      <c r="U304" s="516">
        <f t="shared" si="13"/>
        <v>0</v>
      </c>
      <c r="V304" s="516">
        <f t="shared" si="12"/>
        <v>0</v>
      </c>
      <c r="W304" s="516">
        <f t="shared" si="12"/>
        <v>0</v>
      </c>
      <c r="X304" s="516">
        <f t="shared" si="12"/>
        <v>0</v>
      </c>
      <c r="Y304" s="516">
        <f t="shared" si="12"/>
        <v>0</v>
      </c>
      <c r="Z304" s="516">
        <f t="shared" si="12"/>
        <v>0</v>
      </c>
    </row>
    <row r="305" spans="1:26" ht="14.5" x14ac:dyDescent="0.35">
      <c r="A305" s="356">
        <f>'2F Typical Regiekamer'!C305</f>
        <v>0</v>
      </c>
      <c r="B305" s="356">
        <f>'2F Typical Regiekamer'!D305</f>
        <v>0</v>
      </c>
      <c r="C305" s="356" t="str">
        <f>'2F Typical Regiekamer'!E305</f>
        <v>component 301</v>
      </c>
      <c r="D305" s="532">
        <f>'2F Typical Regiekamer'!K305</f>
        <v>0</v>
      </c>
      <c r="E305" s="39"/>
      <c r="F305" s="510"/>
      <c r="G305" s="510"/>
      <c r="H305" s="510"/>
      <c r="I305" s="510"/>
      <c r="J305" s="510"/>
      <c r="K305" s="510"/>
      <c r="L305" s="510"/>
      <c r="M305" s="510"/>
      <c r="N305" s="510"/>
      <c r="O305" s="510"/>
      <c r="Q305" s="516">
        <f t="shared" si="13"/>
        <v>0</v>
      </c>
      <c r="R305" s="516">
        <f t="shared" si="13"/>
        <v>0</v>
      </c>
      <c r="S305" s="516">
        <f t="shared" si="13"/>
        <v>0</v>
      </c>
      <c r="T305" s="516">
        <f t="shared" si="13"/>
        <v>0</v>
      </c>
      <c r="U305" s="516">
        <f t="shared" si="13"/>
        <v>0</v>
      </c>
      <c r="V305" s="516">
        <f t="shared" si="12"/>
        <v>0</v>
      </c>
      <c r="W305" s="516">
        <f t="shared" si="12"/>
        <v>0</v>
      </c>
      <c r="X305" s="516">
        <f t="shared" si="12"/>
        <v>0</v>
      </c>
      <c r="Y305" s="516">
        <f t="shared" si="12"/>
        <v>0</v>
      </c>
      <c r="Z305" s="516">
        <f t="shared" si="12"/>
        <v>0</v>
      </c>
    </row>
    <row r="306" spans="1:26" ht="14.5" x14ac:dyDescent="0.35">
      <c r="A306" s="356" t="str">
        <f>'2F Typical Regiekamer'!C306</f>
        <v>Netwerk</v>
      </c>
      <c r="B306" s="356">
        <f>'2F Typical Regiekamer'!D306</f>
        <v>0</v>
      </c>
      <c r="C306" s="356" t="str">
        <f>'2F Typical Regiekamer'!E306</f>
        <v>component 302</v>
      </c>
      <c r="D306" s="532">
        <f>'2F Typical Regiekamer'!K306</f>
        <v>0</v>
      </c>
      <c r="E306" s="39"/>
      <c r="F306" s="510"/>
      <c r="G306" s="510"/>
      <c r="H306" s="510"/>
      <c r="I306" s="510"/>
      <c r="J306" s="510"/>
      <c r="K306" s="510"/>
      <c r="L306" s="510"/>
      <c r="M306" s="510"/>
      <c r="N306" s="510"/>
      <c r="O306" s="510"/>
      <c r="Q306" s="516">
        <f t="shared" si="13"/>
        <v>0</v>
      </c>
      <c r="R306" s="516">
        <f t="shared" si="13"/>
        <v>0</v>
      </c>
      <c r="S306" s="516">
        <f t="shared" si="13"/>
        <v>0</v>
      </c>
      <c r="T306" s="516">
        <f t="shared" si="13"/>
        <v>0</v>
      </c>
      <c r="U306" s="516">
        <f t="shared" si="13"/>
        <v>0</v>
      </c>
      <c r="V306" s="516">
        <f t="shared" si="12"/>
        <v>0</v>
      </c>
      <c r="W306" s="516">
        <f t="shared" si="12"/>
        <v>0</v>
      </c>
      <c r="X306" s="516">
        <f t="shared" si="12"/>
        <v>0</v>
      </c>
      <c r="Y306" s="516">
        <f t="shared" si="12"/>
        <v>0</v>
      </c>
      <c r="Z306" s="516">
        <f t="shared" si="12"/>
        <v>0</v>
      </c>
    </row>
    <row r="307" spans="1:26" ht="14.5" x14ac:dyDescent="0.35">
      <c r="A307" s="356">
        <f>'2F Typical Regiekamer'!C307</f>
        <v>0</v>
      </c>
      <c r="B307" s="356">
        <f>'2F Typical Regiekamer'!D307</f>
        <v>0</v>
      </c>
      <c r="C307" s="356" t="str">
        <f>'2F Typical Regiekamer'!E307</f>
        <v>component 303</v>
      </c>
      <c r="D307" s="532">
        <f>'2F Typical Regiekamer'!K307</f>
        <v>0</v>
      </c>
      <c r="E307" s="39"/>
      <c r="F307" s="510"/>
      <c r="G307" s="510"/>
      <c r="H307" s="510"/>
      <c r="I307" s="510"/>
      <c r="J307" s="510"/>
      <c r="K307" s="510"/>
      <c r="L307" s="510"/>
      <c r="M307" s="510"/>
      <c r="N307" s="510"/>
      <c r="O307" s="510"/>
      <c r="Q307" s="516">
        <f t="shared" si="13"/>
        <v>0</v>
      </c>
      <c r="R307" s="516">
        <f t="shared" si="13"/>
        <v>0</v>
      </c>
      <c r="S307" s="516">
        <f t="shared" si="13"/>
        <v>0</v>
      </c>
      <c r="T307" s="516">
        <f t="shared" si="13"/>
        <v>0</v>
      </c>
      <c r="U307" s="516">
        <f t="shared" si="13"/>
        <v>0</v>
      </c>
      <c r="V307" s="516">
        <f t="shared" si="12"/>
        <v>0</v>
      </c>
      <c r="W307" s="516">
        <f t="shared" si="12"/>
        <v>0</v>
      </c>
      <c r="X307" s="516">
        <f t="shared" si="12"/>
        <v>0</v>
      </c>
      <c r="Y307" s="516">
        <f t="shared" si="12"/>
        <v>0</v>
      </c>
      <c r="Z307" s="516">
        <f t="shared" si="12"/>
        <v>0</v>
      </c>
    </row>
    <row r="308" spans="1:26" ht="14.5" x14ac:dyDescent="0.35">
      <c r="A308" s="356" t="str">
        <f>'2F Typical Regiekamer'!C308</f>
        <v>Voeding</v>
      </c>
      <c r="B308" s="356">
        <f>'2F Typical Regiekamer'!D308</f>
        <v>0</v>
      </c>
      <c r="C308" s="356" t="str">
        <f>'2F Typical Regiekamer'!E308</f>
        <v>component 304</v>
      </c>
      <c r="D308" s="532">
        <f>'2F Typical Regiekamer'!K308</f>
        <v>0</v>
      </c>
      <c r="E308" s="39"/>
      <c r="F308" s="510"/>
      <c r="G308" s="510"/>
      <c r="H308" s="510"/>
      <c r="I308" s="510"/>
      <c r="J308" s="510"/>
      <c r="K308" s="510"/>
      <c r="L308" s="510"/>
      <c r="M308" s="510"/>
      <c r="N308" s="510"/>
      <c r="O308" s="510"/>
      <c r="Q308" s="516">
        <f t="shared" si="13"/>
        <v>0</v>
      </c>
      <c r="R308" s="516">
        <f t="shared" si="13"/>
        <v>0</v>
      </c>
      <c r="S308" s="516">
        <f t="shared" si="13"/>
        <v>0</v>
      </c>
      <c r="T308" s="516">
        <f t="shared" si="13"/>
        <v>0</v>
      </c>
      <c r="U308" s="516">
        <f t="shared" si="13"/>
        <v>0</v>
      </c>
      <c r="V308" s="516">
        <f t="shared" si="12"/>
        <v>0</v>
      </c>
      <c r="W308" s="516">
        <f t="shared" si="12"/>
        <v>0</v>
      </c>
      <c r="X308" s="516">
        <f t="shared" si="12"/>
        <v>0</v>
      </c>
      <c r="Y308" s="516">
        <f t="shared" si="12"/>
        <v>0</v>
      </c>
      <c r="Z308" s="516">
        <f t="shared" si="12"/>
        <v>0</v>
      </c>
    </row>
    <row r="309" spans="1:26" ht="14.5" x14ac:dyDescent="0.35">
      <c r="A309" s="356">
        <f>'2F Typical Regiekamer'!C309</f>
        <v>0</v>
      </c>
      <c r="B309" s="356">
        <f>'2F Typical Regiekamer'!D309</f>
        <v>0</v>
      </c>
      <c r="C309" s="356" t="str">
        <f>'2F Typical Regiekamer'!E309</f>
        <v>component 305</v>
      </c>
      <c r="D309" s="532">
        <f>'2F Typical Regiekamer'!K309</f>
        <v>0</v>
      </c>
      <c r="E309" s="39"/>
      <c r="F309" s="510"/>
      <c r="G309" s="510"/>
      <c r="H309" s="510"/>
      <c r="I309" s="510"/>
      <c r="J309" s="510"/>
      <c r="K309" s="510"/>
      <c r="L309" s="510"/>
      <c r="M309" s="510"/>
      <c r="N309" s="510"/>
      <c r="O309" s="510"/>
      <c r="Q309" s="516">
        <f t="shared" si="13"/>
        <v>0</v>
      </c>
      <c r="R309" s="516">
        <f t="shared" si="13"/>
        <v>0</v>
      </c>
      <c r="S309" s="516">
        <f t="shared" si="13"/>
        <v>0</v>
      </c>
      <c r="T309" s="516">
        <f t="shared" si="13"/>
        <v>0</v>
      </c>
      <c r="U309" s="516">
        <f t="shared" si="13"/>
        <v>0</v>
      </c>
      <c r="V309" s="516">
        <f t="shared" si="12"/>
        <v>0</v>
      </c>
      <c r="W309" s="516">
        <f t="shared" si="12"/>
        <v>0</v>
      </c>
      <c r="X309" s="516">
        <f t="shared" si="12"/>
        <v>0</v>
      </c>
      <c r="Y309" s="516">
        <f t="shared" si="12"/>
        <v>0</v>
      </c>
      <c r="Z309" s="516">
        <f t="shared" si="12"/>
        <v>0</v>
      </c>
    </row>
    <row r="310" spans="1:26" ht="14.5" x14ac:dyDescent="0.35">
      <c r="A310" s="356" t="str">
        <f>'2F Typical Regiekamer'!C310</f>
        <v>Patchpanelen</v>
      </c>
      <c r="B310" s="356">
        <f>'2F Typical Regiekamer'!D310</f>
        <v>0</v>
      </c>
      <c r="C310" s="356" t="str">
        <f>'2F Typical Regiekamer'!E310</f>
        <v>component 306</v>
      </c>
      <c r="D310" s="532">
        <f>'2F Typical Regiekamer'!K310</f>
        <v>0</v>
      </c>
      <c r="E310" s="39"/>
      <c r="F310" s="510"/>
      <c r="G310" s="510"/>
      <c r="H310" s="510"/>
      <c r="I310" s="510"/>
      <c r="J310" s="510"/>
      <c r="K310" s="510"/>
      <c r="L310" s="510"/>
      <c r="M310" s="510"/>
      <c r="N310" s="510"/>
      <c r="O310" s="510"/>
      <c r="Q310" s="516">
        <f t="shared" si="13"/>
        <v>0</v>
      </c>
      <c r="R310" s="516">
        <f t="shared" si="13"/>
        <v>0</v>
      </c>
      <c r="S310" s="516">
        <f t="shared" si="13"/>
        <v>0</v>
      </c>
      <c r="T310" s="516">
        <f t="shared" si="13"/>
        <v>0</v>
      </c>
      <c r="U310" s="516">
        <f t="shared" si="13"/>
        <v>0</v>
      </c>
      <c r="V310" s="516">
        <f t="shared" si="12"/>
        <v>0</v>
      </c>
      <c r="W310" s="516">
        <f t="shared" si="12"/>
        <v>0</v>
      </c>
      <c r="X310" s="516">
        <f t="shared" si="12"/>
        <v>0</v>
      </c>
      <c r="Y310" s="516">
        <f t="shared" si="12"/>
        <v>0</v>
      </c>
      <c r="Z310" s="516">
        <f t="shared" si="12"/>
        <v>0</v>
      </c>
    </row>
    <row r="311" spans="1:26" ht="14.5" x14ac:dyDescent="0.35">
      <c r="A311" s="356">
        <f>'2F Typical Regiekamer'!C311</f>
        <v>0</v>
      </c>
      <c r="B311" s="356">
        <f>'2F Typical Regiekamer'!D311</f>
        <v>0</v>
      </c>
      <c r="C311" s="356" t="str">
        <f>'2F Typical Regiekamer'!E311</f>
        <v>component 307</v>
      </c>
      <c r="D311" s="532">
        <f>'2F Typical Regiekamer'!K311</f>
        <v>0</v>
      </c>
      <c r="E311" s="39"/>
      <c r="F311" s="510"/>
      <c r="G311" s="510"/>
      <c r="H311" s="510"/>
      <c r="I311" s="510"/>
      <c r="J311" s="510"/>
      <c r="K311" s="510"/>
      <c r="L311" s="510"/>
      <c r="M311" s="510"/>
      <c r="N311" s="510"/>
      <c r="O311" s="510"/>
      <c r="Q311" s="516">
        <f t="shared" si="13"/>
        <v>0</v>
      </c>
      <c r="R311" s="516">
        <f t="shared" si="13"/>
        <v>0</v>
      </c>
      <c r="S311" s="516">
        <f t="shared" si="13"/>
        <v>0</v>
      </c>
      <c r="T311" s="516">
        <f t="shared" si="13"/>
        <v>0</v>
      </c>
      <c r="U311" s="516">
        <f t="shared" si="13"/>
        <v>0</v>
      </c>
      <c r="V311" s="516">
        <f t="shared" si="12"/>
        <v>0</v>
      </c>
      <c r="W311" s="516">
        <f t="shared" si="12"/>
        <v>0</v>
      </c>
      <c r="X311" s="516">
        <f t="shared" si="12"/>
        <v>0</v>
      </c>
      <c r="Y311" s="516">
        <f t="shared" si="12"/>
        <v>0</v>
      </c>
      <c r="Z311" s="516">
        <f t="shared" si="12"/>
        <v>0</v>
      </c>
    </row>
    <row r="312" spans="1:26" ht="14.5" x14ac:dyDescent="0.35">
      <c r="A312" s="356" t="str">
        <f>'2F Typical Regiekamer'!C312</f>
        <v>Overige</v>
      </c>
      <c r="B312" s="356">
        <f>'2F Typical Regiekamer'!D312</f>
        <v>0</v>
      </c>
      <c r="C312" s="356" t="str">
        <f>'2F Typical Regiekamer'!E312</f>
        <v>component 308</v>
      </c>
      <c r="D312" s="532">
        <f>'2F Typical Regiekamer'!K312</f>
        <v>0</v>
      </c>
      <c r="E312" s="39"/>
      <c r="F312" s="510"/>
      <c r="G312" s="510"/>
      <c r="H312" s="510"/>
      <c r="I312" s="510"/>
      <c r="J312" s="510"/>
      <c r="K312" s="510"/>
      <c r="L312" s="510"/>
      <c r="M312" s="510"/>
      <c r="N312" s="510"/>
      <c r="O312" s="510"/>
      <c r="Q312" s="516">
        <f t="shared" si="13"/>
        <v>0</v>
      </c>
      <c r="R312" s="516">
        <f t="shared" si="13"/>
        <v>0</v>
      </c>
      <c r="S312" s="516">
        <f t="shared" si="13"/>
        <v>0</v>
      </c>
      <c r="T312" s="516">
        <f t="shared" si="13"/>
        <v>0</v>
      </c>
      <c r="U312" s="516">
        <f t="shared" si="13"/>
        <v>0</v>
      </c>
      <c r="V312" s="516">
        <f t="shared" si="12"/>
        <v>0</v>
      </c>
      <c r="W312" s="516">
        <f t="shared" si="12"/>
        <v>0</v>
      </c>
      <c r="X312" s="516">
        <f t="shared" si="12"/>
        <v>0</v>
      </c>
      <c r="Y312" s="516">
        <f t="shared" si="12"/>
        <v>0</v>
      </c>
      <c r="Z312" s="516">
        <f t="shared" si="12"/>
        <v>0</v>
      </c>
    </row>
    <row r="313" spans="1:26" ht="14.5" x14ac:dyDescent="0.35">
      <c r="A313" s="356">
        <f>'2F Typical Regiekamer'!C313</f>
        <v>0</v>
      </c>
      <c r="B313" s="356">
        <f>'2F Typical Regiekamer'!D313</f>
        <v>0</v>
      </c>
      <c r="C313" s="356" t="str">
        <f>'2F Typical Regiekamer'!E313</f>
        <v>component 309</v>
      </c>
      <c r="D313" s="532">
        <f>'2F Typical Regiekamer'!K313</f>
        <v>0</v>
      </c>
      <c r="E313" s="39"/>
      <c r="F313" s="510"/>
      <c r="G313" s="510"/>
      <c r="H313" s="510"/>
      <c r="I313" s="510"/>
      <c r="J313" s="510"/>
      <c r="K313" s="510"/>
      <c r="L313" s="510"/>
      <c r="M313" s="510"/>
      <c r="N313" s="510"/>
      <c r="O313" s="510"/>
      <c r="Q313" s="516">
        <f t="shared" si="13"/>
        <v>0</v>
      </c>
      <c r="R313" s="516">
        <f t="shared" si="13"/>
        <v>0</v>
      </c>
      <c r="S313" s="516">
        <f t="shared" si="13"/>
        <v>0</v>
      </c>
      <c r="T313" s="516">
        <f t="shared" si="13"/>
        <v>0</v>
      </c>
      <c r="U313" s="516">
        <f t="shared" si="13"/>
        <v>0</v>
      </c>
      <c r="V313" s="516">
        <f t="shared" si="12"/>
        <v>0</v>
      </c>
      <c r="W313" s="516">
        <f t="shared" si="12"/>
        <v>0</v>
      </c>
      <c r="X313" s="516">
        <f t="shared" si="12"/>
        <v>0</v>
      </c>
      <c r="Y313" s="516">
        <f t="shared" si="12"/>
        <v>0</v>
      </c>
      <c r="Z313" s="516">
        <f t="shared" si="12"/>
        <v>0</v>
      </c>
    </row>
    <row r="314" spans="1:26" ht="14.5" x14ac:dyDescent="0.35">
      <c r="A314" s="356" t="str">
        <f>'2F Typical Regiekamer'!C314</f>
        <v>Bekabeling</v>
      </c>
      <c r="B314" s="356">
        <f>'2F Typical Regiekamer'!D314</f>
        <v>0</v>
      </c>
      <c r="C314" s="356" t="str">
        <f>'2F Typical Regiekamer'!E314</f>
        <v>component 310</v>
      </c>
      <c r="D314" s="532">
        <f>'2F Typical Regiekamer'!K314</f>
        <v>0</v>
      </c>
      <c r="E314" s="39"/>
      <c r="F314" s="510"/>
      <c r="G314" s="510"/>
      <c r="H314" s="510"/>
      <c r="I314" s="510"/>
      <c r="J314" s="510"/>
      <c r="K314" s="510"/>
      <c r="L314" s="510"/>
      <c r="M314" s="510"/>
      <c r="N314" s="510"/>
      <c r="O314" s="510"/>
      <c r="Q314" s="516">
        <f t="shared" si="13"/>
        <v>0</v>
      </c>
      <c r="R314" s="516">
        <f t="shared" si="13"/>
        <v>0</v>
      </c>
      <c r="S314" s="516">
        <f t="shared" si="13"/>
        <v>0</v>
      </c>
      <c r="T314" s="516">
        <f t="shared" si="13"/>
        <v>0</v>
      </c>
      <c r="U314" s="516">
        <f t="shared" si="13"/>
        <v>0</v>
      </c>
      <c r="V314" s="516">
        <f t="shared" si="12"/>
        <v>0</v>
      </c>
      <c r="W314" s="516">
        <f t="shared" si="12"/>
        <v>0</v>
      </c>
      <c r="X314" s="516">
        <f t="shared" si="12"/>
        <v>0</v>
      </c>
      <c r="Y314" s="516">
        <f t="shared" si="12"/>
        <v>0</v>
      </c>
      <c r="Z314" s="516">
        <f t="shared" si="12"/>
        <v>0</v>
      </c>
    </row>
    <row r="315" spans="1:26" ht="14.5" x14ac:dyDescent="0.35">
      <c r="A315" s="356">
        <f>'2F Typical Regiekamer'!C315</f>
        <v>0</v>
      </c>
      <c r="B315" s="356">
        <f>'2F Typical Regiekamer'!D315</f>
        <v>0</v>
      </c>
      <c r="C315" s="356" t="str">
        <f>'2F Typical Regiekamer'!E315</f>
        <v>component 311</v>
      </c>
      <c r="D315" s="532">
        <f>'2F Typical Regiekamer'!K315</f>
        <v>0</v>
      </c>
      <c r="E315" s="39"/>
      <c r="F315" s="510"/>
      <c r="G315" s="510"/>
      <c r="H315" s="510"/>
      <c r="I315" s="510"/>
      <c r="J315" s="510"/>
      <c r="K315" s="510"/>
      <c r="L315" s="510"/>
      <c r="M315" s="510"/>
      <c r="N315" s="510"/>
      <c r="O315" s="510"/>
      <c r="Q315" s="516">
        <f t="shared" si="13"/>
        <v>0</v>
      </c>
      <c r="R315" s="516">
        <f t="shared" si="13"/>
        <v>0</v>
      </c>
      <c r="S315" s="516">
        <f t="shared" si="13"/>
        <v>0</v>
      </c>
      <c r="T315" s="516">
        <f t="shared" si="13"/>
        <v>0</v>
      </c>
      <c r="U315" s="516">
        <f t="shared" si="13"/>
        <v>0</v>
      </c>
      <c r="V315" s="516">
        <f t="shared" si="12"/>
        <v>0</v>
      </c>
      <c r="W315" s="516">
        <f t="shared" si="12"/>
        <v>0</v>
      </c>
      <c r="X315" s="516">
        <f t="shared" si="12"/>
        <v>0</v>
      </c>
      <c r="Y315" s="516">
        <f t="shared" si="12"/>
        <v>0</v>
      </c>
      <c r="Z315" s="516">
        <f t="shared" si="12"/>
        <v>0</v>
      </c>
    </row>
    <row r="316" spans="1:26" ht="14.5" x14ac:dyDescent="0.35">
      <c r="A316" s="356">
        <f>'2F Typical Regiekamer'!C316</f>
        <v>0</v>
      </c>
      <c r="B316" s="356">
        <f>'2F Typical Regiekamer'!D316</f>
        <v>0</v>
      </c>
      <c r="C316" s="356" t="str">
        <f>'2F Typical Regiekamer'!E316</f>
        <v>component 312</v>
      </c>
      <c r="D316" s="532">
        <f>'2F Typical Regiekamer'!K316</f>
        <v>0</v>
      </c>
      <c r="E316" s="39"/>
      <c r="F316" s="510"/>
      <c r="G316" s="510"/>
      <c r="H316" s="510"/>
      <c r="I316" s="510"/>
      <c r="J316" s="510"/>
      <c r="K316" s="510"/>
      <c r="L316" s="510"/>
      <c r="M316" s="510"/>
      <c r="N316" s="510"/>
      <c r="O316" s="510"/>
      <c r="Q316" s="516">
        <f t="shared" si="13"/>
        <v>0</v>
      </c>
      <c r="R316" s="516">
        <f t="shared" si="13"/>
        <v>0</v>
      </c>
      <c r="S316" s="516">
        <f t="shared" si="13"/>
        <v>0</v>
      </c>
      <c r="T316" s="516">
        <f t="shared" si="13"/>
        <v>0</v>
      </c>
      <c r="U316" s="516">
        <f t="shared" si="13"/>
        <v>0</v>
      </c>
      <c r="V316" s="516">
        <f t="shared" si="12"/>
        <v>0</v>
      </c>
      <c r="W316" s="516">
        <f t="shared" si="12"/>
        <v>0</v>
      </c>
      <c r="X316" s="516">
        <f t="shared" si="12"/>
        <v>0</v>
      </c>
      <c r="Y316" s="516">
        <f t="shared" si="12"/>
        <v>0</v>
      </c>
      <c r="Z316" s="516">
        <f t="shared" si="12"/>
        <v>0</v>
      </c>
    </row>
    <row r="317" spans="1:26" ht="14.5" x14ac:dyDescent="0.35">
      <c r="A317" s="356" t="str">
        <f>'2F Typical Regiekamer'!C317</f>
        <v>Multiviewers, videomatrix, videomixer</v>
      </c>
      <c r="B317" s="356">
        <f>'2F Typical Regiekamer'!D317</f>
        <v>0</v>
      </c>
      <c r="C317" s="356" t="str">
        <f>'2F Typical Regiekamer'!E317</f>
        <v>component 313</v>
      </c>
      <c r="D317" s="532">
        <f>'2F Typical Regiekamer'!K317</f>
        <v>0</v>
      </c>
      <c r="E317" s="39"/>
      <c r="F317" s="510"/>
      <c r="G317" s="510"/>
      <c r="H317" s="510"/>
      <c r="I317" s="510"/>
      <c r="J317" s="510"/>
      <c r="K317" s="510"/>
      <c r="L317" s="510"/>
      <c r="M317" s="510"/>
      <c r="N317" s="510"/>
      <c r="O317" s="510"/>
      <c r="Q317" s="516">
        <f t="shared" si="13"/>
        <v>0</v>
      </c>
      <c r="R317" s="516">
        <f t="shared" si="13"/>
        <v>0</v>
      </c>
      <c r="S317" s="516">
        <f t="shared" si="13"/>
        <v>0</v>
      </c>
      <c r="T317" s="516">
        <f t="shared" si="13"/>
        <v>0</v>
      </c>
      <c r="U317" s="516">
        <f t="shared" si="13"/>
        <v>0</v>
      </c>
      <c r="V317" s="516">
        <f t="shared" si="12"/>
        <v>0</v>
      </c>
      <c r="W317" s="516">
        <f t="shared" si="12"/>
        <v>0</v>
      </c>
      <c r="X317" s="516">
        <f t="shared" si="12"/>
        <v>0</v>
      </c>
      <c r="Y317" s="516">
        <f t="shared" si="12"/>
        <v>0</v>
      </c>
      <c r="Z317" s="516">
        <f t="shared" si="12"/>
        <v>0</v>
      </c>
    </row>
    <row r="318" spans="1:26" ht="14.5" x14ac:dyDescent="0.35">
      <c r="A318" s="356">
        <f>'2F Typical Regiekamer'!C318</f>
        <v>0</v>
      </c>
      <c r="B318" s="356">
        <f>'2F Typical Regiekamer'!D318</f>
        <v>0</v>
      </c>
      <c r="C318" s="356" t="str">
        <f>'2F Typical Regiekamer'!E318</f>
        <v>component 314</v>
      </c>
      <c r="D318" s="532">
        <f>'2F Typical Regiekamer'!K318</f>
        <v>0</v>
      </c>
      <c r="E318" s="39"/>
      <c r="F318" s="510"/>
      <c r="G318" s="510"/>
      <c r="H318" s="510"/>
      <c r="I318" s="510"/>
      <c r="J318" s="510"/>
      <c r="K318" s="510"/>
      <c r="L318" s="510"/>
      <c r="M318" s="510"/>
      <c r="N318" s="510"/>
      <c r="O318" s="510"/>
      <c r="Q318" s="516">
        <f t="shared" si="13"/>
        <v>0</v>
      </c>
      <c r="R318" s="516">
        <f t="shared" si="13"/>
        <v>0</v>
      </c>
      <c r="S318" s="516">
        <f t="shared" si="13"/>
        <v>0</v>
      </c>
      <c r="T318" s="516">
        <f t="shared" si="13"/>
        <v>0</v>
      </c>
      <c r="U318" s="516">
        <f t="shared" si="13"/>
        <v>0</v>
      </c>
      <c r="V318" s="516">
        <f t="shared" si="12"/>
        <v>0</v>
      </c>
      <c r="W318" s="516">
        <f t="shared" si="12"/>
        <v>0</v>
      </c>
      <c r="X318" s="516">
        <f t="shared" si="12"/>
        <v>0</v>
      </c>
      <c r="Y318" s="516">
        <f t="shared" si="12"/>
        <v>0</v>
      </c>
      <c r="Z318" s="516">
        <f t="shared" si="12"/>
        <v>0</v>
      </c>
    </row>
    <row r="319" spans="1:26" ht="14.5" x14ac:dyDescent="0.35">
      <c r="A319" s="356">
        <f>'2F Typical Regiekamer'!C319</f>
        <v>0</v>
      </c>
      <c r="B319" s="356">
        <f>'2F Typical Regiekamer'!D319</f>
        <v>0</v>
      </c>
      <c r="C319" s="356" t="str">
        <f>'2F Typical Regiekamer'!E319</f>
        <v>component 315</v>
      </c>
      <c r="D319" s="532">
        <f>'2F Typical Regiekamer'!K319</f>
        <v>0</v>
      </c>
      <c r="E319" s="39"/>
      <c r="F319" s="510"/>
      <c r="G319" s="510"/>
      <c r="H319" s="510"/>
      <c r="I319" s="510"/>
      <c r="J319" s="510"/>
      <c r="K319" s="510"/>
      <c r="L319" s="510"/>
      <c r="M319" s="510"/>
      <c r="N319" s="510"/>
      <c r="O319" s="510"/>
      <c r="Q319" s="516">
        <f t="shared" si="13"/>
        <v>0</v>
      </c>
      <c r="R319" s="516">
        <f t="shared" si="13"/>
        <v>0</v>
      </c>
      <c r="S319" s="516">
        <f t="shared" si="13"/>
        <v>0</v>
      </c>
      <c r="T319" s="516">
        <f t="shared" si="13"/>
        <v>0</v>
      </c>
      <c r="U319" s="516">
        <f t="shared" si="13"/>
        <v>0</v>
      </c>
      <c r="V319" s="516">
        <f t="shared" ref="V319:Z371" si="14">$D319*K319</f>
        <v>0</v>
      </c>
      <c r="W319" s="516">
        <f t="shared" si="14"/>
        <v>0</v>
      </c>
      <c r="X319" s="516">
        <f t="shared" si="14"/>
        <v>0</v>
      </c>
      <c r="Y319" s="516">
        <f t="shared" si="14"/>
        <v>0</v>
      </c>
      <c r="Z319" s="516">
        <f t="shared" si="14"/>
        <v>0</v>
      </c>
    </row>
    <row r="320" spans="1:26" ht="14.5" x14ac:dyDescent="0.35">
      <c r="A320" s="356">
        <f>'2F Typical Regiekamer'!C320</f>
        <v>0</v>
      </c>
      <c r="B320" s="356">
        <f>'2F Typical Regiekamer'!D320</f>
        <v>0</v>
      </c>
      <c r="C320" s="356" t="str">
        <f>'2F Typical Regiekamer'!E320</f>
        <v>component 316</v>
      </c>
      <c r="D320" s="532">
        <f>'2F Typical Regiekamer'!K320</f>
        <v>0</v>
      </c>
      <c r="E320" s="39"/>
      <c r="F320" s="510"/>
      <c r="G320" s="510"/>
      <c r="H320" s="510"/>
      <c r="I320" s="510"/>
      <c r="J320" s="510"/>
      <c r="K320" s="510"/>
      <c r="L320" s="510"/>
      <c r="M320" s="510"/>
      <c r="N320" s="510"/>
      <c r="O320" s="510"/>
      <c r="Q320" s="516">
        <f t="shared" ref="Q320:U371" si="15">$D320*F320</f>
        <v>0</v>
      </c>
      <c r="R320" s="516">
        <f t="shared" si="15"/>
        <v>0</v>
      </c>
      <c r="S320" s="516">
        <f t="shared" si="15"/>
        <v>0</v>
      </c>
      <c r="T320" s="516">
        <f t="shared" si="15"/>
        <v>0</v>
      </c>
      <c r="U320" s="516">
        <f t="shared" si="15"/>
        <v>0</v>
      </c>
      <c r="V320" s="516">
        <f t="shared" si="14"/>
        <v>0</v>
      </c>
      <c r="W320" s="516">
        <f t="shared" si="14"/>
        <v>0</v>
      </c>
      <c r="X320" s="516">
        <f t="shared" si="14"/>
        <v>0</v>
      </c>
      <c r="Y320" s="516">
        <f t="shared" si="14"/>
        <v>0</v>
      </c>
      <c r="Z320" s="516">
        <f t="shared" si="14"/>
        <v>0</v>
      </c>
    </row>
    <row r="321" spans="1:26" ht="14.5" x14ac:dyDescent="0.35">
      <c r="A321" s="356" t="str">
        <f>'2F Typical Regiekamer'!C321</f>
        <v>Encoders en decoders</v>
      </c>
      <c r="B321" s="356">
        <f>'2F Typical Regiekamer'!D321</f>
        <v>0</v>
      </c>
      <c r="C321" s="356" t="str">
        <f>'2F Typical Regiekamer'!E321</f>
        <v>component 317</v>
      </c>
      <c r="D321" s="532">
        <f>'2F Typical Regiekamer'!K321</f>
        <v>0</v>
      </c>
      <c r="E321" s="39"/>
      <c r="F321" s="510"/>
      <c r="G321" s="510"/>
      <c r="H321" s="510"/>
      <c r="I321" s="510"/>
      <c r="J321" s="510"/>
      <c r="K321" s="510"/>
      <c r="L321" s="510"/>
      <c r="M321" s="510"/>
      <c r="N321" s="510"/>
      <c r="O321" s="510"/>
      <c r="Q321" s="516">
        <f t="shared" si="15"/>
        <v>0</v>
      </c>
      <c r="R321" s="516">
        <f t="shared" si="15"/>
        <v>0</v>
      </c>
      <c r="S321" s="516">
        <f t="shared" si="15"/>
        <v>0</v>
      </c>
      <c r="T321" s="516">
        <f t="shared" si="15"/>
        <v>0</v>
      </c>
      <c r="U321" s="516">
        <f t="shared" si="15"/>
        <v>0</v>
      </c>
      <c r="V321" s="516">
        <f t="shared" si="14"/>
        <v>0</v>
      </c>
      <c r="W321" s="516">
        <f t="shared" si="14"/>
        <v>0</v>
      </c>
      <c r="X321" s="516">
        <f t="shared" si="14"/>
        <v>0</v>
      </c>
      <c r="Y321" s="516">
        <f t="shared" si="14"/>
        <v>0</v>
      </c>
      <c r="Z321" s="516">
        <f t="shared" si="14"/>
        <v>0</v>
      </c>
    </row>
    <row r="322" spans="1:26" ht="14.5" x14ac:dyDescent="0.35">
      <c r="A322" s="356">
        <f>'2F Typical Regiekamer'!C322</f>
        <v>0</v>
      </c>
      <c r="B322" s="356">
        <f>'2F Typical Regiekamer'!D322</f>
        <v>0</v>
      </c>
      <c r="C322" s="356" t="str">
        <f>'2F Typical Regiekamer'!E322</f>
        <v>component 318</v>
      </c>
      <c r="D322" s="532">
        <f>'2F Typical Regiekamer'!K322</f>
        <v>0</v>
      </c>
      <c r="E322" s="39"/>
      <c r="F322" s="510"/>
      <c r="G322" s="510"/>
      <c r="H322" s="510"/>
      <c r="I322" s="510"/>
      <c r="J322" s="510"/>
      <c r="K322" s="510"/>
      <c r="L322" s="510"/>
      <c r="M322" s="510"/>
      <c r="N322" s="510"/>
      <c r="O322" s="510"/>
      <c r="Q322" s="516">
        <f t="shared" si="15"/>
        <v>0</v>
      </c>
      <c r="R322" s="516">
        <f t="shared" si="15"/>
        <v>0</v>
      </c>
      <c r="S322" s="516">
        <f t="shared" si="15"/>
        <v>0</v>
      </c>
      <c r="T322" s="516">
        <f t="shared" si="15"/>
        <v>0</v>
      </c>
      <c r="U322" s="516">
        <f t="shared" si="15"/>
        <v>0</v>
      </c>
      <c r="V322" s="516">
        <f t="shared" si="14"/>
        <v>0</v>
      </c>
      <c r="W322" s="516">
        <f t="shared" si="14"/>
        <v>0</v>
      </c>
      <c r="X322" s="516">
        <f t="shared" si="14"/>
        <v>0</v>
      </c>
      <c r="Y322" s="516">
        <f t="shared" si="14"/>
        <v>0</v>
      </c>
      <c r="Z322" s="516">
        <f t="shared" si="14"/>
        <v>0</v>
      </c>
    </row>
    <row r="323" spans="1:26" ht="14.5" x14ac:dyDescent="0.35">
      <c r="A323" s="356">
        <f>'2F Typical Regiekamer'!C323</f>
        <v>0</v>
      </c>
      <c r="B323" s="356">
        <f>'2F Typical Regiekamer'!D323</f>
        <v>0</v>
      </c>
      <c r="C323" s="356" t="str">
        <f>'2F Typical Regiekamer'!E323</f>
        <v>component 319</v>
      </c>
      <c r="D323" s="532">
        <f>'2F Typical Regiekamer'!K323</f>
        <v>0</v>
      </c>
      <c r="E323" s="39"/>
      <c r="F323" s="510"/>
      <c r="G323" s="510"/>
      <c r="H323" s="510"/>
      <c r="I323" s="510"/>
      <c r="J323" s="510"/>
      <c r="K323" s="510"/>
      <c r="L323" s="510"/>
      <c r="M323" s="510"/>
      <c r="N323" s="510"/>
      <c r="O323" s="510"/>
      <c r="Q323" s="516">
        <f t="shared" si="15"/>
        <v>0</v>
      </c>
      <c r="R323" s="516">
        <f t="shared" si="15"/>
        <v>0</v>
      </c>
      <c r="S323" s="516">
        <f t="shared" si="15"/>
        <v>0</v>
      </c>
      <c r="T323" s="516">
        <f t="shared" si="15"/>
        <v>0</v>
      </c>
      <c r="U323" s="516">
        <f t="shared" si="15"/>
        <v>0</v>
      </c>
      <c r="V323" s="516">
        <f t="shared" si="14"/>
        <v>0</v>
      </c>
      <c r="W323" s="516">
        <f t="shared" si="14"/>
        <v>0</v>
      </c>
      <c r="X323" s="516">
        <f t="shared" si="14"/>
        <v>0</v>
      </c>
      <c r="Y323" s="516">
        <f t="shared" si="14"/>
        <v>0</v>
      </c>
      <c r="Z323" s="516">
        <f t="shared" si="14"/>
        <v>0</v>
      </c>
    </row>
    <row r="324" spans="1:26" ht="14.5" x14ac:dyDescent="0.35">
      <c r="A324" s="356">
        <f>'2F Typical Regiekamer'!C324</f>
        <v>0</v>
      </c>
      <c r="B324" s="356">
        <f>'2F Typical Regiekamer'!D324</f>
        <v>0</v>
      </c>
      <c r="C324" s="356" t="str">
        <f>'2F Typical Regiekamer'!E324</f>
        <v>component 320</v>
      </c>
      <c r="D324" s="532">
        <f>'2F Typical Regiekamer'!K324</f>
        <v>0</v>
      </c>
      <c r="E324" s="39"/>
      <c r="F324" s="510"/>
      <c r="G324" s="510"/>
      <c r="H324" s="510"/>
      <c r="I324" s="510"/>
      <c r="J324" s="510"/>
      <c r="K324" s="510"/>
      <c r="L324" s="510"/>
      <c r="M324" s="510"/>
      <c r="N324" s="510"/>
      <c r="O324" s="510"/>
      <c r="Q324" s="516">
        <f t="shared" si="15"/>
        <v>0</v>
      </c>
      <c r="R324" s="516">
        <f t="shared" si="15"/>
        <v>0</v>
      </c>
      <c r="S324" s="516">
        <f t="shared" si="15"/>
        <v>0</v>
      </c>
      <c r="T324" s="516">
        <f t="shared" si="15"/>
        <v>0</v>
      </c>
      <c r="U324" s="516">
        <f t="shared" si="15"/>
        <v>0</v>
      </c>
      <c r="V324" s="516">
        <f t="shared" si="14"/>
        <v>0</v>
      </c>
      <c r="W324" s="516">
        <f t="shared" si="14"/>
        <v>0</v>
      </c>
      <c r="X324" s="516">
        <f t="shared" si="14"/>
        <v>0</v>
      </c>
      <c r="Y324" s="516">
        <f t="shared" si="14"/>
        <v>0</v>
      </c>
      <c r="Z324" s="516">
        <f t="shared" si="14"/>
        <v>0</v>
      </c>
    </row>
    <row r="325" spans="1:26" ht="14.5" x14ac:dyDescent="0.35">
      <c r="A325" s="356">
        <f>'2F Typical Regiekamer'!C325</f>
        <v>0</v>
      </c>
      <c r="B325" s="356">
        <f>'2F Typical Regiekamer'!D325</f>
        <v>0</v>
      </c>
      <c r="C325" s="356" t="str">
        <f>'2F Typical Regiekamer'!E325</f>
        <v>component 321</v>
      </c>
      <c r="D325" s="532">
        <f>'2F Typical Regiekamer'!K325</f>
        <v>0</v>
      </c>
      <c r="E325" s="39"/>
      <c r="F325" s="510"/>
      <c r="G325" s="510"/>
      <c r="H325" s="510"/>
      <c r="I325" s="510"/>
      <c r="J325" s="510"/>
      <c r="K325" s="510"/>
      <c r="L325" s="510"/>
      <c r="M325" s="510"/>
      <c r="N325" s="510"/>
      <c r="O325" s="510"/>
      <c r="Q325" s="516">
        <f t="shared" si="15"/>
        <v>0</v>
      </c>
      <c r="R325" s="516">
        <f t="shared" si="15"/>
        <v>0</v>
      </c>
      <c r="S325" s="516">
        <f t="shared" si="15"/>
        <v>0</v>
      </c>
      <c r="T325" s="516">
        <f t="shared" si="15"/>
        <v>0</v>
      </c>
      <c r="U325" s="516">
        <f t="shared" si="15"/>
        <v>0</v>
      </c>
      <c r="V325" s="516">
        <f t="shared" si="14"/>
        <v>0</v>
      </c>
      <c r="W325" s="516">
        <f t="shared" si="14"/>
        <v>0</v>
      </c>
      <c r="X325" s="516">
        <f t="shared" si="14"/>
        <v>0</v>
      </c>
      <c r="Y325" s="516">
        <f t="shared" si="14"/>
        <v>0</v>
      </c>
      <c r="Z325" s="516">
        <f t="shared" si="14"/>
        <v>0</v>
      </c>
    </row>
    <row r="326" spans="1:26" ht="14.5" x14ac:dyDescent="0.35">
      <c r="A326" s="356">
        <f>'2F Typical Regiekamer'!C326</f>
        <v>0</v>
      </c>
      <c r="B326" s="356">
        <f>'2F Typical Regiekamer'!D326</f>
        <v>0</v>
      </c>
      <c r="C326" s="356" t="str">
        <f>'2F Typical Regiekamer'!E326</f>
        <v>component 322</v>
      </c>
      <c r="D326" s="532">
        <f>'2F Typical Regiekamer'!K326</f>
        <v>0</v>
      </c>
      <c r="E326" s="39"/>
      <c r="F326" s="510"/>
      <c r="G326" s="510"/>
      <c r="H326" s="510"/>
      <c r="I326" s="510"/>
      <c r="J326" s="510"/>
      <c r="K326" s="510"/>
      <c r="L326" s="510"/>
      <c r="M326" s="510"/>
      <c r="N326" s="510"/>
      <c r="O326" s="510"/>
      <c r="Q326" s="516">
        <f t="shared" si="15"/>
        <v>0</v>
      </c>
      <c r="R326" s="516">
        <f t="shared" si="15"/>
        <v>0</v>
      </c>
      <c r="S326" s="516">
        <f t="shared" si="15"/>
        <v>0</v>
      </c>
      <c r="T326" s="516">
        <f t="shared" si="15"/>
        <v>0</v>
      </c>
      <c r="U326" s="516">
        <f t="shared" si="15"/>
        <v>0</v>
      </c>
      <c r="V326" s="516">
        <f t="shared" si="14"/>
        <v>0</v>
      </c>
      <c r="W326" s="516">
        <f t="shared" si="14"/>
        <v>0</v>
      </c>
      <c r="X326" s="516">
        <f t="shared" si="14"/>
        <v>0</v>
      </c>
      <c r="Y326" s="516">
        <f t="shared" si="14"/>
        <v>0</v>
      </c>
      <c r="Z326" s="516">
        <f t="shared" si="14"/>
        <v>0</v>
      </c>
    </row>
    <row r="327" spans="1:26" ht="14.5" x14ac:dyDescent="0.35">
      <c r="A327" s="356">
        <f>'2F Typical Regiekamer'!C327</f>
        <v>0</v>
      </c>
      <c r="B327" s="356">
        <f>'2F Typical Regiekamer'!D327</f>
        <v>0</v>
      </c>
      <c r="C327" s="356" t="str">
        <f>'2F Typical Regiekamer'!E327</f>
        <v>component 323</v>
      </c>
      <c r="D327" s="532">
        <f>'2F Typical Regiekamer'!K327</f>
        <v>0</v>
      </c>
      <c r="E327" s="39"/>
      <c r="F327" s="510"/>
      <c r="G327" s="510"/>
      <c r="H327" s="510"/>
      <c r="I327" s="510"/>
      <c r="J327" s="510"/>
      <c r="K327" s="510"/>
      <c r="L327" s="510"/>
      <c r="M327" s="510"/>
      <c r="N327" s="510"/>
      <c r="O327" s="510"/>
      <c r="Q327" s="516">
        <f t="shared" si="15"/>
        <v>0</v>
      </c>
      <c r="R327" s="516">
        <f t="shared" si="15"/>
        <v>0</v>
      </c>
      <c r="S327" s="516">
        <f t="shared" si="15"/>
        <v>0</v>
      </c>
      <c r="T327" s="516">
        <f t="shared" si="15"/>
        <v>0</v>
      </c>
      <c r="U327" s="516">
        <f t="shared" si="15"/>
        <v>0</v>
      </c>
      <c r="V327" s="516">
        <f t="shared" si="14"/>
        <v>0</v>
      </c>
      <c r="W327" s="516">
        <f t="shared" si="14"/>
        <v>0</v>
      </c>
      <c r="X327" s="516">
        <f t="shared" si="14"/>
        <v>0</v>
      </c>
      <c r="Y327" s="516">
        <f t="shared" si="14"/>
        <v>0</v>
      </c>
      <c r="Z327" s="516">
        <f t="shared" si="14"/>
        <v>0</v>
      </c>
    </row>
    <row r="328" spans="1:26" ht="14.5" x14ac:dyDescent="0.35">
      <c r="A328" s="356">
        <f>'2F Typical Regiekamer'!C328</f>
        <v>0</v>
      </c>
      <c r="B328" s="356">
        <f>'2F Typical Regiekamer'!D328</f>
        <v>0</v>
      </c>
      <c r="C328" s="356" t="str">
        <f>'2F Typical Regiekamer'!E328</f>
        <v>component 324</v>
      </c>
      <c r="D328" s="532">
        <f>'2F Typical Regiekamer'!K328</f>
        <v>0</v>
      </c>
      <c r="E328" s="39"/>
      <c r="F328" s="510"/>
      <c r="G328" s="510"/>
      <c r="H328" s="510"/>
      <c r="I328" s="510"/>
      <c r="J328" s="510"/>
      <c r="K328" s="510"/>
      <c r="L328" s="510"/>
      <c r="M328" s="510"/>
      <c r="N328" s="510"/>
      <c r="O328" s="510"/>
      <c r="Q328" s="516">
        <f t="shared" si="15"/>
        <v>0</v>
      </c>
      <c r="R328" s="516">
        <f t="shared" si="15"/>
        <v>0</v>
      </c>
      <c r="S328" s="516">
        <f t="shared" si="15"/>
        <v>0</v>
      </c>
      <c r="T328" s="516">
        <f t="shared" si="15"/>
        <v>0</v>
      </c>
      <c r="U328" s="516">
        <f t="shared" si="15"/>
        <v>0</v>
      </c>
      <c r="V328" s="516">
        <f t="shared" si="14"/>
        <v>0</v>
      </c>
      <c r="W328" s="516">
        <f t="shared" si="14"/>
        <v>0</v>
      </c>
      <c r="X328" s="516">
        <f t="shared" si="14"/>
        <v>0</v>
      </c>
      <c r="Y328" s="516">
        <f t="shared" si="14"/>
        <v>0</v>
      </c>
      <c r="Z328" s="516">
        <f t="shared" si="14"/>
        <v>0</v>
      </c>
    </row>
    <row r="329" spans="1:26" ht="14.5" x14ac:dyDescent="0.35">
      <c r="A329" s="356">
        <f>'2F Typical Regiekamer'!C329</f>
        <v>0</v>
      </c>
      <c r="B329" s="356">
        <f>'2F Typical Regiekamer'!D329</f>
        <v>0</v>
      </c>
      <c r="C329" s="356" t="str">
        <f>'2F Typical Regiekamer'!E329</f>
        <v>component 325</v>
      </c>
      <c r="D329" s="532">
        <f>'2F Typical Regiekamer'!K329</f>
        <v>0</v>
      </c>
      <c r="E329" s="39"/>
      <c r="F329" s="510"/>
      <c r="G329" s="510"/>
      <c r="H329" s="510"/>
      <c r="I329" s="510"/>
      <c r="J329" s="510"/>
      <c r="K329" s="510"/>
      <c r="L329" s="510"/>
      <c r="M329" s="510"/>
      <c r="N329" s="510"/>
      <c r="O329" s="510"/>
      <c r="Q329" s="516">
        <f t="shared" si="15"/>
        <v>0</v>
      </c>
      <c r="R329" s="516">
        <f t="shared" si="15"/>
        <v>0</v>
      </c>
      <c r="S329" s="516">
        <f t="shared" si="15"/>
        <v>0</v>
      </c>
      <c r="T329" s="516">
        <f t="shared" si="15"/>
        <v>0</v>
      </c>
      <c r="U329" s="516">
        <f t="shared" si="15"/>
        <v>0</v>
      </c>
      <c r="V329" s="516">
        <f t="shared" si="14"/>
        <v>0</v>
      </c>
      <c r="W329" s="516">
        <f t="shared" si="14"/>
        <v>0</v>
      </c>
      <c r="X329" s="516">
        <f t="shared" si="14"/>
        <v>0</v>
      </c>
      <c r="Y329" s="516">
        <f t="shared" si="14"/>
        <v>0</v>
      </c>
      <c r="Z329" s="516">
        <f t="shared" si="14"/>
        <v>0</v>
      </c>
    </row>
    <row r="330" spans="1:26" ht="14.5" x14ac:dyDescent="0.35">
      <c r="A330" s="356">
        <f>'2F Typical Regiekamer'!C330</f>
        <v>0</v>
      </c>
      <c r="B330" s="356">
        <f>'2F Typical Regiekamer'!D330</f>
        <v>0</v>
      </c>
      <c r="C330" s="356" t="str">
        <f>'2F Typical Regiekamer'!E330</f>
        <v>component 326</v>
      </c>
      <c r="D330" s="532">
        <f>'2F Typical Regiekamer'!K330</f>
        <v>0</v>
      </c>
      <c r="E330" s="39"/>
      <c r="F330" s="510"/>
      <c r="G330" s="510"/>
      <c r="H330" s="510"/>
      <c r="I330" s="510"/>
      <c r="J330" s="510"/>
      <c r="K330" s="510"/>
      <c r="L330" s="510"/>
      <c r="M330" s="510"/>
      <c r="N330" s="510"/>
      <c r="O330" s="510"/>
      <c r="Q330" s="516">
        <f t="shared" si="15"/>
        <v>0</v>
      </c>
      <c r="R330" s="516">
        <f t="shared" si="15"/>
        <v>0</v>
      </c>
      <c r="S330" s="516">
        <f t="shared" si="15"/>
        <v>0</v>
      </c>
      <c r="T330" s="516">
        <f t="shared" si="15"/>
        <v>0</v>
      </c>
      <c r="U330" s="516">
        <f t="shared" si="15"/>
        <v>0</v>
      </c>
      <c r="V330" s="516">
        <f t="shared" si="14"/>
        <v>0</v>
      </c>
      <c r="W330" s="516">
        <f t="shared" si="14"/>
        <v>0</v>
      </c>
      <c r="X330" s="516">
        <f t="shared" si="14"/>
        <v>0</v>
      </c>
      <c r="Y330" s="516">
        <f t="shared" si="14"/>
        <v>0</v>
      </c>
      <c r="Z330" s="516">
        <f t="shared" si="14"/>
        <v>0</v>
      </c>
    </row>
    <row r="331" spans="1:26" ht="14.5" x14ac:dyDescent="0.35">
      <c r="A331" s="356">
        <f>'2F Typical Regiekamer'!C331</f>
        <v>0</v>
      </c>
      <c r="B331" s="356">
        <f>'2F Typical Regiekamer'!D331</f>
        <v>0</v>
      </c>
      <c r="C331" s="356" t="str">
        <f>'2F Typical Regiekamer'!E331</f>
        <v>component 327</v>
      </c>
      <c r="D331" s="532">
        <f>'2F Typical Regiekamer'!K331</f>
        <v>0</v>
      </c>
      <c r="E331" s="39"/>
      <c r="F331" s="510"/>
      <c r="G331" s="510"/>
      <c r="H331" s="510"/>
      <c r="I331" s="510"/>
      <c r="J331" s="510"/>
      <c r="K331" s="510"/>
      <c r="L331" s="510"/>
      <c r="M331" s="510"/>
      <c r="N331" s="510"/>
      <c r="O331" s="510"/>
      <c r="Q331" s="516">
        <f t="shared" si="15"/>
        <v>0</v>
      </c>
      <c r="R331" s="516">
        <f t="shared" si="15"/>
        <v>0</v>
      </c>
      <c r="S331" s="516">
        <f t="shared" si="15"/>
        <v>0</v>
      </c>
      <c r="T331" s="516">
        <f t="shared" si="15"/>
        <v>0</v>
      </c>
      <c r="U331" s="516">
        <f t="shared" si="15"/>
        <v>0</v>
      </c>
      <c r="V331" s="516">
        <f t="shared" si="14"/>
        <v>0</v>
      </c>
      <c r="W331" s="516">
        <f t="shared" si="14"/>
        <v>0</v>
      </c>
      <c r="X331" s="516">
        <f t="shared" si="14"/>
        <v>0</v>
      </c>
      <c r="Y331" s="516">
        <f t="shared" si="14"/>
        <v>0</v>
      </c>
      <c r="Z331" s="516">
        <f t="shared" si="14"/>
        <v>0</v>
      </c>
    </row>
    <row r="332" spans="1:26" ht="14.5" x14ac:dyDescent="0.35">
      <c r="A332" s="356">
        <f>'2F Typical Regiekamer'!C332</f>
        <v>0</v>
      </c>
      <c r="B332" s="356">
        <f>'2F Typical Regiekamer'!D332</f>
        <v>0</v>
      </c>
      <c r="C332" s="356" t="str">
        <f>'2F Typical Regiekamer'!E332</f>
        <v>component 328</v>
      </c>
      <c r="D332" s="532">
        <f>'2F Typical Regiekamer'!K332</f>
        <v>0</v>
      </c>
      <c r="E332" s="39"/>
      <c r="F332" s="510"/>
      <c r="G332" s="510"/>
      <c r="H332" s="510"/>
      <c r="I332" s="510"/>
      <c r="J332" s="510"/>
      <c r="K332" s="510"/>
      <c r="L332" s="510"/>
      <c r="M332" s="510"/>
      <c r="N332" s="510"/>
      <c r="O332" s="510"/>
      <c r="Q332" s="516">
        <f t="shared" si="15"/>
        <v>0</v>
      </c>
      <c r="R332" s="516">
        <f t="shared" si="15"/>
        <v>0</v>
      </c>
      <c r="S332" s="516">
        <f t="shared" si="15"/>
        <v>0</v>
      </c>
      <c r="T332" s="516">
        <f t="shared" si="15"/>
        <v>0</v>
      </c>
      <c r="U332" s="516">
        <f t="shared" si="15"/>
        <v>0</v>
      </c>
      <c r="V332" s="516">
        <f t="shared" si="14"/>
        <v>0</v>
      </c>
      <c r="W332" s="516">
        <f t="shared" si="14"/>
        <v>0</v>
      </c>
      <c r="X332" s="516">
        <f t="shared" si="14"/>
        <v>0</v>
      </c>
      <c r="Y332" s="516">
        <f t="shared" si="14"/>
        <v>0</v>
      </c>
      <c r="Z332" s="516">
        <f t="shared" si="14"/>
        <v>0</v>
      </c>
    </row>
    <row r="333" spans="1:26" ht="14.5" x14ac:dyDescent="0.35">
      <c r="A333" s="356">
        <f>'2F Typical Regiekamer'!C333</f>
        <v>0</v>
      </c>
      <c r="B333" s="356">
        <f>'2F Typical Regiekamer'!D333</f>
        <v>0</v>
      </c>
      <c r="C333" s="356" t="str">
        <f>'2F Typical Regiekamer'!E333</f>
        <v>component 329</v>
      </c>
      <c r="D333" s="532">
        <f>'2F Typical Regiekamer'!K333</f>
        <v>0</v>
      </c>
      <c r="E333" s="39"/>
      <c r="F333" s="510"/>
      <c r="G333" s="510"/>
      <c r="H333" s="510"/>
      <c r="I333" s="510"/>
      <c r="J333" s="510"/>
      <c r="K333" s="510"/>
      <c r="L333" s="510"/>
      <c r="M333" s="510"/>
      <c r="N333" s="510"/>
      <c r="O333" s="510"/>
      <c r="Q333" s="516">
        <f t="shared" si="15"/>
        <v>0</v>
      </c>
      <c r="R333" s="516">
        <f t="shared" si="15"/>
        <v>0</v>
      </c>
      <c r="S333" s="516">
        <f t="shared" si="15"/>
        <v>0</v>
      </c>
      <c r="T333" s="516">
        <f t="shared" si="15"/>
        <v>0</v>
      </c>
      <c r="U333" s="516">
        <f t="shared" si="15"/>
        <v>0</v>
      </c>
      <c r="V333" s="516">
        <f t="shared" si="14"/>
        <v>0</v>
      </c>
      <c r="W333" s="516">
        <f t="shared" si="14"/>
        <v>0</v>
      </c>
      <c r="X333" s="516">
        <f t="shared" si="14"/>
        <v>0</v>
      </c>
      <c r="Y333" s="516">
        <f t="shared" si="14"/>
        <v>0</v>
      </c>
      <c r="Z333" s="516">
        <f t="shared" si="14"/>
        <v>0</v>
      </c>
    </row>
    <row r="334" spans="1:26" ht="14.5" x14ac:dyDescent="0.35">
      <c r="A334" s="356">
        <f>'2F Typical Regiekamer'!C334</f>
        <v>0</v>
      </c>
      <c r="B334" s="356">
        <f>'2F Typical Regiekamer'!D334</f>
        <v>0</v>
      </c>
      <c r="C334" s="356" t="str">
        <f>'2F Typical Regiekamer'!E334</f>
        <v>component 330</v>
      </c>
      <c r="D334" s="532">
        <f>'2F Typical Regiekamer'!K334</f>
        <v>0</v>
      </c>
      <c r="E334" s="39"/>
      <c r="F334" s="510"/>
      <c r="G334" s="510"/>
      <c r="H334" s="510"/>
      <c r="I334" s="510"/>
      <c r="J334" s="510"/>
      <c r="K334" s="510"/>
      <c r="L334" s="510"/>
      <c r="M334" s="510"/>
      <c r="N334" s="510"/>
      <c r="O334" s="510"/>
      <c r="Q334" s="516">
        <f t="shared" si="15"/>
        <v>0</v>
      </c>
      <c r="R334" s="516">
        <f t="shared" si="15"/>
        <v>0</v>
      </c>
      <c r="S334" s="516">
        <f t="shared" si="15"/>
        <v>0</v>
      </c>
      <c r="T334" s="516">
        <f t="shared" si="15"/>
        <v>0</v>
      </c>
      <c r="U334" s="516">
        <f t="shared" si="15"/>
        <v>0</v>
      </c>
      <c r="V334" s="516">
        <f t="shared" si="14"/>
        <v>0</v>
      </c>
      <c r="W334" s="516">
        <f t="shared" si="14"/>
        <v>0</v>
      </c>
      <c r="X334" s="516">
        <f t="shared" si="14"/>
        <v>0</v>
      </c>
      <c r="Y334" s="516">
        <f t="shared" si="14"/>
        <v>0</v>
      </c>
      <c r="Z334" s="516">
        <f t="shared" si="14"/>
        <v>0</v>
      </c>
    </row>
    <row r="335" spans="1:26" ht="14.5" x14ac:dyDescent="0.35">
      <c r="A335" s="356">
        <f>'2F Typical Regiekamer'!C335</f>
        <v>0</v>
      </c>
      <c r="B335" s="356">
        <f>'2F Typical Regiekamer'!D335</f>
        <v>0</v>
      </c>
      <c r="C335" s="356" t="str">
        <f>'2F Typical Regiekamer'!E335</f>
        <v>component 331</v>
      </c>
      <c r="D335" s="532">
        <f>'2F Typical Regiekamer'!K335</f>
        <v>0</v>
      </c>
      <c r="E335" s="39"/>
      <c r="F335" s="510"/>
      <c r="G335" s="510"/>
      <c r="H335" s="510"/>
      <c r="I335" s="510"/>
      <c r="J335" s="510"/>
      <c r="K335" s="510"/>
      <c r="L335" s="510"/>
      <c r="M335" s="510"/>
      <c r="N335" s="510"/>
      <c r="O335" s="510"/>
      <c r="Q335" s="516">
        <f t="shared" si="15"/>
        <v>0</v>
      </c>
      <c r="R335" s="516">
        <f t="shared" si="15"/>
        <v>0</v>
      </c>
      <c r="S335" s="516">
        <f t="shared" si="15"/>
        <v>0</v>
      </c>
      <c r="T335" s="516">
        <f t="shared" si="15"/>
        <v>0</v>
      </c>
      <c r="U335" s="516">
        <f t="shared" si="15"/>
        <v>0</v>
      </c>
      <c r="V335" s="516">
        <f t="shared" si="14"/>
        <v>0</v>
      </c>
      <c r="W335" s="516">
        <f t="shared" si="14"/>
        <v>0</v>
      </c>
      <c r="X335" s="516">
        <f t="shared" si="14"/>
        <v>0</v>
      </c>
      <c r="Y335" s="516">
        <f t="shared" si="14"/>
        <v>0</v>
      </c>
      <c r="Z335" s="516">
        <f t="shared" si="14"/>
        <v>0</v>
      </c>
    </row>
    <row r="336" spans="1:26" ht="14.5" x14ac:dyDescent="0.35">
      <c r="A336" s="356">
        <f>'2F Typical Regiekamer'!C336</f>
        <v>0</v>
      </c>
      <c r="B336" s="356">
        <f>'2F Typical Regiekamer'!D336</f>
        <v>0</v>
      </c>
      <c r="C336" s="356" t="str">
        <f>'2F Typical Regiekamer'!E336</f>
        <v>component 332</v>
      </c>
      <c r="D336" s="532">
        <f>'2F Typical Regiekamer'!K336</f>
        <v>0</v>
      </c>
      <c r="E336" s="39"/>
      <c r="F336" s="510"/>
      <c r="G336" s="510"/>
      <c r="H336" s="510"/>
      <c r="I336" s="510"/>
      <c r="J336" s="510"/>
      <c r="K336" s="510"/>
      <c r="L336" s="510"/>
      <c r="M336" s="510"/>
      <c r="N336" s="510"/>
      <c r="O336" s="510"/>
      <c r="Q336" s="516">
        <f t="shared" si="15"/>
        <v>0</v>
      </c>
      <c r="R336" s="516">
        <f t="shared" si="15"/>
        <v>0</v>
      </c>
      <c r="S336" s="516">
        <f t="shared" si="15"/>
        <v>0</v>
      </c>
      <c r="T336" s="516">
        <f t="shared" si="15"/>
        <v>0</v>
      </c>
      <c r="U336" s="516">
        <f t="shared" si="15"/>
        <v>0</v>
      </c>
      <c r="V336" s="516">
        <f t="shared" si="14"/>
        <v>0</v>
      </c>
      <c r="W336" s="516">
        <f t="shared" si="14"/>
        <v>0</v>
      </c>
      <c r="X336" s="516">
        <f t="shared" si="14"/>
        <v>0</v>
      </c>
      <c r="Y336" s="516">
        <f t="shared" si="14"/>
        <v>0</v>
      </c>
      <c r="Z336" s="516">
        <f t="shared" si="14"/>
        <v>0</v>
      </c>
    </row>
    <row r="337" spans="1:26" ht="14.5" x14ac:dyDescent="0.35">
      <c r="A337" s="356">
        <f>'2F Typical Regiekamer'!C337</f>
        <v>0</v>
      </c>
      <c r="B337" s="356">
        <f>'2F Typical Regiekamer'!D337</f>
        <v>0</v>
      </c>
      <c r="C337" s="356" t="str">
        <f>'2F Typical Regiekamer'!E337</f>
        <v>component 333</v>
      </c>
      <c r="D337" s="532">
        <f>'2F Typical Regiekamer'!K337</f>
        <v>0</v>
      </c>
      <c r="E337" s="39"/>
      <c r="F337" s="510"/>
      <c r="G337" s="510"/>
      <c r="H337" s="510"/>
      <c r="I337" s="510"/>
      <c r="J337" s="510"/>
      <c r="K337" s="510"/>
      <c r="L337" s="510"/>
      <c r="M337" s="510"/>
      <c r="N337" s="510"/>
      <c r="O337" s="510"/>
      <c r="Q337" s="516">
        <f t="shared" si="15"/>
        <v>0</v>
      </c>
      <c r="R337" s="516">
        <f t="shared" si="15"/>
        <v>0</v>
      </c>
      <c r="S337" s="516">
        <f t="shared" si="15"/>
        <v>0</v>
      </c>
      <c r="T337" s="516">
        <f t="shared" si="15"/>
        <v>0</v>
      </c>
      <c r="U337" s="516">
        <f t="shared" si="15"/>
        <v>0</v>
      </c>
      <c r="V337" s="516">
        <f t="shared" si="14"/>
        <v>0</v>
      </c>
      <c r="W337" s="516">
        <f t="shared" si="14"/>
        <v>0</v>
      </c>
      <c r="X337" s="516">
        <f t="shared" si="14"/>
        <v>0</v>
      </c>
      <c r="Y337" s="516">
        <f t="shared" si="14"/>
        <v>0</v>
      </c>
      <c r="Z337" s="516">
        <f t="shared" si="14"/>
        <v>0</v>
      </c>
    </row>
    <row r="338" spans="1:26" ht="14.5" x14ac:dyDescent="0.35">
      <c r="A338" s="356">
        <f>'2F Typical Regiekamer'!C338</f>
        <v>0</v>
      </c>
      <c r="B338" s="356">
        <f>'2F Typical Regiekamer'!D338</f>
        <v>0</v>
      </c>
      <c r="C338" s="356" t="str">
        <f>'2F Typical Regiekamer'!E338</f>
        <v>component 334</v>
      </c>
      <c r="D338" s="532">
        <f>'2F Typical Regiekamer'!K338</f>
        <v>0</v>
      </c>
      <c r="E338" s="39"/>
      <c r="F338" s="510"/>
      <c r="G338" s="510"/>
      <c r="H338" s="510"/>
      <c r="I338" s="510"/>
      <c r="J338" s="510"/>
      <c r="K338" s="510"/>
      <c r="L338" s="510"/>
      <c r="M338" s="510"/>
      <c r="N338" s="510"/>
      <c r="O338" s="510"/>
      <c r="Q338" s="516">
        <f t="shared" si="15"/>
        <v>0</v>
      </c>
      <c r="R338" s="516">
        <f t="shared" si="15"/>
        <v>0</v>
      </c>
      <c r="S338" s="516">
        <f t="shared" si="15"/>
        <v>0</v>
      </c>
      <c r="T338" s="516">
        <f t="shared" si="15"/>
        <v>0</v>
      </c>
      <c r="U338" s="516">
        <f t="shared" si="15"/>
        <v>0</v>
      </c>
      <c r="V338" s="516">
        <f t="shared" si="14"/>
        <v>0</v>
      </c>
      <c r="W338" s="516">
        <f t="shared" si="14"/>
        <v>0</v>
      </c>
      <c r="X338" s="516">
        <f t="shared" si="14"/>
        <v>0</v>
      </c>
      <c r="Y338" s="516">
        <f t="shared" si="14"/>
        <v>0</v>
      </c>
      <c r="Z338" s="516">
        <f t="shared" si="14"/>
        <v>0</v>
      </c>
    </row>
    <row r="339" spans="1:26" ht="14.5" x14ac:dyDescent="0.35">
      <c r="A339" s="356">
        <f>'2F Typical Regiekamer'!C339</f>
        <v>0</v>
      </c>
      <c r="B339" s="356">
        <f>'2F Typical Regiekamer'!D339</f>
        <v>0</v>
      </c>
      <c r="C339" s="356" t="str">
        <f>'2F Typical Regiekamer'!E339</f>
        <v>component 335</v>
      </c>
      <c r="D339" s="532">
        <f>'2F Typical Regiekamer'!K339</f>
        <v>0</v>
      </c>
      <c r="E339" s="39"/>
      <c r="F339" s="510"/>
      <c r="G339" s="510"/>
      <c r="H339" s="510"/>
      <c r="I339" s="510"/>
      <c r="J339" s="510"/>
      <c r="K339" s="510"/>
      <c r="L339" s="510"/>
      <c r="M339" s="510"/>
      <c r="N339" s="510"/>
      <c r="O339" s="510"/>
      <c r="Q339" s="516">
        <f t="shared" si="15"/>
        <v>0</v>
      </c>
      <c r="R339" s="516">
        <f t="shared" si="15"/>
        <v>0</v>
      </c>
      <c r="S339" s="516">
        <f t="shared" si="15"/>
        <v>0</v>
      </c>
      <c r="T339" s="516">
        <f t="shared" si="15"/>
        <v>0</v>
      </c>
      <c r="U339" s="516">
        <f t="shared" si="15"/>
        <v>0</v>
      </c>
      <c r="V339" s="516">
        <f t="shared" si="14"/>
        <v>0</v>
      </c>
      <c r="W339" s="516">
        <f t="shared" si="14"/>
        <v>0</v>
      </c>
      <c r="X339" s="516">
        <f t="shared" si="14"/>
        <v>0</v>
      </c>
      <c r="Y339" s="516">
        <f t="shared" si="14"/>
        <v>0</v>
      </c>
      <c r="Z339" s="516">
        <f t="shared" si="14"/>
        <v>0</v>
      </c>
    </row>
    <row r="340" spans="1:26" ht="14.5" x14ac:dyDescent="0.35">
      <c r="A340" s="356">
        <f>'2F Typical Regiekamer'!C340</f>
        <v>0</v>
      </c>
      <c r="B340" s="356">
        <f>'2F Typical Regiekamer'!D340</f>
        <v>0</v>
      </c>
      <c r="C340" s="356" t="str">
        <f>'2F Typical Regiekamer'!E340</f>
        <v>component 336</v>
      </c>
      <c r="D340" s="532">
        <f>'2F Typical Regiekamer'!K340</f>
        <v>0</v>
      </c>
      <c r="E340" s="39"/>
      <c r="F340" s="510"/>
      <c r="G340" s="510"/>
      <c r="H340" s="510"/>
      <c r="I340" s="510"/>
      <c r="J340" s="510"/>
      <c r="K340" s="510"/>
      <c r="L340" s="510"/>
      <c r="M340" s="510"/>
      <c r="N340" s="510"/>
      <c r="O340" s="510"/>
      <c r="Q340" s="516">
        <f t="shared" si="15"/>
        <v>0</v>
      </c>
      <c r="R340" s="516">
        <f t="shared" si="15"/>
        <v>0</v>
      </c>
      <c r="S340" s="516">
        <f t="shared" si="15"/>
        <v>0</v>
      </c>
      <c r="T340" s="516">
        <f t="shared" si="15"/>
        <v>0</v>
      </c>
      <c r="U340" s="516">
        <f t="shared" si="15"/>
        <v>0</v>
      </c>
      <c r="V340" s="516">
        <f t="shared" si="14"/>
        <v>0</v>
      </c>
      <c r="W340" s="516">
        <f t="shared" si="14"/>
        <v>0</v>
      </c>
      <c r="X340" s="516">
        <f t="shared" si="14"/>
        <v>0</v>
      </c>
      <c r="Y340" s="516">
        <f t="shared" si="14"/>
        <v>0</v>
      </c>
      <c r="Z340" s="516">
        <f t="shared" si="14"/>
        <v>0</v>
      </c>
    </row>
    <row r="341" spans="1:26" ht="14.5" x14ac:dyDescent="0.35">
      <c r="A341" s="356">
        <f>'2F Typical Regiekamer'!C341</f>
        <v>0</v>
      </c>
      <c r="B341" s="356">
        <f>'2F Typical Regiekamer'!D341</f>
        <v>0</v>
      </c>
      <c r="C341" s="356" t="str">
        <f>'2F Typical Regiekamer'!E341</f>
        <v>component 337</v>
      </c>
      <c r="D341" s="532">
        <f>'2F Typical Regiekamer'!K341</f>
        <v>0</v>
      </c>
      <c r="E341" s="39"/>
      <c r="F341" s="510"/>
      <c r="G341" s="510"/>
      <c r="H341" s="510"/>
      <c r="I341" s="510"/>
      <c r="J341" s="510"/>
      <c r="K341" s="510"/>
      <c r="L341" s="510"/>
      <c r="M341" s="510"/>
      <c r="N341" s="510"/>
      <c r="O341" s="510"/>
      <c r="Q341" s="516">
        <f t="shared" si="15"/>
        <v>0</v>
      </c>
      <c r="R341" s="516">
        <f t="shared" si="15"/>
        <v>0</v>
      </c>
      <c r="S341" s="516">
        <f t="shared" si="15"/>
        <v>0</v>
      </c>
      <c r="T341" s="516">
        <f t="shared" si="15"/>
        <v>0</v>
      </c>
      <c r="U341" s="516">
        <f t="shared" si="15"/>
        <v>0</v>
      </c>
      <c r="V341" s="516">
        <f t="shared" si="14"/>
        <v>0</v>
      </c>
      <c r="W341" s="516">
        <f t="shared" si="14"/>
        <v>0</v>
      </c>
      <c r="X341" s="516">
        <f t="shared" si="14"/>
        <v>0</v>
      </c>
      <c r="Y341" s="516">
        <f t="shared" si="14"/>
        <v>0</v>
      </c>
      <c r="Z341" s="516">
        <f t="shared" si="14"/>
        <v>0</v>
      </c>
    </row>
    <row r="342" spans="1:26" ht="14.5" x14ac:dyDescent="0.35">
      <c r="A342" s="356">
        <f>'2F Typical Regiekamer'!C342</f>
        <v>0</v>
      </c>
      <c r="B342" s="356">
        <f>'2F Typical Regiekamer'!D342</f>
        <v>0</v>
      </c>
      <c r="C342" s="356" t="str">
        <f>'2F Typical Regiekamer'!E342</f>
        <v>component 338</v>
      </c>
      <c r="D342" s="532">
        <f>'2F Typical Regiekamer'!K342</f>
        <v>0</v>
      </c>
      <c r="E342" s="39"/>
      <c r="F342" s="510"/>
      <c r="G342" s="510"/>
      <c r="H342" s="510"/>
      <c r="I342" s="510"/>
      <c r="J342" s="510"/>
      <c r="K342" s="510"/>
      <c r="L342" s="510"/>
      <c r="M342" s="510"/>
      <c r="N342" s="510"/>
      <c r="O342" s="510"/>
      <c r="Q342" s="516">
        <f t="shared" si="15"/>
        <v>0</v>
      </c>
      <c r="R342" s="516">
        <f t="shared" si="15"/>
        <v>0</v>
      </c>
      <c r="S342" s="516">
        <f t="shared" si="15"/>
        <v>0</v>
      </c>
      <c r="T342" s="516">
        <f t="shared" si="15"/>
        <v>0</v>
      </c>
      <c r="U342" s="516">
        <f t="shared" si="15"/>
        <v>0</v>
      </c>
      <c r="V342" s="516">
        <f t="shared" si="14"/>
        <v>0</v>
      </c>
      <c r="W342" s="516">
        <f t="shared" si="14"/>
        <v>0</v>
      </c>
      <c r="X342" s="516">
        <f t="shared" si="14"/>
        <v>0</v>
      </c>
      <c r="Y342" s="516">
        <f t="shared" si="14"/>
        <v>0</v>
      </c>
      <c r="Z342" s="516">
        <f t="shared" si="14"/>
        <v>0</v>
      </c>
    </row>
    <row r="343" spans="1:26" ht="14.5" x14ac:dyDescent="0.35">
      <c r="A343" s="356">
        <f>'2F Typical Regiekamer'!C343</f>
        <v>0</v>
      </c>
      <c r="B343" s="356">
        <f>'2F Typical Regiekamer'!D343</f>
        <v>0</v>
      </c>
      <c r="C343" s="356" t="str">
        <f>'2F Typical Regiekamer'!E343</f>
        <v>component 339</v>
      </c>
      <c r="D343" s="532">
        <f>'2F Typical Regiekamer'!K343</f>
        <v>0</v>
      </c>
      <c r="E343" s="39"/>
      <c r="F343" s="510"/>
      <c r="G343" s="510"/>
      <c r="H343" s="510"/>
      <c r="I343" s="510"/>
      <c r="J343" s="510"/>
      <c r="K343" s="510"/>
      <c r="L343" s="510"/>
      <c r="M343" s="510"/>
      <c r="N343" s="510"/>
      <c r="O343" s="510"/>
      <c r="Q343" s="516">
        <f t="shared" si="15"/>
        <v>0</v>
      </c>
      <c r="R343" s="516">
        <f t="shared" si="15"/>
        <v>0</v>
      </c>
      <c r="S343" s="516">
        <f t="shared" si="15"/>
        <v>0</v>
      </c>
      <c r="T343" s="516">
        <f t="shared" si="15"/>
        <v>0</v>
      </c>
      <c r="U343" s="516">
        <f t="shared" si="15"/>
        <v>0</v>
      </c>
      <c r="V343" s="516">
        <f t="shared" si="14"/>
        <v>0</v>
      </c>
      <c r="W343" s="516">
        <f t="shared" si="14"/>
        <v>0</v>
      </c>
      <c r="X343" s="516">
        <f t="shared" si="14"/>
        <v>0</v>
      </c>
      <c r="Y343" s="516">
        <f t="shared" si="14"/>
        <v>0</v>
      </c>
      <c r="Z343" s="516">
        <f t="shared" si="14"/>
        <v>0</v>
      </c>
    </row>
    <row r="344" spans="1:26" ht="14.5" x14ac:dyDescent="0.35">
      <c r="A344" s="356">
        <f>'2F Typical Regiekamer'!C344</f>
        <v>0</v>
      </c>
      <c r="B344" s="356">
        <f>'2F Typical Regiekamer'!D344</f>
        <v>0</v>
      </c>
      <c r="C344" s="356" t="str">
        <f>'2F Typical Regiekamer'!E344</f>
        <v>component 340</v>
      </c>
      <c r="D344" s="532">
        <f>'2F Typical Regiekamer'!K344</f>
        <v>0</v>
      </c>
      <c r="E344" s="39"/>
      <c r="F344" s="510"/>
      <c r="G344" s="510"/>
      <c r="H344" s="510"/>
      <c r="I344" s="510"/>
      <c r="J344" s="510"/>
      <c r="K344" s="510"/>
      <c r="L344" s="510"/>
      <c r="M344" s="510"/>
      <c r="N344" s="510"/>
      <c r="O344" s="510"/>
      <c r="Q344" s="516">
        <f t="shared" si="15"/>
        <v>0</v>
      </c>
      <c r="R344" s="516">
        <f t="shared" si="15"/>
        <v>0</v>
      </c>
      <c r="S344" s="516">
        <f t="shared" si="15"/>
        <v>0</v>
      </c>
      <c r="T344" s="516">
        <f t="shared" si="15"/>
        <v>0</v>
      </c>
      <c r="U344" s="516">
        <f t="shared" si="15"/>
        <v>0</v>
      </c>
      <c r="V344" s="516">
        <f t="shared" si="14"/>
        <v>0</v>
      </c>
      <c r="W344" s="516">
        <f t="shared" si="14"/>
        <v>0</v>
      </c>
      <c r="X344" s="516">
        <f t="shared" si="14"/>
        <v>0</v>
      </c>
      <c r="Y344" s="516">
        <f t="shared" si="14"/>
        <v>0</v>
      </c>
      <c r="Z344" s="516">
        <f t="shared" si="14"/>
        <v>0</v>
      </c>
    </row>
    <row r="345" spans="1:26" ht="14.5" x14ac:dyDescent="0.35">
      <c r="A345" s="356">
        <f>'2F Typical Regiekamer'!C345</f>
        <v>0</v>
      </c>
      <c r="B345" s="356">
        <f>'2F Typical Regiekamer'!D345</f>
        <v>0</v>
      </c>
      <c r="C345" s="356" t="str">
        <f>'2F Typical Regiekamer'!E345</f>
        <v>component 341</v>
      </c>
      <c r="D345" s="532">
        <f>'2F Typical Regiekamer'!K345</f>
        <v>0</v>
      </c>
      <c r="E345" s="39"/>
      <c r="F345" s="510"/>
      <c r="G345" s="510"/>
      <c r="H345" s="510"/>
      <c r="I345" s="510"/>
      <c r="J345" s="510"/>
      <c r="K345" s="510"/>
      <c r="L345" s="510"/>
      <c r="M345" s="510"/>
      <c r="N345" s="510"/>
      <c r="O345" s="510"/>
      <c r="Q345" s="516">
        <f t="shared" si="15"/>
        <v>0</v>
      </c>
      <c r="R345" s="516">
        <f t="shared" si="15"/>
        <v>0</v>
      </c>
      <c r="S345" s="516">
        <f t="shared" si="15"/>
        <v>0</v>
      </c>
      <c r="T345" s="516">
        <f t="shared" si="15"/>
        <v>0</v>
      </c>
      <c r="U345" s="516">
        <f t="shared" si="15"/>
        <v>0</v>
      </c>
      <c r="V345" s="516">
        <f t="shared" si="14"/>
        <v>0</v>
      </c>
      <c r="W345" s="516">
        <f t="shared" si="14"/>
        <v>0</v>
      </c>
      <c r="X345" s="516">
        <f t="shared" si="14"/>
        <v>0</v>
      </c>
      <c r="Y345" s="516">
        <f t="shared" si="14"/>
        <v>0</v>
      </c>
      <c r="Z345" s="516">
        <f t="shared" si="14"/>
        <v>0</v>
      </c>
    </row>
    <row r="346" spans="1:26" ht="14.5" x14ac:dyDescent="0.35">
      <c r="A346" s="356">
        <f>'2F Typical Regiekamer'!C346</f>
        <v>0</v>
      </c>
      <c r="B346" s="356">
        <f>'2F Typical Regiekamer'!D346</f>
        <v>0</v>
      </c>
      <c r="C346" s="356" t="str">
        <f>'2F Typical Regiekamer'!E346</f>
        <v>component 342</v>
      </c>
      <c r="D346" s="532">
        <f>'2F Typical Regiekamer'!K346</f>
        <v>0</v>
      </c>
      <c r="E346" s="39"/>
      <c r="F346" s="510"/>
      <c r="G346" s="510"/>
      <c r="H346" s="510"/>
      <c r="I346" s="510"/>
      <c r="J346" s="510"/>
      <c r="K346" s="510"/>
      <c r="L346" s="510"/>
      <c r="M346" s="510"/>
      <c r="N346" s="510"/>
      <c r="O346" s="510"/>
      <c r="Q346" s="516">
        <f t="shared" si="15"/>
        <v>0</v>
      </c>
      <c r="R346" s="516">
        <f t="shared" si="15"/>
        <v>0</v>
      </c>
      <c r="S346" s="516">
        <f t="shared" si="15"/>
        <v>0</v>
      </c>
      <c r="T346" s="516">
        <f t="shared" si="15"/>
        <v>0</v>
      </c>
      <c r="U346" s="516">
        <f t="shared" si="15"/>
        <v>0</v>
      </c>
      <c r="V346" s="516">
        <f t="shared" si="14"/>
        <v>0</v>
      </c>
      <c r="W346" s="516">
        <f t="shared" si="14"/>
        <v>0</v>
      </c>
      <c r="X346" s="516">
        <f t="shared" si="14"/>
        <v>0</v>
      </c>
      <c r="Y346" s="516">
        <f t="shared" si="14"/>
        <v>0</v>
      </c>
      <c r="Z346" s="516">
        <f t="shared" si="14"/>
        <v>0</v>
      </c>
    </row>
    <row r="347" spans="1:26" ht="14.5" x14ac:dyDescent="0.35">
      <c r="A347" s="356">
        <f>'2F Typical Regiekamer'!C347</f>
        <v>0</v>
      </c>
      <c r="B347" s="356">
        <f>'2F Typical Regiekamer'!D347</f>
        <v>0</v>
      </c>
      <c r="C347" s="356" t="str">
        <f>'2F Typical Regiekamer'!E347</f>
        <v>component 343</v>
      </c>
      <c r="D347" s="532">
        <f>'2F Typical Regiekamer'!K347</f>
        <v>0</v>
      </c>
      <c r="E347" s="39"/>
      <c r="F347" s="510"/>
      <c r="G347" s="510"/>
      <c r="H347" s="510"/>
      <c r="I347" s="510"/>
      <c r="J347" s="510"/>
      <c r="K347" s="510"/>
      <c r="L347" s="510"/>
      <c r="M347" s="510"/>
      <c r="N347" s="510"/>
      <c r="O347" s="510"/>
      <c r="Q347" s="516">
        <f t="shared" si="15"/>
        <v>0</v>
      </c>
      <c r="R347" s="516">
        <f t="shared" si="15"/>
        <v>0</v>
      </c>
      <c r="S347" s="516">
        <f t="shared" si="15"/>
        <v>0</v>
      </c>
      <c r="T347" s="516">
        <f t="shared" si="15"/>
        <v>0</v>
      </c>
      <c r="U347" s="516">
        <f t="shared" si="15"/>
        <v>0</v>
      </c>
      <c r="V347" s="516">
        <f t="shared" si="14"/>
        <v>0</v>
      </c>
      <c r="W347" s="516">
        <f t="shared" si="14"/>
        <v>0</v>
      </c>
      <c r="X347" s="516">
        <f t="shared" si="14"/>
        <v>0</v>
      </c>
      <c r="Y347" s="516">
        <f t="shared" si="14"/>
        <v>0</v>
      </c>
      <c r="Z347" s="516">
        <f t="shared" si="14"/>
        <v>0</v>
      </c>
    </row>
    <row r="348" spans="1:26" ht="14.5" x14ac:dyDescent="0.35">
      <c r="A348" s="356">
        <f>'2F Typical Regiekamer'!C348</f>
        <v>0</v>
      </c>
      <c r="B348" s="356">
        <f>'2F Typical Regiekamer'!D348</f>
        <v>0</v>
      </c>
      <c r="C348" s="356" t="str">
        <f>'2F Typical Regiekamer'!E348</f>
        <v>component 344</v>
      </c>
      <c r="D348" s="532">
        <f>'2F Typical Regiekamer'!K348</f>
        <v>0</v>
      </c>
      <c r="E348" s="39"/>
      <c r="F348" s="510"/>
      <c r="G348" s="510"/>
      <c r="H348" s="510"/>
      <c r="I348" s="510"/>
      <c r="J348" s="510"/>
      <c r="K348" s="510"/>
      <c r="L348" s="510"/>
      <c r="M348" s="510"/>
      <c r="N348" s="510"/>
      <c r="O348" s="510"/>
      <c r="Q348" s="516">
        <f t="shared" si="15"/>
        <v>0</v>
      </c>
      <c r="R348" s="516">
        <f t="shared" si="15"/>
        <v>0</v>
      </c>
      <c r="S348" s="516">
        <f t="shared" si="15"/>
        <v>0</v>
      </c>
      <c r="T348" s="516">
        <f t="shared" si="15"/>
        <v>0</v>
      </c>
      <c r="U348" s="516">
        <f t="shared" si="15"/>
        <v>0</v>
      </c>
      <c r="V348" s="516">
        <f t="shared" si="14"/>
        <v>0</v>
      </c>
      <c r="W348" s="516">
        <f t="shared" si="14"/>
        <v>0</v>
      </c>
      <c r="X348" s="516">
        <f t="shared" si="14"/>
        <v>0</v>
      </c>
      <c r="Y348" s="516">
        <f t="shared" si="14"/>
        <v>0</v>
      </c>
      <c r="Z348" s="516">
        <f t="shared" si="14"/>
        <v>0</v>
      </c>
    </row>
    <row r="349" spans="1:26" ht="14.5" x14ac:dyDescent="0.35">
      <c r="A349" s="356">
        <f>'2F Typical Regiekamer'!C349</f>
        <v>0</v>
      </c>
      <c r="B349" s="356">
        <f>'2F Typical Regiekamer'!D349</f>
        <v>0</v>
      </c>
      <c r="C349" s="356" t="str">
        <f>'2F Typical Regiekamer'!E349</f>
        <v>component 345</v>
      </c>
      <c r="D349" s="532">
        <f>'2F Typical Regiekamer'!K349</f>
        <v>0</v>
      </c>
      <c r="E349" s="39"/>
      <c r="F349" s="510"/>
      <c r="G349" s="510"/>
      <c r="H349" s="510"/>
      <c r="I349" s="510"/>
      <c r="J349" s="510"/>
      <c r="K349" s="510"/>
      <c r="L349" s="510"/>
      <c r="M349" s="510"/>
      <c r="N349" s="510"/>
      <c r="O349" s="510"/>
      <c r="Q349" s="516">
        <f t="shared" si="15"/>
        <v>0</v>
      </c>
      <c r="R349" s="516">
        <f t="shared" si="15"/>
        <v>0</v>
      </c>
      <c r="S349" s="516">
        <f t="shared" si="15"/>
        <v>0</v>
      </c>
      <c r="T349" s="516">
        <f t="shared" si="15"/>
        <v>0</v>
      </c>
      <c r="U349" s="516">
        <f t="shared" si="15"/>
        <v>0</v>
      </c>
      <c r="V349" s="516">
        <f t="shared" si="14"/>
        <v>0</v>
      </c>
      <c r="W349" s="516">
        <f t="shared" si="14"/>
        <v>0</v>
      </c>
      <c r="X349" s="516">
        <f t="shared" si="14"/>
        <v>0</v>
      </c>
      <c r="Y349" s="516">
        <f t="shared" si="14"/>
        <v>0</v>
      </c>
      <c r="Z349" s="516">
        <f t="shared" si="14"/>
        <v>0</v>
      </c>
    </row>
    <row r="350" spans="1:26" ht="14.5" x14ac:dyDescent="0.35">
      <c r="A350" s="356">
        <f>'2F Typical Regiekamer'!C350</f>
        <v>0</v>
      </c>
      <c r="B350" s="356">
        <f>'2F Typical Regiekamer'!D350</f>
        <v>0</v>
      </c>
      <c r="C350" s="356" t="str">
        <f>'2F Typical Regiekamer'!E350</f>
        <v>component 346</v>
      </c>
      <c r="D350" s="532">
        <f>'2F Typical Regiekamer'!K350</f>
        <v>0</v>
      </c>
      <c r="E350" s="39"/>
      <c r="F350" s="510"/>
      <c r="G350" s="510"/>
      <c r="H350" s="510"/>
      <c r="I350" s="510"/>
      <c r="J350" s="510"/>
      <c r="K350" s="510"/>
      <c r="L350" s="510"/>
      <c r="M350" s="510"/>
      <c r="N350" s="510"/>
      <c r="O350" s="510"/>
      <c r="Q350" s="516">
        <f t="shared" si="15"/>
        <v>0</v>
      </c>
      <c r="R350" s="516">
        <f t="shared" si="15"/>
        <v>0</v>
      </c>
      <c r="S350" s="516">
        <f t="shared" si="15"/>
        <v>0</v>
      </c>
      <c r="T350" s="516">
        <f t="shared" si="15"/>
        <v>0</v>
      </c>
      <c r="U350" s="516">
        <f t="shared" si="15"/>
        <v>0</v>
      </c>
      <c r="V350" s="516">
        <f t="shared" si="14"/>
        <v>0</v>
      </c>
      <c r="W350" s="516">
        <f t="shared" si="14"/>
        <v>0</v>
      </c>
      <c r="X350" s="516">
        <f t="shared" si="14"/>
        <v>0</v>
      </c>
      <c r="Y350" s="516">
        <f t="shared" si="14"/>
        <v>0</v>
      </c>
      <c r="Z350" s="516">
        <f t="shared" si="14"/>
        <v>0</v>
      </c>
    </row>
    <row r="351" spans="1:26" ht="14.5" x14ac:dyDescent="0.35">
      <c r="A351" s="356">
        <f>'2F Typical Regiekamer'!C351</f>
        <v>0</v>
      </c>
      <c r="B351" s="356">
        <f>'2F Typical Regiekamer'!D351</f>
        <v>0</v>
      </c>
      <c r="C351" s="356" t="str">
        <f>'2F Typical Regiekamer'!E351</f>
        <v>component 347</v>
      </c>
      <c r="D351" s="532">
        <f>'2F Typical Regiekamer'!K351</f>
        <v>0</v>
      </c>
      <c r="E351" s="39"/>
      <c r="F351" s="510"/>
      <c r="G351" s="510"/>
      <c r="H351" s="510"/>
      <c r="I351" s="510"/>
      <c r="J351" s="510"/>
      <c r="K351" s="510"/>
      <c r="L351" s="510"/>
      <c r="M351" s="510"/>
      <c r="N351" s="510"/>
      <c r="O351" s="510"/>
      <c r="Q351" s="516">
        <f t="shared" si="15"/>
        <v>0</v>
      </c>
      <c r="R351" s="516">
        <f t="shared" si="15"/>
        <v>0</v>
      </c>
      <c r="S351" s="516">
        <f t="shared" si="15"/>
        <v>0</v>
      </c>
      <c r="T351" s="516">
        <f t="shared" si="15"/>
        <v>0</v>
      </c>
      <c r="U351" s="516">
        <f t="shared" si="15"/>
        <v>0</v>
      </c>
      <c r="V351" s="516">
        <f t="shared" si="14"/>
        <v>0</v>
      </c>
      <c r="W351" s="516">
        <f t="shared" si="14"/>
        <v>0</v>
      </c>
      <c r="X351" s="516">
        <f t="shared" si="14"/>
        <v>0</v>
      </c>
      <c r="Y351" s="516">
        <f t="shared" si="14"/>
        <v>0</v>
      </c>
      <c r="Z351" s="516">
        <f t="shared" si="14"/>
        <v>0</v>
      </c>
    </row>
    <row r="352" spans="1:26" ht="14.5" x14ac:dyDescent="0.35">
      <c r="A352" s="356">
        <f>'2F Typical Regiekamer'!C352</f>
        <v>0</v>
      </c>
      <c r="B352" s="356">
        <f>'2F Typical Regiekamer'!D352</f>
        <v>0</v>
      </c>
      <c r="C352" s="356" t="str">
        <f>'2F Typical Regiekamer'!E352</f>
        <v>component 348</v>
      </c>
      <c r="D352" s="532">
        <f>'2F Typical Regiekamer'!K352</f>
        <v>0</v>
      </c>
      <c r="E352" s="39"/>
      <c r="F352" s="510"/>
      <c r="G352" s="510"/>
      <c r="H352" s="510"/>
      <c r="I352" s="510"/>
      <c r="J352" s="510"/>
      <c r="K352" s="510"/>
      <c r="L352" s="510"/>
      <c r="M352" s="510"/>
      <c r="N352" s="510"/>
      <c r="O352" s="510"/>
      <c r="Q352" s="516">
        <f t="shared" si="15"/>
        <v>0</v>
      </c>
      <c r="R352" s="516">
        <f t="shared" si="15"/>
        <v>0</v>
      </c>
      <c r="S352" s="516">
        <f t="shared" si="15"/>
        <v>0</v>
      </c>
      <c r="T352" s="516">
        <f t="shared" si="15"/>
        <v>0</v>
      </c>
      <c r="U352" s="516">
        <f t="shared" si="15"/>
        <v>0</v>
      </c>
      <c r="V352" s="516">
        <f t="shared" si="14"/>
        <v>0</v>
      </c>
      <c r="W352" s="516">
        <f t="shared" si="14"/>
        <v>0</v>
      </c>
      <c r="X352" s="516">
        <f t="shared" si="14"/>
        <v>0</v>
      </c>
      <c r="Y352" s="516">
        <f t="shared" si="14"/>
        <v>0</v>
      </c>
      <c r="Z352" s="516">
        <f t="shared" si="14"/>
        <v>0</v>
      </c>
    </row>
    <row r="353" spans="1:26" ht="14.5" x14ac:dyDescent="0.35">
      <c r="A353" s="356">
        <f>'2F Typical Regiekamer'!C353</f>
        <v>0</v>
      </c>
      <c r="B353" s="356">
        <f>'2F Typical Regiekamer'!D353</f>
        <v>0</v>
      </c>
      <c r="C353" s="356" t="str">
        <f>'2F Typical Regiekamer'!E353</f>
        <v>component 349</v>
      </c>
      <c r="D353" s="532">
        <f>'2F Typical Regiekamer'!K353</f>
        <v>0</v>
      </c>
      <c r="E353" s="39"/>
      <c r="F353" s="510"/>
      <c r="G353" s="510"/>
      <c r="H353" s="510"/>
      <c r="I353" s="510"/>
      <c r="J353" s="510"/>
      <c r="K353" s="510"/>
      <c r="L353" s="510"/>
      <c r="M353" s="510"/>
      <c r="N353" s="510"/>
      <c r="O353" s="510"/>
      <c r="Q353" s="516">
        <f t="shared" si="15"/>
        <v>0</v>
      </c>
      <c r="R353" s="516">
        <f t="shared" si="15"/>
        <v>0</v>
      </c>
      <c r="S353" s="516">
        <f t="shared" si="15"/>
        <v>0</v>
      </c>
      <c r="T353" s="516">
        <f t="shared" si="15"/>
        <v>0</v>
      </c>
      <c r="U353" s="516">
        <f t="shared" si="15"/>
        <v>0</v>
      </c>
      <c r="V353" s="516">
        <f t="shared" si="14"/>
        <v>0</v>
      </c>
      <c r="W353" s="516">
        <f t="shared" si="14"/>
        <v>0</v>
      </c>
      <c r="X353" s="516">
        <f t="shared" si="14"/>
        <v>0</v>
      </c>
      <c r="Y353" s="516">
        <f t="shared" si="14"/>
        <v>0</v>
      </c>
      <c r="Z353" s="516">
        <f t="shared" si="14"/>
        <v>0</v>
      </c>
    </row>
    <row r="354" spans="1:26" ht="14.5" x14ac:dyDescent="0.35">
      <c r="Q354" s="359"/>
      <c r="R354" s="359"/>
      <c r="S354" s="359"/>
      <c r="T354" s="359"/>
      <c r="U354" s="359"/>
      <c r="V354" s="359"/>
      <c r="W354" s="359"/>
      <c r="X354" s="359"/>
      <c r="Y354" s="359"/>
      <c r="Z354" s="359"/>
    </row>
    <row r="355" spans="1:26" ht="14.5" x14ac:dyDescent="0.35">
      <c r="A355" s="42" t="s">
        <v>3</v>
      </c>
      <c r="B355" s="42" t="s">
        <v>677</v>
      </c>
      <c r="C355" s="42" t="s">
        <v>678</v>
      </c>
      <c r="D355" s="42" t="s">
        <v>679</v>
      </c>
      <c r="F355" s="669" t="s">
        <v>992</v>
      </c>
      <c r="G355" s="669"/>
      <c r="H355" s="669"/>
      <c r="I355" s="669"/>
      <c r="J355" s="669"/>
      <c r="K355" s="669"/>
      <c r="L355" s="669"/>
      <c r="M355" s="669"/>
      <c r="N355" s="669"/>
      <c r="O355" s="669"/>
      <c r="Q355" s="542"/>
      <c r="R355" s="542"/>
      <c r="S355" s="542"/>
      <c r="T355" s="542"/>
      <c r="U355" s="542"/>
      <c r="V355" s="542"/>
      <c r="W355" s="542"/>
      <c r="X355" s="542"/>
      <c r="Y355" s="542"/>
      <c r="Z355" s="542"/>
    </row>
    <row r="356" spans="1:26" ht="14.5" x14ac:dyDescent="0.35">
      <c r="A356" s="270" t="s">
        <v>683</v>
      </c>
      <c r="B356" s="270" t="s">
        <v>677</v>
      </c>
      <c r="C356" s="270" t="s">
        <v>682</v>
      </c>
      <c r="D356" s="518"/>
      <c r="E356" s="39"/>
      <c r="F356" s="510"/>
      <c r="G356" s="510"/>
      <c r="H356" s="510"/>
      <c r="I356" s="510"/>
      <c r="J356" s="510"/>
      <c r="K356" s="510"/>
      <c r="L356" s="510"/>
      <c r="M356" s="510"/>
      <c r="N356" s="510"/>
      <c r="O356" s="510"/>
      <c r="Q356" s="516">
        <f t="shared" si="15"/>
        <v>0</v>
      </c>
      <c r="R356" s="516">
        <f t="shared" si="15"/>
        <v>0</v>
      </c>
      <c r="S356" s="516">
        <f t="shared" si="15"/>
        <v>0</v>
      </c>
      <c r="T356" s="516">
        <f t="shared" si="15"/>
        <v>0</v>
      </c>
      <c r="U356" s="516">
        <f t="shared" si="15"/>
        <v>0</v>
      </c>
      <c r="V356" s="516">
        <f t="shared" si="14"/>
        <v>0</v>
      </c>
      <c r="W356" s="516">
        <f t="shared" si="14"/>
        <v>0</v>
      </c>
      <c r="X356" s="516">
        <f t="shared" si="14"/>
        <v>0</v>
      </c>
      <c r="Y356" s="516">
        <f t="shared" si="14"/>
        <v>0</v>
      </c>
      <c r="Z356" s="516">
        <f t="shared" si="14"/>
        <v>0</v>
      </c>
    </row>
    <row r="357" spans="1:26" ht="14.5" x14ac:dyDescent="0.35">
      <c r="A357" s="270">
        <v>0</v>
      </c>
      <c r="B357" s="270" t="s">
        <v>677</v>
      </c>
      <c r="C357" s="270" t="s">
        <v>682</v>
      </c>
      <c r="D357" s="518"/>
      <c r="E357" s="39"/>
      <c r="F357" s="510"/>
      <c r="G357" s="510"/>
      <c r="H357" s="510"/>
      <c r="I357" s="510"/>
      <c r="J357" s="510"/>
      <c r="K357" s="510"/>
      <c r="L357" s="510"/>
      <c r="M357" s="510"/>
      <c r="N357" s="510"/>
      <c r="O357" s="510"/>
      <c r="Q357" s="516">
        <f t="shared" si="15"/>
        <v>0</v>
      </c>
      <c r="R357" s="516">
        <f t="shared" si="15"/>
        <v>0</v>
      </c>
      <c r="S357" s="516">
        <f t="shared" si="15"/>
        <v>0</v>
      </c>
      <c r="T357" s="516">
        <f t="shared" si="15"/>
        <v>0</v>
      </c>
      <c r="U357" s="516">
        <f t="shared" si="15"/>
        <v>0</v>
      </c>
      <c r="V357" s="516">
        <f t="shared" si="14"/>
        <v>0</v>
      </c>
      <c r="W357" s="516">
        <f t="shared" si="14"/>
        <v>0</v>
      </c>
      <c r="X357" s="516">
        <f t="shared" si="14"/>
        <v>0</v>
      </c>
      <c r="Y357" s="516">
        <f t="shared" si="14"/>
        <v>0</v>
      </c>
      <c r="Z357" s="516">
        <f t="shared" si="14"/>
        <v>0</v>
      </c>
    </row>
    <row r="358" spans="1:26" ht="14.5" x14ac:dyDescent="0.35">
      <c r="A358" s="270">
        <v>0</v>
      </c>
      <c r="B358" s="270" t="s">
        <v>677</v>
      </c>
      <c r="C358" s="270" t="s">
        <v>682</v>
      </c>
      <c r="D358" s="518"/>
      <c r="E358" s="39"/>
      <c r="F358" s="510"/>
      <c r="G358" s="510"/>
      <c r="H358" s="510"/>
      <c r="I358" s="510"/>
      <c r="J358" s="510"/>
      <c r="K358" s="510"/>
      <c r="L358" s="510"/>
      <c r="M358" s="510"/>
      <c r="N358" s="510"/>
      <c r="O358" s="510"/>
      <c r="Q358" s="516">
        <f t="shared" si="15"/>
        <v>0</v>
      </c>
      <c r="R358" s="516">
        <f t="shared" si="15"/>
        <v>0</v>
      </c>
      <c r="S358" s="516">
        <f t="shared" si="15"/>
        <v>0</v>
      </c>
      <c r="T358" s="516">
        <f t="shared" si="15"/>
        <v>0</v>
      </c>
      <c r="U358" s="516">
        <f t="shared" si="15"/>
        <v>0</v>
      </c>
      <c r="V358" s="516">
        <f t="shared" si="14"/>
        <v>0</v>
      </c>
      <c r="W358" s="516">
        <f t="shared" si="14"/>
        <v>0</v>
      </c>
      <c r="X358" s="516">
        <f t="shared" si="14"/>
        <v>0</v>
      </c>
      <c r="Y358" s="516">
        <f t="shared" si="14"/>
        <v>0</v>
      </c>
      <c r="Z358" s="516">
        <f t="shared" si="14"/>
        <v>0</v>
      </c>
    </row>
    <row r="359" spans="1:26" ht="14.5" x14ac:dyDescent="0.35">
      <c r="A359" s="270">
        <v>0</v>
      </c>
      <c r="B359" s="270" t="s">
        <v>677</v>
      </c>
      <c r="C359" s="270" t="s">
        <v>682</v>
      </c>
      <c r="D359" s="518"/>
      <c r="E359" s="39"/>
      <c r="F359" s="510"/>
      <c r="G359" s="510"/>
      <c r="H359" s="510"/>
      <c r="I359" s="510"/>
      <c r="J359" s="510"/>
      <c r="K359" s="510"/>
      <c r="L359" s="510"/>
      <c r="M359" s="510"/>
      <c r="N359" s="510"/>
      <c r="O359" s="510"/>
      <c r="Q359" s="516">
        <f t="shared" si="15"/>
        <v>0</v>
      </c>
      <c r="R359" s="516">
        <f t="shared" si="15"/>
        <v>0</v>
      </c>
      <c r="S359" s="516">
        <f t="shared" si="15"/>
        <v>0</v>
      </c>
      <c r="T359" s="516">
        <f t="shared" si="15"/>
        <v>0</v>
      </c>
      <c r="U359" s="516">
        <f t="shared" si="15"/>
        <v>0</v>
      </c>
      <c r="V359" s="516">
        <f t="shared" si="14"/>
        <v>0</v>
      </c>
      <c r="W359" s="516">
        <f t="shared" si="14"/>
        <v>0</v>
      </c>
      <c r="X359" s="516">
        <f t="shared" si="14"/>
        <v>0</v>
      </c>
      <c r="Y359" s="516">
        <f t="shared" si="14"/>
        <v>0</v>
      </c>
      <c r="Z359" s="516">
        <f t="shared" si="14"/>
        <v>0</v>
      </c>
    </row>
    <row r="360" spans="1:26" ht="14.5" x14ac:dyDescent="0.35">
      <c r="A360" s="270" t="s">
        <v>684</v>
      </c>
      <c r="B360" s="270" t="s">
        <v>677</v>
      </c>
      <c r="C360" s="270" t="s">
        <v>682</v>
      </c>
      <c r="D360" s="518"/>
      <c r="E360" s="39"/>
      <c r="F360" s="510"/>
      <c r="G360" s="510"/>
      <c r="H360" s="510"/>
      <c r="I360" s="510"/>
      <c r="J360" s="510"/>
      <c r="K360" s="510"/>
      <c r="L360" s="510"/>
      <c r="M360" s="510"/>
      <c r="N360" s="510"/>
      <c r="O360" s="510"/>
      <c r="Q360" s="516">
        <f t="shared" si="15"/>
        <v>0</v>
      </c>
      <c r="R360" s="516">
        <f t="shared" si="15"/>
        <v>0</v>
      </c>
      <c r="S360" s="516">
        <f t="shared" si="15"/>
        <v>0</v>
      </c>
      <c r="T360" s="516">
        <f t="shared" si="15"/>
        <v>0</v>
      </c>
      <c r="U360" s="516">
        <f t="shared" si="15"/>
        <v>0</v>
      </c>
      <c r="V360" s="516">
        <f t="shared" si="14"/>
        <v>0</v>
      </c>
      <c r="W360" s="516">
        <f t="shared" si="14"/>
        <v>0</v>
      </c>
      <c r="X360" s="516">
        <f t="shared" si="14"/>
        <v>0</v>
      </c>
      <c r="Y360" s="516">
        <f t="shared" si="14"/>
        <v>0</v>
      </c>
      <c r="Z360" s="516">
        <f t="shared" si="14"/>
        <v>0</v>
      </c>
    </row>
    <row r="361" spans="1:26" ht="14.5" x14ac:dyDescent="0.35">
      <c r="A361" s="270">
        <v>0</v>
      </c>
      <c r="B361" s="270" t="s">
        <v>677</v>
      </c>
      <c r="C361" s="270" t="s">
        <v>682</v>
      </c>
      <c r="D361" s="518"/>
      <c r="E361" s="39"/>
      <c r="F361" s="510"/>
      <c r="G361" s="510"/>
      <c r="H361" s="510"/>
      <c r="I361" s="510"/>
      <c r="J361" s="510"/>
      <c r="K361" s="510"/>
      <c r="L361" s="510"/>
      <c r="M361" s="510"/>
      <c r="N361" s="510"/>
      <c r="O361" s="510"/>
      <c r="Q361" s="516">
        <f t="shared" si="15"/>
        <v>0</v>
      </c>
      <c r="R361" s="516">
        <f t="shared" si="15"/>
        <v>0</v>
      </c>
      <c r="S361" s="516">
        <f t="shared" si="15"/>
        <v>0</v>
      </c>
      <c r="T361" s="516">
        <f t="shared" si="15"/>
        <v>0</v>
      </c>
      <c r="U361" s="516">
        <f t="shared" si="15"/>
        <v>0</v>
      </c>
      <c r="V361" s="516">
        <f t="shared" si="14"/>
        <v>0</v>
      </c>
      <c r="W361" s="516">
        <f t="shared" si="14"/>
        <v>0</v>
      </c>
      <c r="X361" s="516">
        <f t="shared" si="14"/>
        <v>0</v>
      </c>
      <c r="Y361" s="516">
        <f t="shared" si="14"/>
        <v>0</v>
      </c>
      <c r="Z361" s="516">
        <f t="shared" si="14"/>
        <v>0</v>
      </c>
    </row>
    <row r="362" spans="1:26" ht="14.5" x14ac:dyDescent="0.35">
      <c r="A362" s="270">
        <v>0</v>
      </c>
      <c r="B362" s="270" t="s">
        <v>677</v>
      </c>
      <c r="C362" s="270" t="s">
        <v>682</v>
      </c>
      <c r="D362" s="518"/>
      <c r="E362" s="39"/>
      <c r="F362" s="510"/>
      <c r="G362" s="510"/>
      <c r="H362" s="510"/>
      <c r="I362" s="510"/>
      <c r="J362" s="510"/>
      <c r="K362" s="510"/>
      <c r="L362" s="510"/>
      <c r="M362" s="510"/>
      <c r="N362" s="510"/>
      <c r="O362" s="510"/>
      <c r="Q362" s="516">
        <f t="shared" si="15"/>
        <v>0</v>
      </c>
      <c r="R362" s="516">
        <f t="shared" si="15"/>
        <v>0</v>
      </c>
      <c r="S362" s="516">
        <f t="shared" si="15"/>
        <v>0</v>
      </c>
      <c r="T362" s="516">
        <f t="shared" si="15"/>
        <v>0</v>
      </c>
      <c r="U362" s="516">
        <f t="shared" si="15"/>
        <v>0</v>
      </c>
      <c r="V362" s="516">
        <f t="shared" si="14"/>
        <v>0</v>
      </c>
      <c r="W362" s="516">
        <f t="shared" si="14"/>
        <v>0</v>
      </c>
      <c r="X362" s="516">
        <f t="shared" si="14"/>
        <v>0</v>
      </c>
      <c r="Y362" s="516">
        <f t="shared" si="14"/>
        <v>0</v>
      </c>
      <c r="Z362" s="516">
        <f t="shared" si="14"/>
        <v>0</v>
      </c>
    </row>
    <row r="363" spans="1:26" ht="14.5" x14ac:dyDescent="0.35">
      <c r="A363" s="270">
        <v>0</v>
      </c>
      <c r="B363" s="270" t="s">
        <v>677</v>
      </c>
      <c r="C363" s="270" t="s">
        <v>682</v>
      </c>
      <c r="D363" s="518"/>
      <c r="E363" s="39"/>
      <c r="F363" s="510"/>
      <c r="G363" s="510"/>
      <c r="H363" s="510"/>
      <c r="I363" s="510"/>
      <c r="J363" s="510"/>
      <c r="K363" s="510"/>
      <c r="L363" s="510"/>
      <c r="M363" s="510"/>
      <c r="N363" s="510"/>
      <c r="O363" s="510"/>
      <c r="Q363" s="516">
        <f t="shared" si="15"/>
        <v>0</v>
      </c>
      <c r="R363" s="516">
        <f t="shared" si="15"/>
        <v>0</v>
      </c>
      <c r="S363" s="516">
        <f t="shared" si="15"/>
        <v>0</v>
      </c>
      <c r="T363" s="516">
        <f t="shared" si="15"/>
        <v>0</v>
      </c>
      <c r="U363" s="516">
        <f t="shared" si="15"/>
        <v>0</v>
      </c>
      <c r="V363" s="516">
        <f t="shared" si="14"/>
        <v>0</v>
      </c>
      <c r="W363" s="516">
        <f t="shared" si="14"/>
        <v>0</v>
      </c>
      <c r="X363" s="516">
        <f t="shared" si="14"/>
        <v>0</v>
      </c>
      <c r="Y363" s="516">
        <f t="shared" si="14"/>
        <v>0</v>
      </c>
      <c r="Z363" s="516">
        <f t="shared" si="14"/>
        <v>0</v>
      </c>
    </row>
    <row r="364" spans="1:26" ht="14.5" x14ac:dyDescent="0.35">
      <c r="A364" s="270" t="s">
        <v>685</v>
      </c>
      <c r="B364" s="270" t="s">
        <v>677</v>
      </c>
      <c r="C364" s="270" t="s">
        <v>682</v>
      </c>
      <c r="D364" s="518"/>
      <c r="E364" s="39"/>
      <c r="F364" s="510"/>
      <c r="G364" s="510"/>
      <c r="H364" s="510"/>
      <c r="I364" s="510"/>
      <c r="J364" s="510"/>
      <c r="K364" s="510"/>
      <c r="L364" s="510"/>
      <c r="M364" s="510"/>
      <c r="N364" s="510"/>
      <c r="O364" s="510"/>
      <c r="Q364" s="516">
        <f t="shared" si="15"/>
        <v>0</v>
      </c>
      <c r="R364" s="516">
        <f t="shared" si="15"/>
        <v>0</v>
      </c>
      <c r="S364" s="516">
        <f t="shared" si="15"/>
        <v>0</v>
      </c>
      <c r="T364" s="516">
        <f t="shared" si="15"/>
        <v>0</v>
      </c>
      <c r="U364" s="516">
        <f t="shared" si="15"/>
        <v>0</v>
      </c>
      <c r="V364" s="516">
        <f t="shared" si="14"/>
        <v>0</v>
      </c>
      <c r="W364" s="516">
        <f t="shared" si="14"/>
        <v>0</v>
      </c>
      <c r="X364" s="516">
        <f t="shared" si="14"/>
        <v>0</v>
      </c>
      <c r="Y364" s="516">
        <f t="shared" si="14"/>
        <v>0</v>
      </c>
      <c r="Z364" s="516">
        <f t="shared" si="14"/>
        <v>0</v>
      </c>
    </row>
    <row r="365" spans="1:26" ht="14.5" x14ac:dyDescent="0.35">
      <c r="A365" s="270">
        <v>0</v>
      </c>
      <c r="B365" s="270" t="s">
        <v>677</v>
      </c>
      <c r="C365" s="270" t="s">
        <v>682</v>
      </c>
      <c r="D365" s="518"/>
      <c r="E365" s="39"/>
      <c r="F365" s="510"/>
      <c r="G365" s="510"/>
      <c r="H365" s="510"/>
      <c r="I365" s="510"/>
      <c r="J365" s="510"/>
      <c r="K365" s="510"/>
      <c r="L365" s="510"/>
      <c r="M365" s="510"/>
      <c r="N365" s="510"/>
      <c r="O365" s="510"/>
      <c r="Q365" s="516">
        <f t="shared" si="15"/>
        <v>0</v>
      </c>
      <c r="R365" s="516">
        <f t="shared" si="15"/>
        <v>0</v>
      </c>
      <c r="S365" s="516">
        <f t="shared" si="15"/>
        <v>0</v>
      </c>
      <c r="T365" s="516">
        <f t="shared" si="15"/>
        <v>0</v>
      </c>
      <c r="U365" s="516">
        <f t="shared" si="15"/>
        <v>0</v>
      </c>
      <c r="V365" s="516">
        <f t="shared" si="14"/>
        <v>0</v>
      </c>
      <c r="W365" s="516">
        <f t="shared" si="14"/>
        <v>0</v>
      </c>
      <c r="X365" s="516">
        <f t="shared" si="14"/>
        <v>0</v>
      </c>
      <c r="Y365" s="516">
        <f t="shared" si="14"/>
        <v>0</v>
      </c>
      <c r="Z365" s="516">
        <f t="shared" si="14"/>
        <v>0</v>
      </c>
    </row>
    <row r="366" spans="1:26" ht="14.5" x14ac:dyDescent="0.35">
      <c r="A366" s="270">
        <v>0</v>
      </c>
      <c r="B366" s="270" t="s">
        <v>677</v>
      </c>
      <c r="C366" s="270" t="s">
        <v>682</v>
      </c>
      <c r="D366" s="518"/>
      <c r="E366" s="39"/>
      <c r="F366" s="510"/>
      <c r="G366" s="510"/>
      <c r="H366" s="510"/>
      <c r="I366" s="510"/>
      <c r="J366" s="510"/>
      <c r="K366" s="510"/>
      <c r="L366" s="510"/>
      <c r="M366" s="510"/>
      <c r="N366" s="510"/>
      <c r="O366" s="510"/>
      <c r="Q366" s="516">
        <f t="shared" si="15"/>
        <v>0</v>
      </c>
      <c r="R366" s="516">
        <f t="shared" si="15"/>
        <v>0</v>
      </c>
      <c r="S366" s="516">
        <f t="shared" si="15"/>
        <v>0</v>
      </c>
      <c r="T366" s="516">
        <f t="shared" si="15"/>
        <v>0</v>
      </c>
      <c r="U366" s="516">
        <f t="shared" si="15"/>
        <v>0</v>
      </c>
      <c r="V366" s="516">
        <f t="shared" si="14"/>
        <v>0</v>
      </c>
      <c r="W366" s="516">
        <f t="shared" si="14"/>
        <v>0</v>
      </c>
      <c r="X366" s="516">
        <f t="shared" si="14"/>
        <v>0</v>
      </c>
      <c r="Y366" s="516">
        <f t="shared" si="14"/>
        <v>0</v>
      </c>
      <c r="Z366" s="516">
        <f t="shared" si="14"/>
        <v>0</v>
      </c>
    </row>
    <row r="367" spans="1:26" ht="14.5" x14ac:dyDescent="0.35">
      <c r="A367" s="270">
        <v>0</v>
      </c>
      <c r="B367" s="270" t="s">
        <v>677</v>
      </c>
      <c r="C367" s="270" t="s">
        <v>682</v>
      </c>
      <c r="D367" s="518"/>
      <c r="E367" s="39"/>
      <c r="F367" s="510"/>
      <c r="G367" s="510"/>
      <c r="H367" s="510"/>
      <c r="I367" s="510"/>
      <c r="J367" s="510"/>
      <c r="K367" s="510"/>
      <c r="L367" s="510"/>
      <c r="M367" s="510"/>
      <c r="N367" s="510"/>
      <c r="O367" s="510"/>
      <c r="Q367" s="516">
        <f t="shared" si="15"/>
        <v>0</v>
      </c>
      <c r="R367" s="516">
        <f t="shared" si="15"/>
        <v>0</v>
      </c>
      <c r="S367" s="516">
        <f t="shared" si="15"/>
        <v>0</v>
      </c>
      <c r="T367" s="516">
        <f t="shared" si="15"/>
        <v>0</v>
      </c>
      <c r="U367" s="516">
        <f t="shared" si="15"/>
        <v>0</v>
      </c>
      <c r="V367" s="516">
        <f t="shared" si="14"/>
        <v>0</v>
      </c>
      <c r="W367" s="516">
        <f t="shared" si="14"/>
        <v>0</v>
      </c>
      <c r="X367" s="516">
        <f t="shared" si="14"/>
        <v>0</v>
      </c>
      <c r="Y367" s="516">
        <f t="shared" si="14"/>
        <v>0</v>
      </c>
      <c r="Z367" s="516">
        <f t="shared" si="14"/>
        <v>0</v>
      </c>
    </row>
    <row r="368" spans="1:26" ht="14.5" x14ac:dyDescent="0.35">
      <c r="A368" s="270" t="s">
        <v>686</v>
      </c>
      <c r="B368" s="270" t="s">
        <v>677</v>
      </c>
      <c r="C368" s="270" t="s">
        <v>682</v>
      </c>
      <c r="D368" s="518"/>
      <c r="E368" s="39"/>
      <c r="F368" s="510"/>
      <c r="G368" s="510"/>
      <c r="H368" s="510"/>
      <c r="I368" s="510"/>
      <c r="J368" s="510"/>
      <c r="K368" s="510"/>
      <c r="L368" s="510"/>
      <c r="M368" s="510"/>
      <c r="N368" s="510"/>
      <c r="O368" s="510"/>
      <c r="Q368" s="516">
        <f t="shared" si="15"/>
        <v>0</v>
      </c>
      <c r="R368" s="516">
        <f t="shared" si="15"/>
        <v>0</v>
      </c>
      <c r="S368" s="516">
        <f t="shared" si="15"/>
        <v>0</v>
      </c>
      <c r="T368" s="516">
        <f t="shared" si="15"/>
        <v>0</v>
      </c>
      <c r="U368" s="516">
        <f t="shared" si="15"/>
        <v>0</v>
      </c>
      <c r="V368" s="516">
        <f t="shared" si="14"/>
        <v>0</v>
      </c>
      <c r="W368" s="516">
        <f t="shared" si="14"/>
        <v>0</v>
      </c>
      <c r="X368" s="516">
        <f t="shared" si="14"/>
        <v>0</v>
      </c>
      <c r="Y368" s="516">
        <f t="shared" si="14"/>
        <v>0</v>
      </c>
      <c r="Z368" s="516">
        <f t="shared" si="14"/>
        <v>0</v>
      </c>
    </row>
    <row r="369" spans="1:27" ht="14.5" x14ac:dyDescent="0.35">
      <c r="A369" s="270">
        <v>0</v>
      </c>
      <c r="B369" s="270" t="s">
        <v>677</v>
      </c>
      <c r="C369" s="270" t="s">
        <v>682</v>
      </c>
      <c r="D369" s="518"/>
      <c r="E369" s="39"/>
      <c r="F369" s="510"/>
      <c r="G369" s="510"/>
      <c r="H369" s="510"/>
      <c r="I369" s="510"/>
      <c r="J369" s="510"/>
      <c r="K369" s="510"/>
      <c r="L369" s="510"/>
      <c r="M369" s="510"/>
      <c r="N369" s="510"/>
      <c r="O369" s="510"/>
      <c r="Q369" s="516">
        <f t="shared" si="15"/>
        <v>0</v>
      </c>
      <c r="R369" s="516">
        <f t="shared" si="15"/>
        <v>0</v>
      </c>
      <c r="S369" s="516">
        <f t="shared" si="15"/>
        <v>0</v>
      </c>
      <c r="T369" s="516">
        <f t="shared" si="15"/>
        <v>0</v>
      </c>
      <c r="U369" s="516">
        <f t="shared" si="15"/>
        <v>0</v>
      </c>
      <c r="V369" s="516">
        <f t="shared" si="14"/>
        <v>0</v>
      </c>
      <c r="W369" s="516">
        <f t="shared" si="14"/>
        <v>0</v>
      </c>
      <c r="X369" s="516">
        <f t="shared" si="14"/>
        <v>0</v>
      </c>
      <c r="Y369" s="516">
        <f t="shared" si="14"/>
        <v>0</v>
      </c>
      <c r="Z369" s="516">
        <f t="shared" si="14"/>
        <v>0</v>
      </c>
    </row>
    <row r="370" spans="1:27" ht="14.5" x14ac:dyDescent="0.35">
      <c r="A370" s="270">
        <v>0</v>
      </c>
      <c r="B370" s="270" t="s">
        <v>677</v>
      </c>
      <c r="C370" s="270" t="s">
        <v>682</v>
      </c>
      <c r="D370" s="518"/>
      <c r="E370" s="39"/>
      <c r="F370" s="510"/>
      <c r="G370" s="510"/>
      <c r="H370" s="510"/>
      <c r="I370" s="510"/>
      <c r="J370" s="510"/>
      <c r="K370" s="510"/>
      <c r="L370" s="510"/>
      <c r="M370" s="510"/>
      <c r="N370" s="510"/>
      <c r="O370" s="510"/>
      <c r="Q370" s="516">
        <f t="shared" si="15"/>
        <v>0</v>
      </c>
      <c r="R370" s="516">
        <f t="shared" si="15"/>
        <v>0</v>
      </c>
      <c r="S370" s="516">
        <f t="shared" si="15"/>
        <v>0</v>
      </c>
      <c r="T370" s="516">
        <f t="shared" si="15"/>
        <v>0</v>
      </c>
      <c r="U370" s="516">
        <f t="shared" si="15"/>
        <v>0</v>
      </c>
      <c r="V370" s="516">
        <f t="shared" si="14"/>
        <v>0</v>
      </c>
      <c r="W370" s="516">
        <f t="shared" si="14"/>
        <v>0</v>
      </c>
      <c r="X370" s="516">
        <f t="shared" si="14"/>
        <v>0</v>
      </c>
      <c r="Y370" s="516">
        <f t="shared" si="14"/>
        <v>0</v>
      </c>
      <c r="Z370" s="516">
        <f t="shared" si="14"/>
        <v>0</v>
      </c>
    </row>
    <row r="371" spans="1:27" ht="14.5" x14ac:dyDescent="0.35">
      <c r="A371" s="270">
        <v>0</v>
      </c>
      <c r="B371" s="270" t="s">
        <v>677</v>
      </c>
      <c r="C371" s="270" t="s">
        <v>682</v>
      </c>
      <c r="D371" s="518"/>
      <c r="E371" s="39"/>
      <c r="F371" s="510"/>
      <c r="G371" s="510"/>
      <c r="H371" s="510"/>
      <c r="I371" s="510"/>
      <c r="J371" s="510"/>
      <c r="K371" s="510"/>
      <c r="L371" s="510"/>
      <c r="M371" s="510"/>
      <c r="N371" s="510"/>
      <c r="O371" s="510"/>
      <c r="Q371" s="516">
        <f t="shared" si="15"/>
        <v>0</v>
      </c>
      <c r="R371" s="516">
        <f t="shared" si="15"/>
        <v>0</v>
      </c>
      <c r="S371" s="516">
        <f t="shared" si="15"/>
        <v>0</v>
      </c>
      <c r="T371" s="516">
        <f t="shared" si="15"/>
        <v>0</v>
      </c>
      <c r="U371" s="516">
        <f t="shared" si="15"/>
        <v>0</v>
      </c>
      <c r="V371" s="516">
        <f t="shared" si="14"/>
        <v>0</v>
      </c>
      <c r="W371" s="516">
        <f t="shared" si="14"/>
        <v>0</v>
      </c>
      <c r="X371" s="516">
        <f t="shared" si="14"/>
        <v>0</v>
      </c>
      <c r="Y371" s="516">
        <f t="shared" si="14"/>
        <v>0</v>
      </c>
      <c r="Z371" s="516">
        <f t="shared" si="14"/>
        <v>0</v>
      </c>
    </row>
    <row r="372" spans="1:27" ht="14.5" x14ac:dyDescent="0.35">
      <c r="A372" s="533" t="s">
        <v>777</v>
      </c>
      <c r="E372" s="534"/>
      <c r="P372" s="533" t="s">
        <v>142</v>
      </c>
      <c r="Q372" s="517">
        <f t="shared" ref="Q372:Z372" si="16">SUM(Q5:Q371)</f>
        <v>0</v>
      </c>
      <c r="R372" s="517">
        <f t="shared" si="16"/>
        <v>0</v>
      </c>
      <c r="S372" s="517">
        <f t="shared" si="16"/>
        <v>0</v>
      </c>
      <c r="T372" s="517">
        <f t="shared" si="16"/>
        <v>0</v>
      </c>
      <c r="U372" s="517">
        <f t="shared" si="16"/>
        <v>0</v>
      </c>
      <c r="V372" s="517">
        <f t="shared" si="16"/>
        <v>0</v>
      </c>
      <c r="W372" s="517">
        <f t="shared" si="16"/>
        <v>0</v>
      </c>
      <c r="X372" s="517">
        <f t="shared" si="16"/>
        <v>0</v>
      </c>
      <c r="Y372" s="517">
        <f t="shared" si="16"/>
        <v>0</v>
      </c>
      <c r="Z372" s="517">
        <f t="shared" si="16"/>
        <v>0</v>
      </c>
    </row>
    <row r="373" spans="1:27" ht="14.5" x14ac:dyDescent="0.35">
      <c r="E373" s="534"/>
    </row>
    <row r="374" spans="1:27" ht="15" thickBot="1" x14ac:dyDescent="0.4"/>
    <row r="375" spans="1:27" ht="46" customHeight="1" x14ac:dyDescent="0.65">
      <c r="A375" s="668" t="s">
        <v>995</v>
      </c>
      <c r="B375" s="596"/>
      <c r="C375" s="596"/>
      <c r="D375" s="596"/>
      <c r="E375" s="596"/>
      <c r="F375" s="596"/>
      <c r="G375" s="596"/>
      <c r="H375" s="596"/>
      <c r="I375" s="596"/>
      <c r="J375" s="596"/>
      <c r="K375" s="596"/>
      <c r="L375" s="596"/>
      <c r="M375" s="596"/>
      <c r="N375" s="596"/>
      <c r="O375" s="596"/>
      <c r="P375" s="596"/>
      <c r="Q375" s="676">
        <f>SUM(Q372:Z372)</f>
        <v>0</v>
      </c>
      <c r="R375" s="676"/>
      <c r="S375" s="676"/>
      <c r="T375" s="676"/>
      <c r="U375" s="676"/>
      <c r="V375" s="676"/>
      <c r="W375" s="676"/>
      <c r="X375" s="676"/>
      <c r="Y375" s="676"/>
      <c r="Z375" s="677"/>
      <c r="AA375" s="570">
        <f>Q375</f>
        <v>0</v>
      </c>
    </row>
    <row r="376" spans="1:27" ht="14.5" x14ac:dyDescent="0.35"/>
    <row r="377" spans="1:27" ht="14.5" x14ac:dyDescent="0.35"/>
    <row r="378" spans="1:27" ht="14.5" x14ac:dyDescent="0.35"/>
    <row r="379" spans="1:27" ht="14.5" x14ac:dyDescent="0.35"/>
  </sheetData>
  <mergeCells count="6">
    <mergeCell ref="A1:P1"/>
    <mergeCell ref="A375:P375"/>
    <mergeCell ref="F3:O3"/>
    <mergeCell ref="Q3:Z3"/>
    <mergeCell ref="F355:O355"/>
    <mergeCell ref="Q375:Z37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0A7F-2DFC-4518-92DC-4B4FE6F2D640}">
  <dimension ref="A1:M26"/>
  <sheetViews>
    <sheetView zoomScale="85" zoomScaleNormal="85" workbookViewId="0">
      <selection sqref="A1:D1"/>
    </sheetView>
  </sheetViews>
  <sheetFormatPr defaultRowHeight="14.5" x14ac:dyDescent="0.35"/>
  <cols>
    <col min="1" max="1" width="47" style="1" customWidth="1"/>
    <col min="2" max="2" width="29.1796875" style="138" bestFit="1" customWidth="1"/>
    <col min="3" max="3" width="64" style="1" customWidth="1"/>
    <col min="4" max="4" width="21.54296875" customWidth="1"/>
    <col min="5" max="5" width="5.54296875" customWidth="1"/>
    <col min="6" max="6" width="27.1796875" bestFit="1" customWidth="1"/>
    <col min="7" max="8" width="26.7265625" bestFit="1" customWidth="1"/>
    <col min="9" max="9" width="7.81640625" bestFit="1" customWidth="1"/>
    <col min="10" max="11" width="27.26953125" style="130" bestFit="1" customWidth="1"/>
    <col min="12" max="12" width="26.453125" style="130" bestFit="1" customWidth="1"/>
    <col min="13" max="13" width="19" customWidth="1"/>
  </cols>
  <sheetData>
    <row r="1" spans="1:12" ht="216.75" customHeight="1" x14ac:dyDescent="0.35">
      <c r="A1" s="593" t="s">
        <v>153</v>
      </c>
      <c r="B1" s="594"/>
      <c r="C1" s="594"/>
      <c r="D1" s="594"/>
    </row>
    <row r="2" spans="1:12" ht="51.75" customHeight="1" x14ac:dyDescent="0.35">
      <c r="A2" s="141" t="s">
        <v>154</v>
      </c>
      <c r="B2" s="146" t="s">
        <v>155</v>
      </c>
      <c r="C2" s="141" t="s">
        <v>156</v>
      </c>
      <c r="D2" s="141" t="s">
        <v>157</v>
      </c>
      <c r="E2" s="147"/>
      <c r="F2" s="83" t="s">
        <v>158</v>
      </c>
      <c r="G2" s="83" t="s">
        <v>159</v>
      </c>
      <c r="H2" s="83" t="s">
        <v>160</v>
      </c>
      <c r="I2" s="147"/>
      <c r="J2" s="148" t="s">
        <v>161</v>
      </c>
      <c r="K2" s="148" t="s">
        <v>162</v>
      </c>
      <c r="L2" s="148" t="s">
        <v>163</v>
      </c>
    </row>
    <row r="3" spans="1:12" ht="43.5" x14ac:dyDescent="0.35">
      <c r="A3" s="3" t="s">
        <v>164</v>
      </c>
      <c r="B3" s="453"/>
      <c r="C3" s="3" t="s">
        <v>165</v>
      </c>
      <c r="D3" s="2" t="s">
        <v>166</v>
      </c>
      <c r="E3" s="2"/>
      <c r="F3" s="149">
        <v>10</v>
      </c>
      <c r="G3" s="149">
        <v>8</v>
      </c>
      <c r="H3" s="149">
        <v>5</v>
      </c>
      <c r="I3" s="48"/>
      <c r="J3" s="150">
        <f t="shared" ref="J3" si="0">$B3*F3</f>
        <v>0</v>
      </c>
      <c r="K3" s="150">
        <f t="shared" ref="K3" si="1">$B3*G3</f>
        <v>0</v>
      </c>
      <c r="L3" s="150">
        <f t="shared" ref="L3" si="2">$B3*H3</f>
        <v>0</v>
      </c>
    </row>
    <row r="4" spans="1:12" ht="43.5" x14ac:dyDescent="0.35">
      <c r="A4" s="3" t="s">
        <v>167</v>
      </c>
      <c r="B4" s="453"/>
      <c r="C4" s="3" t="s">
        <v>165</v>
      </c>
      <c r="D4" s="2" t="s">
        <v>166</v>
      </c>
      <c r="E4" s="2"/>
      <c r="F4" s="149">
        <v>100</v>
      </c>
      <c r="G4" s="149">
        <v>80</v>
      </c>
      <c r="H4" s="149">
        <v>50</v>
      </c>
      <c r="I4" s="48"/>
      <c r="J4" s="150">
        <f t="shared" ref="J4:J10" si="3">$B4*F4</f>
        <v>0</v>
      </c>
      <c r="K4" s="150">
        <f t="shared" ref="K4:K10" si="4">$B4*G4</f>
        <v>0</v>
      </c>
      <c r="L4" s="150">
        <f t="shared" ref="L4:L10" si="5">$B4*H4</f>
        <v>0</v>
      </c>
    </row>
    <row r="5" spans="1:12" ht="58" x14ac:dyDescent="0.35">
      <c r="A5" s="129" t="s">
        <v>168</v>
      </c>
      <c r="B5" s="454"/>
      <c r="C5" s="129" t="s">
        <v>169</v>
      </c>
      <c r="D5" s="2" t="s">
        <v>166</v>
      </c>
      <c r="E5" s="2"/>
      <c r="F5" s="149">
        <v>35</v>
      </c>
      <c r="G5" s="149">
        <v>30</v>
      </c>
      <c r="H5" s="149">
        <v>25</v>
      </c>
      <c r="I5" s="48"/>
      <c r="J5" s="150">
        <f t="shared" ref="J5" si="6">$B5*F5</f>
        <v>0</v>
      </c>
      <c r="K5" s="150">
        <f t="shared" ref="K5" si="7">$B5*G5</f>
        <v>0</v>
      </c>
      <c r="L5" s="150">
        <f t="shared" ref="L5" si="8">$B5*H5</f>
        <v>0</v>
      </c>
    </row>
    <row r="6" spans="1:12" ht="43.5" x14ac:dyDescent="0.35">
      <c r="A6" s="131" t="s">
        <v>170</v>
      </c>
      <c r="B6" s="453"/>
      <c r="C6" s="132" t="s">
        <v>171</v>
      </c>
      <c r="D6" s="49" t="s">
        <v>166</v>
      </c>
      <c r="E6" s="2"/>
      <c r="F6" s="151">
        <v>500</v>
      </c>
      <c r="G6" s="151">
        <v>400</v>
      </c>
      <c r="H6" s="151">
        <v>250</v>
      </c>
      <c r="I6" s="48"/>
      <c r="J6" s="152">
        <f t="shared" si="3"/>
        <v>0</v>
      </c>
      <c r="K6" s="152">
        <f t="shared" si="4"/>
        <v>0</v>
      </c>
      <c r="L6" s="152">
        <f t="shared" si="5"/>
        <v>0</v>
      </c>
    </row>
    <row r="7" spans="1:12" ht="43.5" x14ac:dyDescent="0.35">
      <c r="A7" s="131" t="s">
        <v>172</v>
      </c>
      <c r="B7" s="453"/>
      <c r="C7" s="132" t="s">
        <v>173</v>
      </c>
      <c r="D7" s="49" t="s">
        <v>166</v>
      </c>
      <c r="E7" s="2"/>
      <c r="F7" s="151">
        <v>1000</v>
      </c>
      <c r="G7" s="151">
        <v>800</v>
      </c>
      <c r="H7" s="151">
        <v>500</v>
      </c>
      <c r="I7" s="48"/>
      <c r="J7" s="152">
        <f t="shared" si="3"/>
        <v>0</v>
      </c>
      <c r="K7" s="152">
        <f t="shared" si="4"/>
        <v>0</v>
      </c>
      <c r="L7" s="152">
        <f t="shared" si="5"/>
        <v>0</v>
      </c>
    </row>
    <row r="8" spans="1:12" ht="87" x14ac:dyDescent="0.35">
      <c r="A8" s="3" t="s">
        <v>174</v>
      </c>
      <c r="B8" s="453"/>
      <c r="C8" s="3" t="s">
        <v>175</v>
      </c>
      <c r="D8" s="2" t="s">
        <v>166</v>
      </c>
      <c r="E8" s="2"/>
      <c r="F8" s="149">
        <v>50</v>
      </c>
      <c r="G8" s="149">
        <v>50</v>
      </c>
      <c r="H8" s="149">
        <v>50</v>
      </c>
      <c r="I8" s="48"/>
      <c r="J8" s="150">
        <f t="shared" si="3"/>
        <v>0</v>
      </c>
      <c r="K8" s="150">
        <f t="shared" si="4"/>
        <v>0</v>
      </c>
      <c r="L8" s="150">
        <f t="shared" si="5"/>
        <v>0</v>
      </c>
    </row>
    <row r="9" spans="1:12" ht="58" x14ac:dyDescent="0.35">
      <c r="A9" s="131" t="s">
        <v>176</v>
      </c>
      <c r="B9" s="453"/>
      <c r="C9" s="131" t="s">
        <v>177</v>
      </c>
      <c r="D9" s="49"/>
      <c r="E9" s="2"/>
      <c r="F9" s="151">
        <v>5</v>
      </c>
      <c r="G9" s="151">
        <v>5</v>
      </c>
      <c r="H9" s="151">
        <v>5</v>
      </c>
      <c r="I9" s="48"/>
      <c r="J9" s="152">
        <f t="shared" ref="J9" si="9">$B9*F9</f>
        <v>0</v>
      </c>
      <c r="K9" s="152">
        <f t="shared" ref="K9" si="10">$B9*G9</f>
        <v>0</v>
      </c>
      <c r="L9" s="152">
        <f t="shared" ref="L9" si="11">$B9*H9</f>
        <v>0</v>
      </c>
    </row>
    <row r="10" spans="1:12" ht="101.5" x14ac:dyDescent="0.35">
      <c r="A10" s="3" t="s">
        <v>178</v>
      </c>
      <c r="B10" s="455"/>
      <c r="C10" s="3" t="s">
        <v>179</v>
      </c>
      <c r="D10" s="2"/>
      <c r="E10" s="2"/>
      <c r="F10" s="149">
        <v>50</v>
      </c>
      <c r="G10" s="149">
        <v>50</v>
      </c>
      <c r="H10" s="149">
        <v>50</v>
      </c>
      <c r="I10" s="48"/>
      <c r="J10" s="150">
        <f t="shared" si="3"/>
        <v>0</v>
      </c>
      <c r="K10" s="150">
        <f t="shared" si="4"/>
        <v>0</v>
      </c>
      <c r="L10" s="150">
        <f t="shared" si="5"/>
        <v>0</v>
      </c>
    </row>
    <row r="11" spans="1:12" ht="39" customHeight="1" x14ac:dyDescent="0.35">
      <c r="A11" s="141" t="s">
        <v>180</v>
      </c>
      <c r="B11" s="142" t="s">
        <v>181</v>
      </c>
      <c r="C11" s="141" t="s">
        <v>182</v>
      </c>
      <c r="D11" s="143"/>
      <c r="E11" s="140"/>
      <c r="F11" s="144"/>
      <c r="G11" s="144"/>
      <c r="H11" s="144"/>
      <c r="I11" s="140"/>
      <c r="J11" s="145"/>
      <c r="K11" s="145"/>
      <c r="L11" s="145"/>
    </row>
    <row r="12" spans="1:12" ht="43.5" x14ac:dyDescent="0.35">
      <c r="A12" s="129" t="s">
        <v>183</v>
      </c>
      <c r="B12" s="139"/>
      <c r="C12" s="129" t="s">
        <v>184</v>
      </c>
      <c r="D12" s="68" t="s">
        <v>185</v>
      </c>
      <c r="E12" s="2"/>
      <c r="F12" s="135">
        <f>SUM(J3:J10)*0.05</f>
        <v>0</v>
      </c>
      <c r="G12" s="135">
        <f>SUM(K3:K10)*0.05</f>
        <v>0</v>
      </c>
      <c r="H12" s="135">
        <f>SUM(L3:L10)*0.05</f>
        <v>0</v>
      </c>
      <c r="I12" s="2"/>
      <c r="J12" s="135">
        <f t="shared" ref="J12:J13" si="12">$B12*F12</f>
        <v>0</v>
      </c>
      <c r="K12" s="135">
        <f t="shared" ref="K12:K13" si="13">$B12*G12</f>
        <v>0</v>
      </c>
      <c r="L12" s="135">
        <f t="shared" ref="L12:L13" si="14">$B12*H12</f>
        <v>0</v>
      </c>
    </row>
    <row r="13" spans="1:12" ht="43.5" x14ac:dyDescent="0.35">
      <c r="A13" s="133" t="s">
        <v>186</v>
      </c>
      <c r="B13" s="139"/>
      <c r="C13" s="133" t="s">
        <v>184</v>
      </c>
      <c r="D13" s="76" t="s">
        <v>187</v>
      </c>
      <c r="E13" s="2"/>
      <c r="F13" s="136">
        <f>SUM(J3:J10)*0.02</f>
        <v>0</v>
      </c>
      <c r="G13" s="136">
        <f>SUM(K3:K10)*0.02</f>
        <v>0</v>
      </c>
      <c r="H13" s="136">
        <f>SUM(L3:L10)*0.02</f>
        <v>0</v>
      </c>
      <c r="I13" s="2"/>
      <c r="J13" s="136">
        <f t="shared" si="12"/>
        <v>0</v>
      </c>
      <c r="K13" s="136">
        <f t="shared" si="13"/>
        <v>0</v>
      </c>
      <c r="L13" s="136">
        <f t="shared" si="14"/>
        <v>0</v>
      </c>
    </row>
    <row r="14" spans="1:12" ht="58" x14ac:dyDescent="0.35">
      <c r="A14" s="129" t="s">
        <v>188</v>
      </c>
      <c r="B14" s="139"/>
      <c r="C14" s="129" t="s">
        <v>189</v>
      </c>
      <c r="D14" s="68" t="s">
        <v>190</v>
      </c>
      <c r="E14" s="2"/>
      <c r="F14" s="135">
        <f>SUM(J3:J7)*0.05</f>
        <v>0</v>
      </c>
      <c r="G14" s="135">
        <f t="shared" ref="G14:H14" si="15">F14</f>
        <v>0</v>
      </c>
      <c r="H14" s="135">
        <f t="shared" si="15"/>
        <v>0</v>
      </c>
      <c r="I14" s="2"/>
      <c r="J14" s="135">
        <f t="shared" ref="J14" si="16">$B14*F14</f>
        <v>0</v>
      </c>
      <c r="K14" s="135">
        <f t="shared" ref="K14" si="17">$B14*G14</f>
        <v>0</v>
      </c>
      <c r="L14" s="135">
        <f t="shared" ref="L14" si="18">$B14*H14</f>
        <v>0</v>
      </c>
    </row>
    <row r="15" spans="1:12" x14ac:dyDescent="0.35">
      <c r="A15" s="141" t="s">
        <v>191</v>
      </c>
      <c r="B15" s="142" t="s">
        <v>192</v>
      </c>
      <c r="C15" s="141" t="s">
        <v>182</v>
      </c>
      <c r="D15" s="68"/>
      <c r="E15" s="2"/>
      <c r="F15" s="135"/>
      <c r="G15" s="135"/>
      <c r="H15" s="135"/>
      <c r="I15" s="2"/>
      <c r="J15" s="135"/>
      <c r="K15" s="135"/>
      <c r="L15" s="135"/>
    </row>
    <row r="16" spans="1:12" x14ac:dyDescent="0.35">
      <c r="A16" s="133" t="s">
        <v>193</v>
      </c>
      <c r="B16" s="137"/>
      <c r="C16" s="133" t="s">
        <v>194</v>
      </c>
      <c r="D16" s="68" t="s">
        <v>195</v>
      </c>
      <c r="E16" s="2"/>
      <c r="F16" s="151">
        <f>(F3+F4+F5+F6+F9)*1.5</f>
        <v>975</v>
      </c>
      <c r="G16" s="151">
        <f t="shared" ref="G16:H16" si="19">(G3+G4+G5+G6+G9)*1.5</f>
        <v>784.5</v>
      </c>
      <c r="H16" s="151">
        <f t="shared" si="19"/>
        <v>502.5</v>
      </c>
      <c r="I16" s="2"/>
      <c r="J16" s="152">
        <f>$B16*F16</f>
        <v>0</v>
      </c>
      <c r="K16" s="152">
        <f t="shared" ref="K16" si="20">$B16*G16</f>
        <v>0</v>
      </c>
      <c r="L16" s="152">
        <f t="shared" ref="L16" si="21">$B16*H16</f>
        <v>0</v>
      </c>
    </row>
    <row r="18" spans="1:13" ht="15" thickBot="1" x14ac:dyDescent="0.4">
      <c r="A18" s="1" t="s">
        <v>196</v>
      </c>
    </row>
    <row r="19" spans="1:13" ht="44" thickBot="1" x14ac:dyDescent="0.4">
      <c r="A19" s="1" t="s">
        <v>197</v>
      </c>
      <c r="I19" s="173" t="s">
        <v>142</v>
      </c>
      <c r="J19" s="174">
        <f>SUM(J3:J17)</f>
        <v>0</v>
      </c>
      <c r="K19" s="174">
        <f>SUM(K3:K17)</f>
        <v>0</v>
      </c>
      <c r="L19" s="175">
        <f>SUM(L3:L17)</f>
        <v>0</v>
      </c>
    </row>
    <row r="20" spans="1:13" ht="58" x14ac:dyDescent="0.35">
      <c r="A20" s="24" t="s">
        <v>198</v>
      </c>
    </row>
    <row r="24" spans="1:13" x14ac:dyDescent="0.35">
      <c r="A24" s="5"/>
      <c r="B24" s="5"/>
      <c r="C24" s="5"/>
      <c r="D24" s="5"/>
      <c r="E24" s="5"/>
      <c r="F24" s="5"/>
      <c r="G24" s="5"/>
      <c r="H24" s="5"/>
      <c r="I24" s="188"/>
      <c r="J24" s="188"/>
      <c r="K24" s="188" t="s">
        <v>199</v>
      </c>
      <c r="L24" s="189" t="s">
        <v>200</v>
      </c>
      <c r="M24" s="37" t="s">
        <v>201</v>
      </c>
    </row>
    <row r="25" spans="1:13" ht="31" x14ac:dyDescent="0.7">
      <c r="A25" s="595" t="s">
        <v>202</v>
      </c>
      <c r="B25" s="596"/>
      <c r="C25" s="596"/>
      <c r="D25" s="596"/>
      <c r="E25" s="596"/>
      <c r="F25" s="596"/>
      <c r="G25" s="596"/>
      <c r="H25" s="596"/>
      <c r="I25" s="596"/>
      <c r="J25" s="592">
        <f>SUM(J19:L19)</f>
        <v>0</v>
      </c>
      <c r="K25" s="592"/>
      <c r="L25" s="283">
        <v>800000</v>
      </c>
      <c r="M25" s="201" t="str">
        <f>IF(J25&gt;L25,"JA","NEE")</f>
        <v>NEE</v>
      </c>
    </row>
    <row r="26" spans="1:13" x14ac:dyDescent="0.35">
      <c r="A26" s="5"/>
      <c r="B26" s="5"/>
      <c r="C26" s="5"/>
      <c r="D26" s="5"/>
      <c r="E26" s="5"/>
      <c r="F26" s="5"/>
      <c r="G26" s="5"/>
      <c r="H26" s="5"/>
      <c r="I26" s="5"/>
      <c r="J26" s="5"/>
      <c r="K26" s="5" t="s">
        <v>203</v>
      </c>
      <c r="L26" s="5"/>
      <c r="M26" s="5"/>
    </row>
  </sheetData>
  <protectedRanges>
    <protectedRange sqref="B3:B10 B12:B14 B16" name="Bereik1"/>
  </protectedRanges>
  <mergeCells count="3">
    <mergeCell ref="J25:K25"/>
    <mergeCell ref="A1:D1"/>
    <mergeCell ref="A25:I25"/>
  </mergeCells>
  <conditionalFormatting sqref="M25">
    <cfRule type="cellIs" dxfId="49" priority="1" operator="equal">
      <formula>"JA"</formula>
    </cfRule>
    <cfRule type="cellIs" dxfId="48" priority="2" operator="equal">
      <formula>"NEE"</formula>
    </cfRule>
  </conditionalFormatting>
  <pageMargins left="0.7" right="0.7"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ED82-A295-4248-B699-99A1EA4D98DB}">
  <dimension ref="A1:O29"/>
  <sheetViews>
    <sheetView zoomScale="85" zoomScaleNormal="85" workbookViewId="0">
      <selection activeCell="I1" sqref="I1"/>
    </sheetView>
  </sheetViews>
  <sheetFormatPr defaultRowHeight="15" customHeight="1" x14ac:dyDescent="0.35"/>
  <cols>
    <col min="1" max="1" width="73.1796875" bestFit="1" customWidth="1"/>
    <col min="2" max="4" width="14.81640625" customWidth="1"/>
    <col min="5" max="5" width="26.26953125" bestFit="1" customWidth="1"/>
    <col min="6" max="7" width="15.54296875" customWidth="1"/>
    <col min="8" max="8" width="17.453125" customWidth="1"/>
    <col min="9" max="9" width="19" customWidth="1"/>
  </cols>
  <sheetData>
    <row r="1" spans="1:15" ht="195.75" customHeight="1" x14ac:dyDescent="0.35">
      <c r="A1" s="593" t="s">
        <v>204</v>
      </c>
      <c r="B1" s="603"/>
      <c r="C1" s="603"/>
      <c r="D1" s="603"/>
      <c r="E1" s="603"/>
      <c r="F1" s="603"/>
      <c r="G1" s="603"/>
      <c r="H1" s="603"/>
    </row>
    <row r="2" spans="1:15" ht="14.5" x14ac:dyDescent="0.35">
      <c r="A2" s="153"/>
      <c r="B2" s="153"/>
      <c r="C2" s="153"/>
      <c r="D2" s="153"/>
      <c r="E2" s="153"/>
      <c r="F2" s="153"/>
      <c r="G2" s="153"/>
      <c r="H2" s="153"/>
    </row>
    <row r="3" spans="1:15" ht="14.5" x14ac:dyDescent="0.35">
      <c r="A3" s="604" t="s">
        <v>205</v>
      </c>
      <c r="B3" s="604"/>
      <c r="C3" s="604"/>
      <c r="D3" s="604"/>
      <c r="E3" s="74" t="s">
        <v>206</v>
      </c>
      <c r="F3" s="74" t="s">
        <v>207</v>
      </c>
      <c r="G3" s="74" t="s">
        <v>208</v>
      </c>
      <c r="H3" s="74" t="s">
        <v>209</v>
      </c>
    </row>
    <row r="4" spans="1:15" ht="14.5" x14ac:dyDescent="0.35">
      <c r="A4" s="605" t="s">
        <v>210</v>
      </c>
      <c r="B4" s="606"/>
      <c r="C4" s="606"/>
      <c r="D4" s="607"/>
      <c r="E4" s="154">
        <f>'4c Vaste  Kosten'!C49</f>
        <v>0</v>
      </c>
      <c r="F4" s="150">
        <f>E4</f>
        <v>0</v>
      </c>
      <c r="G4" s="150">
        <f t="shared" ref="G4:H4" si="0">F4</f>
        <v>0</v>
      </c>
      <c r="H4" s="150">
        <f t="shared" si="0"/>
        <v>0</v>
      </c>
      <c r="O4" s="19"/>
    </row>
    <row r="5" spans="1:15" ht="14.5" x14ac:dyDescent="0.35">
      <c r="A5" s="608" t="s">
        <v>211</v>
      </c>
      <c r="B5" s="609"/>
      <c r="C5" s="609"/>
      <c r="D5" s="610"/>
      <c r="E5" s="157">
        <f>'4c Vaste  Kosten'!D49</f>
        <v>0</v>
      </c>
      <c r="F5" s="152">
        <f>E5</f>
        <v>0</v>
      </c>
      <c r="G5" s="152">
        <f t="shared" ref="G5:G6" si="1">F5</f>
        <v>0</v>
      </c>
      <c r="H5" s="152">
        <f t="shared" ref="H5:H6" si="2">G5</f>
        <v>0</v>
      </c>
    </row>
    <row r="6" spans="1:15" ht="15" customHeight="1" x14ac:dyDescent="0.35">
      <c r="A6" s="605" t="s">
        <v>212</v>
      </c>
      <c r="B6" s="606"/>
      <c r="C6" s="606"/>
      <c r="D6" s="607"/>
      <c r="E6" s="154">
        <f>'4c Vaste  Kosten'!E49</f>
        <v>0</v>
      </c>
      <c r="F6" s="150">
        <f>E6</f>
        <v>0</v>
      </c>
      <c r="G6" s="150">
        <f t="shared" si="1"/>
        <v>0</v>
      </c>
      <c r="H6" s="150">
        <f t="shared" si="2"/>
        <v>0</v>
      </c>
    </row>
    <row r="7" spans="1:15" ht="15" customHeight="1" thickBot="1" x14ac:dyDescent="0.4">
      <c r="B7" s="184"/>
      <c r="C7" s="184"/>
      <c r="D7" s="185"/>
      <c r="E7" s="154"/>
      <c r="F7" s="168">
        <f>SUM(F4:F6)</f>
        <v>0</v>
      </c>
      <c r="G7" s="168">
        <f t="shared" ref="G7:H7" si="3">SUM(G4:G6)</f>
        <v>0</v>
      </c>
      <c r="H7" s="168">
        <f t="shared" si="3"/>
        <v>0</v>
      </c>
    </row>
    <row r="8" spans="1:15" ht="14.5" x14ac:dyDescent="0.35">
      <c r="E8" s="10"/>
      <c r="F8" s="156"/>
      <c r="G8" s="156"/>
      <c r="H8" s="156"/>
    </row>
    <row r="9" spans="1:15" ht="14.5" x14ac:dyDescent="0.35">
      <c r="E9" s="10"/>
      <c r="F9" s="156"/>
      <c r="G9" s="156"/>
      <c r="H9" s="156"/>
    </row>
    <row r="10" spans="1:15" ht="14.5" x14ac:dyDescent="0.35">
      <c r="A10" s="74" t="s">
        <v>213</v>
      </c>
      <c r="B10" s="75" t="s">
        <v>92</v>
      </c>
      <c r="C10" s="75" t="s">
        <v>93</v>
      </c>
      <c r="D10" s="75" t="s">
        <v>117</v>
      </c>
      <c r="E10" s="158" t="s">
        <v>214</v>
      </c>
      <c r="F10" s="74" t="s">
        <v>207</v>
      </c>
      <c r="G10" s="74" t="s">
        <v>208</v>
      </c>
      <c r="H10" s="74" t="s">
        <v>209</v>
      </c>
    </row>
    <row r="11" spans="1:15" ht="14.5" x14ac:dyDescent="0.35">
      <c r="A11" s="69" t="s">
        <v>120</v>
      </c>
      <c r="B11" s="169">
        <f>'1A REALISATIE - AV'!C4</f>
        <v>3</v>
      </c>
      <c r="C11" s="169">
        <f>'1A REALISATIE - AV'!D4+B11</f>
        <v>6</v>
      </c>
      <c r="D11" s="169">
        <f>'1A REALISATIE - AV'!E4+C11</f>
        <v>9</v>
      </c>
      <c r="E11" s="154">
        <f>'7A. Support Telehoren'!J4</f>
        <v>0</v>
      </c>
      <c r="F11" s="150">
        <f t="shared" ref="F11:H13" si="4">$E11*B11</f>
        <v>0</v>
      </c>
      <c r="G11" s="150">
        <f t="shared" si="4"/>
        <v>0</v>
      </c>
      <c r="H11" s="150">
        <f t="shared" si="4"/>
        <v>0</v>
      </c>
    </row>
    <row r="12" spans="1:15" ht="14.5" x14ac:dyDescent="0.35">
      <c r="A12" s="77" t="s">
        <v>121</v>
      </c>
      <c r="B12" s="170">
        <f>'1A REALISATIE - AV'!C5</f>
        <v>4</v>
      </c>
      <c r="C12" s="170">
        <f>'1A REALISATIE - AV'!D5+B12</f>
        <v>8</v>
      </c>
      <c r="D12" s="170">
        <f>'1A REALISATIE - AV'!E5+C12</f>
        <v>12</v>
      </c>
      <c r="E12" s="154">
        <f>'7A. Support Telehoren'!J4</f>
        <v>0</v>
      </c>
      <c r="F12" s="152">
        <f t="shared" si="4"/>
        <v>0</v>
      </c>
      <c r="G12" s="152">
        <f t="shared" si="4"/>
        <v>0</v>
      </c>
      <c r="H12" s="152">
        <f t="shared" si="4"/>
        <v>0</v>
      </c>
    </row>
    <row r="13" spans="1:15" ht="14.5" x14ac:dyDescent="0.35">
      <c r="A13" s="69" t="s">
        <v>215</v>
      </c>
      <c r="B13" s="169">
        <f>'1A REALISATIE - AV'!C6</f>
        <v>2</v>
      </c>
      <c r="C13" s="169">
        <f>'1A REALISATIE - AV'!D6+B13</f>
        <v>4</v>
      </c>
      <c r="D13" s="169">
        <f>'1A REALISATIE - AV'!E6+C13</f>
        <v>6</v>
      </c>
      <c r="E13" s="154">
        <f>'7A. Support Telehoren'!J5</f>
        <v>0</v>
      </c>
      <c r="F13" s="150">
        <f t="shared" si="4"/>
        <v>0</v>
      </c>
      <c r="G13" s="150">
        <f t="shared" si="4"/>
        <v>0</v>
      </c>
      <c r="H13" s="150">
        <f t="shared" si="4"/>
        <v>0</v>
      </c>
    </row>
    <row r="14" spans="1:15" ht="14.5" x14ac:dyDescent="0.35">
      <c r="A14" s="77" t="s">
        <v>123</v>
      </c>
      <c r="B14" s="170">
        <f>'1A REALISATIE - AV'!C7</f>
        <v>1</v>
      </c>
      <c r="C14" s="170">
        <f>'1A REALISATIE - AV'!D7+B14</f>
        <v>2</v>
      </c>
      <c r="D14" s="170">
        <f>'1A REALISATIE - AV'!E7+C14</f>
        <v>3</v>
      </c>
      <c r="E14" s="164" t="s">
        <v>8</v>
      </c>
      <c r="F14" s="152"/>
      <c r="G14" s="152"/>
      <c r="H14" s="152"/>
    </row>
    <row r="15" spans="1:15" ht="14.5" x14ac:dyDescent="0.35">
      <c r="A15" s="69" t="s">
        <v>124</v>
      </c>
      <c r="B15" s="169">
        <f>'1A REALISATIE - AV'!C8</f>
        <v>1</v>
      </c>
      <c r="C15" s="169">
        <f>'1A REALISATIE - AV'!D8+B15</f>
        <v>2</v>
      </c>
      <c r="D15" s="169">
        <f>'1A REALISATIE - AV'!E8+C15</f>
        <v>3</v>
      </c>
      <c r="E15" s="163" t="s">
        <v>8</v>
      </c>
      <c r="F15" s="150"/>
      <c r="G15" s="150"/>
      <c r="H15" s="150"/>
    </row>
    <row r="16" spans="1:15" ht="14.5" x14ac:dyDescent="0.35">
      <c r="A16" s="69" t="s">
        <v>125</v>
      </c>
      <c r="B16" s="169">
        <f>'1A REALISATIE - AV'!C9</f>
        <v>1</v>
      </c>
      <c r="C16" s="169">
        <f>'1A REALISATIE - AV'!D9+B16</f>
        <v>2</v>
      </c>
      <c r="D16" s="169">
        <f>'1A REALISATIE - AV'!E9+C16</f>
        <v>3</v>
      </c>
      <c r="E16" s="163" t="s">
        <v>8</v>
      </c>
      <c r="F16" s="150"/>
      <c r="G16" s="150"/>
      <c r="H16" s="150"/>
    </row>
    <row r="17" spans="1:9" ht="14.5" x14ac:dyDescent="0.35">
      <c r="A17" s="165" t="s">
        <v>103</v>
      </c>
      <c r="B17" s="166">
        <f>SUM(B11:B16)</f>
        <v>12</v>
      </c>
      <c r="C17" s="166">
        <f>SUM(C11:C16)</f>
        <v>24</v>
      </c>
      <c r="D17" s="166">
        <f>SUM(D11:D16)</f>
        <v>36</v>
      </c>
      <c r="E17" s="166"/>
      <c r="F17" s="167">
        <f>SUM(F11:F16)</f>
        <v>0</v>
      </c>
      <c r="G17" s="167">
        <f>SUM(G11:G16)</f>
        <v>0</v>
      </c>
      <c r="H17" s="167">
        <f>SUM(H11:H16)</f>
        <v>0</v>
      </c>
    </row>
    <row r="18" spans="1:9" ht="14.5" x14ac:dyDescent="0.35">
      <c r="E18" s="10"/>
      <c r="F18" s="10"/>
      <c r="G18" s="10"/>
      <c r="H18" s="10"/>
    </row>
    <row r="19" spans="1:9" ht="14.5" x14ac:dyDescent="0.35">
      <c r="A19" s="74" t="s">
        <v>216</v>
      </c>
      <c r="B19" s="75" t="s">
        <v>92</v>
      </c>
      <c r="C19" s="75" t="s">
        <v>93</v>
      </c>
      <c r="D19" s="75" t="s">
        <v>117</v>
      </c>
      <c r="E19" s="75"/>
      <c r="F19" s="74" t="s">
        <v>207</v>
      </c>
      <c r="G19" s="74" t="s">
        <v>208</v>
      </c>
      <c r="H19" s="74" t="s">
        <v>209</v>
      </c>
    </row>
    <row r="20" spans="1:9" ht="14.5" x14ac:dyDescent="0.35">
      <c r="A20" s="69" t="s">
        <v>217</v>
      </c>
      <c r="B20" s="159">
        <v>1</v>
      </c>
      <c r="C20" s="159">
        <v>0.8</v>
      </c>
      <c r="D20" s="159">
        <v>0.6</v>
      </c>
      <c r="E20" s="160">
        <f>'6A hw+sw support installed base'!J143</f>
        <v>0</v>
      </c>
      <c r="F20" s="155">
        <f>$E20*B20</f>
        <v>0</v>
      </c>
      <c r="G20" s="155">
        <f>$E20*C20</f>
        <v>0</v>
      </c>
      <c r="H20" s="155">
        <f>$E20*D20</f>
        <v>0</v>
      </c>
    </row>
    <row r="21" spans="1:9" thickBot="1" x14ac:dyDescent="0.4">
      <c r="E21" s="138"/>
      <c r="F21" s="138"/>
      <c r="G21" s="138"/>
      <c r="H21" s="138"/>
    </row>
    <row r="22" spans="1:9" thickBot="1" x14ac:dyDescent="0.4">
      <c r="E22" s="161" t="s">
        <v>218</v>
      </c>
      <c r="F22" s="162">
        <f>F7+F17+F20</f>
        <v>0</v>
      </c>
      <c r="G22" s="162">
        <f>G7+G17+G20</f>
        <v>0</v>
      </c>
      <c r="H22" s="162">
        <f>H7+H17+H20</f>
        <v>0</v>
      </c>
      <c r="I22" s="130"/>
    </row>
    <row r="23" spans="1:9" ht="14.5" x14ac:dyDescent="0.35">
      <c r="E23" s="138"/>
      <c r="F23" s="172"/>
      <c r="G23" s="172"/>
      <c r="H23" s="172"/>
    </row>
    <row r="24" spans="1:9" ht="14.5" x14ac:dyDescent="0.35"/>
    <row r="25" spans="1:9" s="171" customFormat="1" ht="36.75" customHeight="1" x14ac:dyDescent="0.35">
      <c r="A25" s="601" t="s">
        <v>219</v>
      </c>
      <c r="B25" s="602"/>
      <c r="C25" s="602"/>
      <c r="D25" s="602"/>
      <c r="E25" s="602"/>
      <c r="F25" s="602"/>
      <c r="G25" s="602"/>
      <c r="H25" s="602"/>
    </row>
    <row r="26" spans="1:9" ht="15" customHeight="1" x14ac:dyDescent="0.35">
      <c r="F26" s="600" t="s">
        <v>199</v>
      </c>
      <c r="G26" s="600"/>
      <c r="H26" s="189" t="s">
        <v>200</v>
      </c>
      <c r="I26" s="37" t="s">
        <v>201</v>
      </c>
    </row>
    <row r="27" spans="1:9" ht="33.75" customHeight="1" x14ac:dyDescent="0.7">
      <c r="A27" s="597" t="s">
        <v>202</v>
      </c>
      <c r="B27" s="598"/>
      <c r="C27" s="598"/>
      <c r="D27" s="598"/>
      <c r="E27" s="599"/>
      <c r="F27" s="592">
        <f>SUM(F22:H22)</f>
        <v>0</v>
      </c>
      <c r="G27" s="592"/>
      <c r="H27" s="438">
        <v>700000</v>
      </c>
      <c r="I27" s="201" t="str">
        <f>IF(F27&gt;H27,"JA","NEE")</f>
        <v>NEE</v>
      </c>
    </row>
    <row r="28" spans="1:9" ht="15" customHeight="1" x14ac:dyDescent="0.35">
      <c r="F28" s="5" t="s">
        <v>203</v>
      </c>
    </row>
    <row r="29" spans="1:9" ht="15" customHeight="1" x14ac:dyDescent="0.35">
      <c r="F29" s="439"/>
    </row>
  </sheetData>
  <mergeCells count="9">
    <mergeCell ref="F27:G27"/>
    <mergeCell ref="A27:E27"/>
    <mergeCell ref="F26:G26"/>
    <mergeCell ref="A25:H25"/>
    <mergeCell ref="A1:H1"/>
    <mergeCell ref="A3:D3"/>
    <mergeCell ref="A6:D6"/>
    <mergeCell ref="A5:D5"/>
    <mergeCell ref="A4:D4"/>
  </mergeCells>
  <conditionalFormatting sqref="I27">
    <cfRule type="cellIs" dxfId="47" priority="1" operator="equal">
      <formula>"JA"</formula>
    </cfRule>
    <cfRule type="cellIs" dxfId="46" priority="2" operator="equal">
      <formula>"NEE"</formula>
    </cfRule>
  </conditionalFormatting>
  <pageMargins left="0.7" right="0.7" top="0.75" bottom="0.75" header="0.3" footer="0.3"/>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DDA18-497A-484B-856D-C544E7C7D7C4}">
  <dimension ref="A1:I28"/>
  <sheetViews>
    <sheetView zoomScaleNormal="100" workbookViewId="0">
      <selection activeCell="F4" sqref="F4"/>
    </sheetView>
  </sheetViews>
  <sheetFormatPr defaultRowHeight="14.5" x14ac:dyDescent="0.35"/>
  <cols>
    <col min="1" max="1" width="7.7265625" customWidth="1"/>
    <col min="2" max="2" width="32.1796875" customWidth="1"/>
    <col min="3" max="3" width="12.81640625" customWidth="1"/>
    <col min="4" max="5" width="11.54296875" customWidth="1"/>
    <col min="6" max="6" width="23.1796875" bestFit="1" customWidth="1"/>
    <col min="7" max="9" width="12.453125" bestFit="1" customWidth="1"/>
    <col min="10" max="10" width="4" customWidth="1"/>
  </cols>
  <sheetData>
    <row r="1" spans="1:9" ht="99.75" customHeight="1" thickBot="1" x14ac:dyDescent="0.4">
      <c r="A1" s="611" t="s">
        <v>220</v>
      </c>
      <c r="B1" s="612"/>
      <c r="C1" s="612"/>
      <c r="D1" s="612"/>
      <c r="E1" s="612"/>
      <c r="F1" s="612"/>
      <c r="G1" s="612"/>
      <c r="H1" s="612"/>
      <c r="I1" s="613"/>
    </row>
    <row r="3" spans="1:9" x14ac:dyDescent="0.35">
      <c r="A3" s="74" t="s">
        <v>115</v>
      </c>
      <c r="B3" s="74" t="s">
        <v>221</v>
      </c>
      <c r="C3" s="75" t="s">
        <v>92</v>
      </c>
      <c r="D3" s="75" t="s">
        <v>93</v>
      </c>
      <c r="E3" s="75" t="s">
        <v>117</v>
      </c>
      <c r="F3" s="75" t="s">
        <v>222</v>
      </c>
      <c r="G3" s="74" t="s">
        <v>119</v>
      </c>
      <c r="H3" s="74" t="s">
        <v>119</v>
      </c>
      <c r="I3" s="74" t="s">
        <v>119</v>
      </c>
    </row>
    <row r="4" spans="1:9" x14ac:dyDescent="0.35">
      <c r="A4" s="2" t="s">
        <v>74</v>
      </c>
      <c r="B4" s="69" t="s">
        <v>120</v>
      </c>
      <c r="C4" s="101">
        <f>'1A REALISATIE - AV'!C4</f>
        <v>3</v>
      </c>
      <c r="D4" s="101">
        <f>'1A REALISATIE - AV'!D4</f>
        <v>3</v>
      </c>
      <c r="E4" s="101">
        <f>'1A REALISATIE - AV'!E4</f>
        <v>3</v>
      </c>
      <c r="F4" s="177">
        <f>'9A. LCM MK Straf '!Q428/10</f>
        <v>0</v>
      </c>
      <c r="G4" s="178">
        <f t="shared" ref="G4:G9" si="0">$F4*C4</f>
        <v>0</v>
      </c>
      <c r="H4" s="178">
        <f t="shared" ref="H4:I9" si="1">$F4*D4+G4</f>
        <v>0</v>
      </c>
      <c r="I4" s="178">
        <f t="shared" si="1"/>
        <v>0</v>
      </c>
    </row>
    <row r="5" spans="1:9" x14ac:dyDescent="0.35">
      <c r="A5" s="49" t="s">
        <v>76</v>
      </c>
      <c r="B5" s="77" t="s">
        <v>121</v>
      </c>
      <c r="C5" s="134">
        <f>'1A REALISATIE - AV'!C5</f>
        <v>4</v>
      </c>
      <c r="D5" s="134">
        <f>'1A REALISATIE - AV'!D5</f>
        <v>4</v>
      </c>
      <c r="E5" s="134">
        <f>'1A REALISATIE - AV'!E5</f>
        <v>4</v>
      </c>
      <c r="F5" s="179">
        <f>'9B. LCM EK Straf  '!Q375/10</f>
        <v>0</v>
      </c>
      <c r="G5" s="180">
        <f t="shared" si="0"/>
        <v>0</v>
      </c>
      <c r="H5" s="180">
        <f t="shared" si="1"/>
        <v>0</v>
      </c>
      <c r="I5" s="180">
        <f t="shared" si="1"/>
        <v>0</v>
      </c>
    </row>
    <row r="6" spans="1:9" x14ac:dyDescent="0.35">
      <c r="A6" s="2" t="s">
        <v>78</v>
      </c>
      <c r="B6" s="69" t="s">
        <v>122</v>
      </c>
      <c r="C6" s="101">
        <f>'1A REALISATIE - AV'!C6</f>
        <v>2</v>
      </c>
      <c r="D6" s="101">
        <f>'1A REALISATIE - AV'!D6</f>
        <v>2</v>
      </c>
      <c r="E6" s="101">
        <f>'1A REALISATIE - AV'!E6</f>
        <v>2</v>
      </c>
      <c r="F6" s="177">
        <f>'9C. LCM ZZ zonder OvJ'!Q375/10</f>
        <v>0</v>
      </c>
      <c r="G6" s="178">
        <f t="shared" si="0"/>
        <v>0</v>
      </c>
      <c r="H6" s="178">
        <f t="shared" si="1"/>
        <v>0</v>
      </c>
      <c r="I6" s="178">
        <f t="shared" si="1"/>
        <v>0</v>
      </c>
    </row>
    <row r="7" spans="1:9" x14ac:dyDescent="0.35">
      <c r="A7" s="49" t="s">
        <v>80</v>
      </c>
      <c r="B7" s="77" t="s">
        <v>123</v>
      </c>
      <c r="C7" s="134">
        <f>'1A REALISATIE - AV'!C7</f>
        <v>1</v>
      </c>
      <c r="D7" s="134">
        <f>'1A REALISATIE - AV'!D7</f>
        <v>1</v>
      </c>
      <c r="E7" s="134">
        <f>'1A REALISATIE - AV'!E7</f>
        <v>1</v>
      </c>
      <c r="F7" s="179">
        <f>'9D. LCM Slachtofferkamer'!Q375/10</f>
        <v>0</v>
      </c>
      <c r="G7" s="180">
        <f t="shared" si="0"/>
        <v>0</v>
      </c>
      <c r="H7" s="180">
        <f t="shared" si="1"/>
        <v>0</v>
      </c>
      <c r="I7" s="180">
        <f t="shared" si="1"/>
        <v>0</v>
      </c>
    </row>
    <row r="8" spans="1:9" x14ac:dyDescent="0.35">
      <c r="A8" s="2" t="s">
        <v>82</v>
      </c>
      <c r="B8" s="69" t="s">
        <v>124</v>
      </c>
      <c r="C8" s="101">
        <f>'1A REALISATIE - AV'!C8</f>
        <v>1</v>
      </c>
      <c r="D8" s="101">
        <f>'1A REALISATIE - AV'!D8</f>
        <v>1</v>
      </c>
      <c r="E8" s="101">
        <f>'1A REALISATIE - AV'!E8</f>
        <v>1</v>
      </c>
      <c r="F8" s="177">
        <f>'9E. LCM Perskamer'!Q375/10</f>
        <v>0</v>
      </c>
      <c r="G8" s="178">
        <f t="shared" si="0"/>
        <v>0</v>
      </c>
      <c r="H8" s="178">
        <f t="shared" si="1"/>
        <v>0</v>
      </c>
      <c r="I8" s="178">
        <f t="shared" si="1"/>
        <v>0</v>
      </c>
    </row>
    <row r="9" spans="1:9" x14ac:dyDescent="0.35">
      <c r="A9" s="49" t="s">
        <v>84</v>
      </c>
      <c r="B9" s="77" t="s">
        <v>125</v>
      </c>
      <c r="C9" s="134">
        <f>'1A REALISATIE - AV'!C9</f>
        <v>1</v>
      </c>
      <c r="D9" s="134">
        <f>'1A REALISATIE - AV'!D9</f>
        <v>1</v>
      </c>
      <c r="E9" s="134">
        <f>'1A REALISATIE - AV'!E9</f>
        <v>1</v>
      </c>
      <c r="F9" s="179">
        <f>'9F. LCM Regiekamer'!Q375/10</f>
        <v>0</v>
      </c>
      <c r="G9" s="180">
        <f t="shared" si="0"/>
        <v>0</v>
      </c>
      <c r="H9" s="180">
        <f t="shared" si="1"/>
        <v>0</v>
      </c>
      <c r="I9" s="180">
        <f t="shared" si="1"/>
        <v>0</v>
      </c>
    </row>
    <row r="10" spans="1:9" x14ac:dyDescent="0.35">
      <c r="A10" s="176"/>
      <c r="B10" s="165" t="s">
        <v>103</v>
      </c>
      <c r="C10" s="165">
        <f>SUM(C4:C9)</f>
        <v>12</v>
      </c>
      <c r="D10" s="165">
        <f>SUM(D4:D9)</f>
        <v>12</v>
      </c>
      <c r="E10" s="165">
        <f>SUM(E4:E9)</f>
        <v>12</v>
      </c>
      <c r="F10" s="165" t="s">
        <v>95</v>
      </c>
      <c r="G10" s="181">
        <f>SUM(G4:G9)</f>
        <v>0</v>
      </c>
      <c r="H10" s="181">
        <f>SUM(H4:H9)</f>
        <v>0</v>
      </c>
      <c r="I10" s="181">
        <f>SUM(I4:I9)</f>
        <v>0</v>
      </c>
    </row>
    <row r="11" spans="1:9" x14ac:dyDescent="0.35">
      <c r="A11" s="2"/>
      <c r="B11" s="2"/>
      <c r="C11" s="2"/>
      <c r="D11" s="2"/>
      <c r="E11" s="2"/>
      <c r="F11" s="2"/>
      <c r="G11" s="2"/>
      <c r="H11" s="2"/>
      <c r="I11" s="2"/>
    </row>
    <row r="12" spans="1:9" x14ac:dyDescent="0.35">
      <c r="A12" s="74" t="s">
        <v>115</v>
      </c>
      <c r="B12" s="74" t="s">
        <v>223</v>
      </c>
      <c r="C12" s="75" t="s">
        <v>92</v>
      </c>
      <c r="D12" s="75" t="s">
        <v>93</v>
      </c>
      <c r="E12" s="75" t="s">
        <v>117</v>
      </c>
      <c r="F12" s="75" t="s">
        <v>222</v>
      </c>
      <c r="G12" s="74" t="s">
        <v>119</v>
      </c>
      <c r="H12" s="74" t="s">
        <v>119</v>
      </c>
      <c r="I12" s="74" t="s">
        <v>119</v>
      </c>
    </row>
    <row r="13" spans="1:9" x14ac:dyDescent="0.35">
      <c r="A13" s="2"/>
      <c r="B13" s="101" t="str">
        <f>'1A REALISATIE - AV'!B13</f>
        <v>MK straf, met telehoren</v>
      </c>
      <c r="C13" s="101">
        <f>'1A REALISATIE - AV'!C13</f>
        <v>1</v>
      </c>
      <c r="D13" s="101">
        <f>'1A REALISATIE - AV'!D13</f>
        <v>1</v>
      </c>
      <c r="E13" s="101">
        <f>'1A REALISATIE - AV'!E13</f>
        <v>1</v>
      </c>
      <c r="F13" s="182">
        <f>$F$4</f>
        <v>0</v>
      </c>
      <c r="G13" s="183">
        <f t="shared" ref="G13:G24" si="2">$F13*C13</f>
        <v>0</v>
      </c>
      <c r="H13" s="183">
        <f t="shared" ref="H13:H24" si="3">$F13*D13+G13</f>
        <v>0</v>
      </c>
      <c r="I13" s="183">
        <f t="shared" ref="I13:I24" si="4">$F13*E13+H13</f>
        <v>0</v>
      </c>
    </row>
    <row r="14" spans="1:9" x14ac:dyDescent="0.35">
      <c r="A14" s="2"/>
      <c r="B14" s="101" t="str">
        <f>'1A REALISATIE - AV'!B14</f>
        <v>MK straf, met telehoren</v>
      </c>
      <c r="C14" s="101">
        <f>'1A REALISATIE - AV'!C14</f>
        <v>1</v>
      </c>
      <c r="D14" s="101">
        <f>'1A REALISATIE - AV'!D14</f>
        <v>1</v>
      </c>
      <c r="E14" s="101">
        <f>'1A REALISATIE - AV'!E14</f>
        <v>1</v>
      </c>
      <c r="F14" s="182">
        <f t="shared" ref="F14:F15" si="5">$F$4</f>
        <v>0</v>
      </c>
      <c r="G14" s="183">
        <f t="shared" si="2"/>
        <v>0</v>
      </c>
      <c r="H14" s="183">
        <f t="shared" si="3"/>
        <v>0</v>
      </c>
      <c r="I14" s="183">
        <f t="shared" si="4"/>
        <v>0</v>
      </c>
    </row>
    <row r="15" spans="1:9" x14ac:dyDescent="0.35">
      <c r="A15" s="2"/>
      <c r="B15" s="101" t="str">
        <f>'1A REALISATIE - AV'!B15</f>
        <v>MK straf, met telehoren</v>
      </c>
      <c r="C15" s="101">
        <f>'1A REALISATIE - AV'!C15</f>
        <v>1</v>
      </c>
      <c r="D15" s="101">
        <f>'1A REALISATIE - AV'!D15</f>
        <v>1</v>
      </c>
      <c r="E15" s="101">
        <f>'1A REALISATIE - AV'!E15</f>
        <v>1</v>
      </c>
      <c r="F15" s="182">
        <f t="shared" si="5"/>
        <v>0</v>
      </c>
      <c r="G15" s="183">
        <f t="shared" si="2"/>
        <v>0</v>
      </c>
      <c r="H15" s="183">
        <f t="shared" si="3"/>
        <v>0</v>
      </c>
      <c r="I15" s="183">
        <f t="shared" si="4"/>
        <v>0</v>
      </c>
    </row>
    <row r="16" spans="1:9" x14ac:dyDescent="0.35">
      <c r="A16" s="2"/>
      <c r="B16" s="101" t="str">
        <f>'1A REALISATIE - AV'!B16</f>
        <v>EK straf, met telehoren</v>
      </c>
      <c r="C16" s="101">
        <f>'1A REALISATIE - AV'!C16</f>
        <v>1</v>
      </c>
      <c r="D16" s="101">
        <f>'1A REALISATIE - AV'!D16</f>
        <v>1</v>
      </c>
      <c r="E16" s="101">
        <f>'1A REALISATIE - AV'!E16</f>
        <v>1</v>
      </c>
      <c r="F16" s="182">
        <f>$F$5</f>
        <v>0</v>
      </c>
      <c r="G16" s="183">
        <f t="shared" si="2"/>
        <v>0</v>
      </c>
      <c r="H16" s="183">
        <f t="shared" si="3"/>
        <v>0</v>
      </c>
      <c r="I16" s="183">
        <f t="shared" si="4"/>
        <v>0</v>
      </c>
    </row>
    <row r="17" spans="1:9" x14ac:dyDescent="0.35">
      <c r="A17" s="2"/>
      <c r="B17" s="101" t="str">
        <f>'1A REALISATIE - AV'!B17</f>
        <v>EK straf, met telehoren</v>
      </c>
      <c r="C17" s="101">
        <f>'1A REALISATIE - AV'!C17</f>
        <v>1</v>
      </c>
      <c r="D17" s="101">
        <f>'1A REALISATIE - AV'!D17</f>
        <v>1</v>
      </c>
      <c r="E17" s="101">
        <f>'1A REALISATIE - AV'!E17</f>
        <v>1</v>
      </c>
      <c r="F17" s="182">
        <f t="shared" ref="F17:F19" si="6">$F$5</f>
        <v>0</v>
      </c>
      <c r="G17" s="183">
        <f t="shared" si="2"/>
        <v>0</v>
      </c>
      <c r="H17" s="183">
        <f t="shared" si="3"/>
        <v>0</v>
      </c>
      <c r="I17" s="183">
        <f t="shared" si="4"/>
        <v>0</v>
      </c>
    </row>
    <row r="18" spans="1:9" x14ac:dyDescent="0.35">
      <c r="A18" s="2"/>
      <c r="B18" s="101" t="str">
        <f>'1A REALISATIE - AV'!B18</f>
        <v>EK straf, met telehoren</v>
      </c>
      <c r="C18" s="101">
        <f>'1A REALISATIE - AV'!C18</f>
        <v>1</v>
      </c>
      <c r="D18" s="101">
        <f>'1A REALISATIE - AV'!D18</f>
        <v>1</v>
      </c>
      <c r="E18" s="101">
        <f>'1A REALISATIE - AV'!E18</f>
        <v>1</v>
      </c>
      <c r="F18" s="182">
        <f t="shared" si="6"/>
        <v>0</v>
      </c>
      <c r="G18" s="183">
        <f t="shared" si="2"/>
        <v>0</v>
      </c>
      <c r="H18" s="183">
        <f t="shared" si="3"/>
        <v>0</v>
      </c>
      <c r="I18" s="183">
        <f t="shared" si="4"/>
        <v>0</v>
      </c>
    </row>
    <row r="19" spans="1:9" x14ac:dyDescent="0.35">
      <c r="A19" s="2"/>
      <c r="B19" s="101" t="str">
        <f>'1A REALISATIE - AV'!B19</f>
        <v>EK straf, met telehoren</v>
      </c>
      <c r="C19" s="101">
        <f>'1A REALISATIE - AV'!C19</f>
        <v>1</v>
      </c>
      <c r="D19" s="101">
        <f>'1A REALISATIE - AV'!D19</f>
        <v>1</v>
      </c>
      <c r="E19" s="101">
        <f>'1A REALISATIE - AV'!E19</f>
        <v>1</v>
      </c>
      <c r="F19" s="182">
        <f t="shared" si="6"/>
        <v>0</v>
      </c>
      <c r="G19" s="183">
        <f t="shared" si="2"/>
        <v>0</v>
      </c>
      <c r="H19" s="183">
        <f t="shared" si="3"/>
        <v>0</v>
      </c>
      <c r="I19" s="183">
        <f t="shared" si="4"/>
        <v>0</v>
      </c>
    </row>
    <row r="20" spans="1:9" x14ac:dyDescent="0.35">
      <c r="A20" s="2"/>
      <c r="B20" s="101" t="str">
        <f>'1A REALISATIE - AV'!B20</f>
        <v>ZZ zonder OvJ</v>
      </c>
      <c r="C20" s="101">
        <f>'1A REALISATIE - AV'!C20</f>
        <v>1</v>
      </c>
      <c r="D20" s="101">
        <f>'1A REALISATIE - AV'!D20</f>
        <v>1</v>
      </c>
      <c r="E20" s="101">
        <f>'1A REALISATIE - AV'!E20</f>
        <v>1</v>
      </c>
      <c r="F20" s="182">
        <f>$F$6</f>
        <v>0</v>
      </c>
      <c r="G20" s="183">
        <f t="shared" si="2"/>
        <v>0</v>
      </c>
      <c r="H20" s="183">
        <f t="shared" si="3"/>
        <v>0</v>
      </c>
      <c r="I20" s="183">
        <f t="shared" si="4"/>
        <v>0</v>
      </c>
    </row>
    <row r="21" spans="1:9" x14ac:dyDescent="0.35">
      <c r="A21" s="2"/>
      <c r="B21" s="101" t="str">
        <f>'1A REALISATIE - AV'!B21</f>
        <v>ZZ zonder OvJ</v>
      </c>
      <c r="C21" s="101">
        <f>'1A REALISATIE - AV'!C21</f>
        <v>1</v>
      </c>
      <c r="D21" s="101">
        <f>'1A REALISATIE - AV'!D21</f>
        <v>1</v>
      </c>
      <c r="E21" s="101">
        <f>'1A REALISATIE - AV'!E21</f>
        <v>1</v>
      </c>
      <c r="F21" s="182">
        <f>$F$6</f>
        <v>0</v>
      </c>
      <c r="G21" s="183">
        <f t="shared" si="2"/>
        <v>0</v>
      </c>
      <c r="H21" s="183">
        <f t="shared" si="3"/>
        <v>0</v>
      </c>
      <c r="I21" s="183">
        <f t="shared" si="4"/>
        <v>0</v>
      </c>
    </row>
    <row r="22" spans="1:9" x14ac:dyDescent="0.35">
      <c r="A22" s="2"/>
      <c r="B22" s="101" t="str">
        <f>'1A REALISATIE - AV'!B22</f>
        <v>slachtofferkamer</v>
      </c>
      <c r="C22" s="101">
        <f>'1A REALISATIE - AV'!C22</f>
        <v>1</v>
      </c>
      <c r="D22" s="101">
        <f>'1A REALISATIE - AV'!D22</f>
        <v>1</v>
      </c>
      <c r="E22" s="101">
        <f>'1A REALISATIE - AV'!E22</f>
        <v>1</v>
      </c>
      <c r="F22" s="182">
        <f>$F$7</f>
        <v>0</v>
      </c>
      <c r="G22" s="183">
        <f t="shared" si="2"/>
        <v>0</v>
      </c>
      <c r="H22" s="183">
        <f t="shared" si="3"/>
        <v>0</v>
      </c>
      <c r="I22" s="183">
        <f t="shared" si="4"/>
        <v>0</v>
      </c>
    </row>
    <row r="23" spans="1:9" x14ac:dyDescent="0.35">
      <c r="A23" s="2"/>
      <c r="B23" s="101" t="str">
        <f>'1A REALISATIE - AV'!B23</f>
        <v>meervoudige perskamer</v>
      </c>
      <c r="C23" s="101">
        <f>'1A REALISATIE - AV'!C23</f>
        <v>1</v>
      </c>
      <c r="D23" s="101">
        <f>'1A REALISATIE - AV'!D23</f>
        <v>1</v>
      </c>
      <c r="E23" s="101">
        <f>'1A REALISATIE - AV'!E23</f>
        <v>1</v>
      </c>
      <c r="F23" s="182">
        <f>$F$8</f>
        <v>0</v>
      </c>
      <c r="G23" s="183">
        <f t="shared" si="2"/>
        <v>0</v>
      </c>
      <c r="H23" s="183">
        <f t="shared" si="3"/>
        <v>0</v>
      </c>
      <c r="I23" s="183">
        <f t="shared" si="4"/>
        <v>0</v>
      </c>
    </row>
    <row r="24" spans="1:9" x14ac:dyDescent="0.35">
      <c r="A24" s="2"/>
      <c r="B24" s="101" t="str">
        <f>'1A REALISATIE - AV'!B24</f>
        <v>regiekamer</v>
      </c>
      <c r="C24" s="101">
        <f>'1A REALISATIE - AV'!C24</f>
        <v>1</v>
      </c>
      <c r="D24" s="101">
        <f>'1A REALISATIE - AV'!D24</f>
        <v>1</v>
      </c>
      <c r="E24" s="101">
        <f>'1A REALISATIE - AV'!E24</f>
        <v>1</v>
      </c>
      <c r="F24" s="182">
        <f>F9</f>
        <v>0</v>
      </c>
      <c r="G24" s="183">
        <f t="shared" si="2"/>
        <v>0</v>
      </c>
      <c r="H24" s="183">
        <f t="shared" si="3"/>
        <v>0</v>
      </c>
      <c r="I24" s="183">
        <f t="shared" si="4"/>
        <v>0</v>
      </c>
    </row>
    <row r="25" spans="1:9" x14ac:dyDescent="0.35">
      <c r="A25" s="2"/>
      <c r="B25" s="165" t="str">
        <f>'1A REALISATIE - AV'!B24</f>
        <v>regiekamer</v>
      </c>
      <c r="C25" s="165">
        <f>'1A REALISATIE - AV'!C24</f>
        <v>1</v>
      </c>
      <c r="D25" s="165">
        <f>'1A REALISATIE - AV'!D24</f>
        <v>1</v>
      </c>
      <c r="E25" s="165">
        <f>'1A REALISATIE - AV'!E24</f>
        <v>1</v>
      </c>
      <c r="F25" s="233" t="s">
        <v>95</v>
      </c>
      <c r="G25" s="233">
        <f>SUM(G13:G24)</f>
        <v>0</v>
      </c>
      <c r="H25" s="233">
        <f t="shared" ref="H25:I25" si="7">SUM(H13:H24)</f>
        <v>0</v>
      </c>
      <c r="I25" s="233">
        <f t="shared" si="7"/>
        <v>0</v>
      </c>
    </row>
    <row r="26" spans="1:9" x14ac:dyDescent="0.35">
      <c r="B26" s="46"/>
      <c r="C26" s="46">
        <f>SUM(C13:C25)</f>
        <v>13</v>
      </c>
      <c r="D26" s="46">
        <f t="shared" ref="D26:E26" si="8">SUM(D13:D25)</f>
        <v>13</v>
      </c>
      <c r="E26" s="46">
        <f t="shared" si="8"/>
        <v>13</v>
      </c>
      <c r="F26" s="234"/>
      <c r="G26" s="234"/>
      <c r="H26" s="234"/>
      <c r="I26" s="234"/>
    </row>
    <row r="27" spans="1:9" ht="15" thickBot="1" x14ac:dyDescent="0.4">
      <c r="B27" s="46"/>
      <c r="C27" s="46"/>
      <c r="D27" s="46"/>
      <c r="E27" s="46"/>
      <c r="F27" s="234"/>
      <c r="G27" s="234"/>
      <c r="H27" s="234"/>
      <c r="I27" s="234"/>
    </row>
    <row r="28" spans="1:9" ht="15" thickBot="1" x14ac:dyDescent="0.4">
      <c r="B28" s="46"/>
      <c r="C28" s="46"/>
      <c r="D28" s="46"/>
      <c r="E28" s="46"/>
      <c r="F28" s="235" t="s">
        <v>142</v>
      </c>
      <c r="G28" s="236">
        <f>G10+G25</f>
        <v>0</v>
      </c>
      <c r="H28" s="236">
        <f t="shared" ref="H28:I28" si="9">H10+H25</f>
        <v>0</v>
      </c>
      <c r="I28" s="237">
        <f t="shared" si="9"/>
        <v>0</v>
      </c>
    </row>
  </sheetData>
  <mergeCells count="1">
    <mergeCell ref="A1:I1"/>
  </mergeCells>
  <phoneticPr fontId="12" type="noConversion"/>
  <pageMargins left="0.7" right="0.7" top="0.75" bottom="0.75" header="0.3" footer="0.3"/>
  <pageSetup paperSize="9" scale="9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3962-0AC0-4805-8D8B-64C71C2A6F19}">
  <dimension ref="A1:M432"/>
  <sheetViews>
    <sheetView zoomScaleNormal="100" workbookViewId="0">
      <selection activeCell="F5" sqref="F5:G404"/>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69" customHeight="1" x14ac:dyDescent="0.3">
      <c r="A1" s="614" t="s">
        <v>224</v>
      </c>
      <c r="B1" s="615"/>
      <c r="C1" s="615"/>
      <c r="D1" s="615"/>
      <c r="E1" s="616" t="s">
        <v>225</v>
      </c>
      <c r="F1" s="616"/>
      <c r="G1" s="616"/>
      <c r="H1" s="616"/>
      <c r="I1" s="616"/>
      <c r="J1" s="616"/>
      <c r="K1" s="617"/>
      <c r="L1" s="6"/>
    </row>
    <row r="2" spans="1:12" ht="14.5" x14ac:dyDescent="0.35">
      <c r="B2" s="198" t="s">
        <v>226</v>
      </c>
      <c r="L2" s="6"/>
    </row>
    <row r="3" spans="1:12" ht="26.5" x14ac:dyDescent="0.35">
      <c r="A3" s="98"/>
      <c r="B3" s="198" t="s">
        <v>227</v>
      </c>
      <c r="C3" s="106" t="s">
        <v>228</v>
      </c>
      <c r="D3" s="106" t="s">
        <v>229</v>
      </c>
      <c r="E3" s="106" t="s">
        <v>230</v>
      </c>
      <c r="F3" s="106" t="s">
        <v>231</v>
      </c>
      <c r="G3" s="107" t="s">
        <v>232</v>
      </c>
      <c r="H3" s="107" t="s">
        <v>233</v>
      </c>
      <c r="I3" s="107" t="s">
        <v>234</v>
      </c>
      <c r="J3" s="107" t="s">
        <v>235</v>
      </c>
      <c r="K3" s="107" t="s">
        <v>236</v>
      </c>
      <c r="L3" s="6"/>
    </row>
    <row r="4" spans="1:12" ht="14.5" x14ac:dyDescent="0.35">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6"/>
      <c r="H5" s="407">
        <v>0</v>
      </c>
      <c r="I5" s="406">
        <f>G5*F5</f>
        <v>0</v>
      </c>
      <c r="J5" s="150">
        <f>H5*I5</f>
        <v>0</v>
      </c>
      <c r="K5" s="150">
        <f>I5-J5</f>
        <v>0</v>
      </c>
    </row>
    <row r="6" spans="1:12" ht="14.5" x14ac:dyDescent="0.35">
      <c r="A6" s="23"/>
      <c r="B6" s="102"/>
      <c r="C6" s="102"/>
      <c r="D6" s="102"/>
      <c r="E6" s="112" t="s">
        <v>243</v>
      </c>
      <c r="F6" s="194"/>
      <c r="G6" s="456"/>
      <c r="H6" s="407">
        <v>0</v>
      </c>
      <c r="I6" s="406">
        <f>G6*F6</f>
        <v>0</v>
      </c>
      <c r="J6" s="150">
        <f>I6*H6</f>
        <v>0</v>
      </c>
      <c r="K6" s="150">
        <f t="shared" ref="K6" si="0">I6-J6</f>
        <v>0</v>
      </c>
    </row>
    <row r="7" spans="1:12" ht="14.5" x14ac:dyDescent="0.35">
      <c r="A7" s="23"/>
      <c r="B7" s="102"/>
      <c r="C7" s="102" t="s">
        <v>244</v>
      </c>
      <c r="D7" s="102"/>
      <c r="E7" s="112" t="s">
        <v>245</v>
      </c>
      <c r="F7" s="194"/>
      <c r="G7" s="456"/>
      <c r="H7" s="407">
        <v>0</v>
      </c>
      <c r="I7" s="406">
        <f t="shared" ref="I7:I29" si="1">G7*F7</f>
        <v>0</v>
      </c>
      <c r="J7" s="150">
        <f t="shared" ref="J7:J29" si="2">I7*H7</f>
        <v>0</v>
      </c>
      <c r="K7" s="150">
        <f t="shared" ref="K7:K29" si="3">I7-J7</f>
        <v>0</v>
      </c>
    </row>
    <row r="8" spans="1:12" ht="14.5" x14ac:dyDescent="0.35">
      <c r="A8" s="23"/>
      <c r="B8" s="102"/>
      <c r="C8" s="102"/>
      <c r="D8" s="102"/>
      <c r="E8" s="112" t="s">
        <v>246</v>
      </c>
      <c r="F8" s="194"/>
      <c r="G8" s="456"/>
      <c r="H8" s="407">
        <v>0</v>
      </c>
      <c r="I8" s="406">
        <f t="shared" si="1"/>
        <v>0</v>
      </c>
      <c r="J8" s="150">
        <f t="shared" si="2"/>
        <v>0</v>
      </c>
      <c r="K8" s="150">
        <f t="shared" si="3"/>
        <v>0</v>
      </c>
    </row>
    <row r="9" spans="1:12" ht="14.5" x14ac:dyDescent="0.35">
      <c r="A9" s="23"/>
      <c r="B9" s="102"/>
      <c r="C9" s="102" t="s">
        <v>247</v>
      </c>
      <c r="D9" s="102"/>
      <c r="E9" s="112" t="s">
        <v>248</v>
      </c>
      <c r="F9" s="194"/>
      <c r="G9" s="456"/>
      <c r="H9" s="407">
        <v>0</v>
      </c>
      <c r="I9" s="406">
        <f t="shared" si="1"/>
        <v>0</v>
      </c>
      <c r="J9" s="150">
        <f t="shared" si="2"/>
        <v>0</v>
      </c>
      <c r="K9" s="150">
        <f t="shared" si="3"/>
        <v>0</v>
      </c>
    </row>
    <row r="10" spans="1:12" ht="14.5" x14ac:dyDescent="0.35">
      <c r="A10" s="23"/>
      <c r="B10" s="102"/>
      <c r="C10" s="102"/>
      <c r="D10" s="102"/>
      <c r="E10" s="112" t="s">
        <v>249</v>
      </c>
      <c r="F10" s="194"/>
      <c r="G10" s="456"/>
      <c r="H10" s="407">
        <v>0</v>
      </c>
      <c r="I10" s="406">
        <f t="shared" si="1"/>
        <v>0</v>
      </c>
      <c r="J10" s="150">
        <f t="shared" si="2"/>
        <v>0</v>
      </c>
      <c r="K10" s="150">
        <f t="shared" si="3"/>
        <v>0</v>
      </c>
    </row>
    <row r="11" spans="1:12" ht="14.5" x14ac:dyDescent="0.35">
      <c r="A11" s="7"/>
      <c r="B11" s="102"/>
      <c r="C11" s="102" t="s">
        <v>250</v>
      </c>
      <c r="D11" s="102"/>
      <c r="E11" s="112" t="s">
        <v>251</v>
      </c>
      <c r="F11" s="194"/>
      <c r="G11" s="456"/>
      <c r="H11" s="407">
        <v>0</v>
      </c>
      <c r="I11" s="406">
        <f t="shared" si="1"/>
        <v>0</v>
      </c>
      <c r="J11" s="150">
        <f t="shared" si="2"/>
        <v>0</v>
      </c>
      <c r="K11" s="150">
        <f t="shared" si="3"/>
        <v>0</v>
      </c>
    </row>
    <row r="12" spans="1:12" ht="14.5" x14ac:dyDescent="0.35">
      <c r="A12" s="7"/>
      <c r="B12" s="102"/>
      <c r="C12" s="102"/>
      <c r="D12" s="102"/>
      <c r="E12" s="112" t="s">
        <v>252</v>
      </c>
      <c r="F12" s="194"/>
      <c r="G12" s="456"/>
      <c r="H12" s="407">
        <v>0</v>
      </c>
      <c r="I12" s="406">
        <f t="shared" si="1"/>
        <v>0</v>
      </c>
      <c r="J12" s="150">
        <f t="shared" si="2"/>
        <v>0</v>
      </c>
      <c r="K12" s="150">
        <f t="shared" si="3"/>
        <v>0</v>
      </c>
    </row>
    <row r="13" spans="1:12" ht="14.5" x14ac:dyDescent="0.35">
      <c r="A13" s="7"/>
      <c r="B13" s="102"/>
      <c r="C13" s="102" t="s">
        <v>253</v>
      </c>
      <c r="D13" s="102"/>
      <c r="E13" s="112" t="s">
        <v>254</v>
      </c>
      <c r="F13" s="194"/>
      <c r="G13" s="456"/>
      <c r="H13" s="407">
        <v>0</v>
      </c>
      <c r="I13" s="406">
        <f t="shared" si="1"/>
        <v>0</v>
      </c>
      <c r="J13" s="150">
        <f t="shared" si="2"/>
        <v>0</v>
      </c>
      <c r="K13" s="150">
        <f t="shared" si="3"/>
        <v>0</v>
      </c>
    </row>
    <row r="14" spans="1:12" ht="14.5" x14ac:dyDescent="0.35">
      <c r="A14" s="7"/>
      <c r="B14" s="102"/>
      <c r="C14" s="102"/>
      <c r="D14" s="102"/>
      <c r="E14" s="112" t="s">
        <v>255</v>
      </c>
      <c r="F14" s="194"/>
      <c r="G14" s="456"/>
      <c r="H14" s="407">
        <v>0</v>
      </c>
      <c r="I14" s="406">
        <f t="shared" si="1"/>
        <v>0</v>
      </c>
      <c r="J14" s="150">
        <f t="shared" si="2"/>
        <v>0</v>
      </c>
      <c r="K14" s="150">
        <f t="shared" si="3"/>
        <v>0</v>
      </c>
    </row>
    <row r="15" spans="1:12" ht="14.5" x14ac:dyDescent="0.35">
      <c r="A15" s="7"/>
      <c r="B15" s="102"/>
      <c r="C15" s="102" t="s">
        <v>256</v>
      </c>
      <c r="D15" s="102"/>
      <c r="E15" s="112" t="s">
        <v>257</v>
      </c>
      <c r="F15" s="194"/>
      <c r="G15" s="456"/>
      <c r="H15" s="407">
        <v>0</v>
      </c>
      <c r="I15" s="406">
        <f t="shared" si="1"/>
        <v>0</v>
      </c>
      <c r="J15" s="150">
        <f t="shared" si="2"/>
        <v>0</v>
      </c>
      <c r="K15" s="150">
        <f t="shared" si="3"/>
        <v>0</v>
      </c>
    </row>
    <row r="16" spans="1:12" ht="14.5" x14ac:dyDescent="0.35">
      <c r="A16" s="7"/>
      <c r="B16" s="102"/>
      <c r="C16" s="102"/>
      <c r="D16" s="102"/>
      <c r="E16" s="112" t="s">
        <v>258</v>
      </c>
      <c r="F16" s="194"/>
      <c r="G16" s="456"/>
      <c r="H16" s="407">
        <v>0</v>
      </c>
      <c r="I16" s="406">
        <f t="shared" si="1"/>
        <v>0</v>
      </c>
      <c r="J16" s="150">
        <f t="shared" si="2"/>
        <v>0</v>
      </c>
      <c r="K16" s="150">
        <f t="shared" si="3"/>
        <v>0</v>
      </c>
    </row>
    <row r="17" spans="1:11" ht="14.5" x14ac:dyDescent="0.35">
      <c r="A17" s="7"/>
      <c r="B17" s="102"/>
      <c r="C17" s="102" t="s">
        <v>259</v>
      </c>
      <c r="D17" s="102"/>
      <c r="E17" s="112" t="s">
        <v>260</v>
      </c>
      <c r="F17" s="194"/>
      <c r="G17" s="456"/>
      <c r="H17" s="407">
        <v>0</v>
      </c>
      <c r="I17" s="406">
        <f t="shared" si="1"/>
        <v>0</v>
      </c>
      <c r="J17" s="150">
        <f t="shared" si="2"/>
        <v>0</v>
      </c>
      <c r="K17" s="150">
        <f t="shared" si="3"/>
        <v>0</v>
      </c>
    </row>
    <row r="18" spans="1:11" ht="14.5" x14ac:dyDescent="0.35">
      <c r="A18" s="7"/>
      <c r="B18" s="102"/>
      <c r="C18" s="102"/>
      <c r="D18" s="102"/>
      <c r="E18" s="112" t="s">
        <v>261</v>
      </c>
      <c r="F18" s="194"/>
      <c r="G18" s="456"/>
      <c r="H18" s="407">
        <v>0</v>
      </c>
      <c r="I18" s="406">
        <f t="shared" si="1"/>
        <v>0</v>
      </c>
      <c r="J18" s="150">
        <f t="shared" si="2"/>
        <v>0</v>
      </c>
      <c r="K18" s="150">
        <f t="shared" si="3"/>
        <v>0</v>
      </c>
    </row>
    <row r="19" spans="1:11" ht="14.5" x14ac:dyDescent="0.35">
      <c r="A19" s="7"/>
      <c r="B19" s="102"/>
      <c r="C19" s="102" t="s">
        <v>262</v>
      </c>
      <c r="D19" s="102"/>
      <c r="E19" s="112" t="s">
        <v>263</v>
      </c>
      <c r="F19" s="194"/>
      <c r="G19" s="456"/>
      <c r="H19" s="407">
        <v>0</v>
      </c>
      <c r="I19" s="406">
        <f t="shared" si="1"/>
        <v>0</v>
      </c>
      <c r="J19" s="150">
        <f t="shared" si="2"/>
        <v>0</v>
      </c>
      <c r="K19" s="150">
        <f t="shared" si="3"/>
        <v>0</v>
      </c>
    </row>
    <row r="20" spans="1:11" ht="14.5" x14ac:dyDescent="0.35">
      <c r="A20" s="7"/>
      <c r="B20" s="102"/>
      <c r="C20" s="102"/>
      <c r="D20" s="102"/>
      <c r="E20" s="112" t="s">
        <v>264</v>
      </c>
      <c r="F20" s="194"/>
      <c r="G20" s="456"/>
      <c r="H20" s="407">
        <v>0</v>
      </c>
      <c r="I20" s="406">
        <f t="shared" si="1"/>
        <v>0</v>
      </c>
      <c r="J20" s="150">
        <f t="shared" si="2"/>
        <v>0</v>
      </c>
      <c r="K20" s="150">
        <f t="shared" si="3"/>
        <v>0</v>
      </c>
    </row>
    <row r="21" spans="1:11" ht="14.5" x14ac:dyDescent="0.35">
      <c r="A21" s="7"/>
      <c r="B21" s="102"/>
      <c r="C21" s="102" t="s">
        <v>265</v>
      </c>
      <c r="D21" s="102"/>
      <c r="E21" s="112" t="s">
        <v>266</v>
      </c>
      <c r="F21" s="194"/>
      <c r="G21" s="456"/>
      <c r="H21" s="407">
        <v>0</v>
      </c>
      <c r="I21" s="406">
        <f t="shared" si="1"/>
        <v>0</v>
      </c>
      <c r="J21" s="150">
        <f t="shared" si="2"/>
        <v>0</v>
      </c>
      <c r="K21" s="150">
        <f t="shared" si="3"/>
        <v>0</v>
      </c>
    </row>
    <row r="22" spans="1:11" ht="14.5" x14ac:dyDescent="0.35">
      <c r="A22" s="7"/>
      <c r="B22" s="102"/>
      <c r="C22" s="102"/>
      <c r="D22" s="102"/>
      <c r="E22" s="112" t="s">
        <v>267</v>
      </c>
      <c r="F22" s="194"/>
      <c r="G22" s="456"/>
      <c r="H22" s="407">
        <v>0</v>
      </c>
      <c r="I22" s="406">
        <f t="shared" si="1"/>
        <v>0</v>
      </c>
      <c r="J22" s="150">
        <f t="shared" si="2"/>
        <v>0</v>
      </c>
      <c r="K22" s="150">
        <f t="shared" si="3"/>
        <v>0</v>
      </c>
    </row>
    <row r="23" spans="1:11" ht="14.5" x14ac:dyDescent="0.35">
      <c r="A23" s="7"/>
      <c r="B23" s="102"/>
      <c r="C23" s="102" t="s">
        <v>268</v>
      </c>
      <c r="D23" s="102"/>
      <c r="E23" s="112" t="s">
        <v>269</v>
      </c>
      <c r="F23" s="194"/>
      <c r="G23" s="456"/>
      <c r="H23" s="407">
        <v>0</v>
      </c>
      <c r="I23" s="406">
        <f t="shared" si="1"/>
        <v>0</v>
      </c>
      <c r="J23" s="150">
        <f t="shared" si="2"/>
        <v>0</v>
      </c>
      <c r="K23" s="150">
        <f t="shared" si="3"/>
        <v>0</v>
      </c>
    </row>
    <row r="24" spans="1:11" ht="14.5" x14ac:dyDescent="0.35">
      <c r="A24" s="7"/>
      <c r="B24" s="102"/>
      <c r="C24" s="102"/>
      <c r="D24" s="102"/>
      <c r="E24" s="112" t="s">
        <v>270</v>
      </c>
      <c r="F24" s="194"/>
      <c r="G24" s="456"/>
      <c r="H24" s="407">
        <v>0</v>
      </c>
      <c r="I24" s="406">
        <f t="shared" si="1"/>
        <v>0</v>
      </c>
      <c r="J24" s="150">
        <f t="shared" si="2"/>
        <v>0</v>
      </c>
      <c r="K24" s="150">
        <f t="shared" si="3"/>
        <v>0</v>
      </c>
    </row>
    <row r="25" spans="1:11" ht="14.5" x14ac:dyDescent="0.35">
      <c r="A25" s="7"/>
      <c r="B25" s="102"/>
      <c r="C25" s="102" t="s">
        <v>271</v>
      </c>
      <c r="D25" s="102"/>
      <c r="E25" s="112" t="s">
        <v>272</v>
      </c>
      <c r="F25" s="194"/>
      <c r="G25" s="456"/>
      <c r="H25" s="407">
        <v>0</v>
      </c>
      <c r="I25" s="406">
        <f t="shared" si="1"/>
        <v>0</v>
      </c>
      <c r="J25" s="150">
        <f t="shared" si="2"/>
        <v>0</v>
      </c>
      <c r="K25" s="150">
        <f t="shared" si="3"/>
        <v>0</v>
      </c>
    </row>
    <row r="26" spans="1:11" ht="14.5" x14ac:dyDescent="0.35">
      <c r="A26" s="7"/>
      <c r="B26" s="102"/>
      <c r="C26" s="102"/>
      <c r="D26" s="102"/>
      <c r="E26" s="112" t="s">
        <v>273</v>
      </c>
      <c r="F26" s="194"/>
      <c r="G26" s="456"/>
      <c r="H26" s="407">
        <v>0</v>
      </c>
      <c r="I26" s="406">
        <f t="shared" si="1"/>
        <v>0</v>
      </c>
      <c r="J26" s="150">
        <f t="shared" si="2"/>
        <v>0</v>
      </c>
      <c r="K26" s="150">
        <f t="shared" si="3"/>
        <v>0</v>
      </c>
    </row>
    <row r="27" spans="1:11" ht="14.5" x14ac:dyDescent="0.35">
      <c r="A27" s="7"/>
      <c r="B27" s="102"/>
      <c r="C27" s="102" t="s">
        <v>274</v>
      </c>
      <c r="D27" s="102"/>
      <c r="E27" s="112" t="s">
        <v>275</v>
      </c>
      <c r="F27" s="194"/>
      <c r="G27" s="456"/>
      <c r="H27" s="407">
        <v>0</v>
      </c>
      <c r="I27" s="406">
        <f t="shared" si="1"/>
        <v>0</v>
      </c>
      <c r="J27" s="150">
        <f t="shared" si="2"/>
        <v>0</v>
      </c>
      <c r="K27" s="150">
        <f t="shared" si="3"/>
        <v>0</v>
      </c>
    </row>
    <row r="28" spans="1:11" ht="14.5" x14ac:dyDescent="0.35">
      <c r="A28" s="7"/>
      <c r="B28" s="102"/>
      <c r="C28" s="102"/>
      <c r="D28" s="102"/>
      <c r="E28" s="112" t="s">
        <v>276</v>
      </c>
      <c r="F28" s="194"/>
      <c r="G28" s="456"/>
      <c r="H28" s="407">
        <v>0</v>
      </c>
      <c r="I28" s="406">
        <f t="shared" si="1"/>
        <v>0</v>
      </c>
      <c r="J28" s="150">
        <f t="shared" si="2"/>
        <v>0</v>
      </c>
      <c r="K28" s="150">
        <f t="shared" si="3"/>
        <v>0</v>
      </c>
    </row>
    <row r="29" spans="1:11" ht="14.5" x14ac:dyDescent="0.35">
      <c r="A29" s="7"/>
      <c r="B29" s="102"/>
      <c r="C29" s="102"/>
      <c r="D29" s="102"/>
      <c r="E29" s="112" t="s">
        <v>277</v>
      </c>
      <c r="F29" s="194"/>
      <c r="G29" s="456"/>
      <c r="H29" s="407">
        <v>0</v>
      </c>
      <c r="I29" s="406">
        <f t="shared" si="1"/>
        <v>0</v>
      </c>
      <c r="J29" s="150">
        <f t="shared" si="2"/>
        <v>0</v>
      </c>
      <c r="K29" s="150">
        <f t="shared" si="3"/>
        <v>0</v>
      </c>
    </row>
    <row r="30" spans="1:11" ht="14.5" x14ac:dyDescent="0.35">
      <c r="A30" s="7"/>
      <c r="B30" s="102"/>
      <c r="C30" s="102"/>
      <c r="D30" s="102"/>
      <c r="E30" s="112" t="s">
        <v>278</v>
      </c>
      <c r="F30" s="194"/>
      <c r="G30" s="456"/>
      <c r="H30" s="407">
        <v>0</v>
      </c>
      <c r="I30" s="406">
        <f t="shared" ref="I30:I53" si="4">G30*F30</f>
        <v>0</v>
      </c>
      <c r="J30" s="150">
        <f t="shared" ref="J30:J53" si="5">I30*H30</f>
        <v>0</v>
      </c>
      <c r="K30" s="150">
        <f t="shared" ref="K30:K53" si="6">I30-J30</f>
        <v>0</v>
      </c>
    </row>
    <row r="31" spans="1:11" ht="14.5" x14ac:dyDescent="0.35">
      <c r="A31" s="7"/>
      <c r="B31" s="102"/>
      <c r="C31" s="102"/>
      <c r="D31" s="102"/>
      <c r="E31" s="112" t="s">
        <v>279</v>
      </c>
      <c r="F31" s="194"/>
      <c r="G31" s="456"/>
      <c r="H31" s="407">
        <v>0</v>
      </c>
      <c r="I31" s="406">
        <f t="shared" si="4"/>
        <v>0</v>
      </c>
      <c r="J31" s="150">
        <f t="shared" si="5"/>
        <v>0</v>
      </c>
      <c r="K31" s="150">
        <f t="shared" si="6"/>
        <v>0</v>
      </c>
    </row>
    <row r="32" spans="1:11" ht="14.5" x14ac:dyDescent="0.35">
      <c r="A32" s="7"/>
      <c r="B32" s="102"/>
      <c r="C32" s="102"/>
      <c r="D32" s="102"/>
      <c r="E32" s="112" t="s">
        <v>280</v>
      </c>
      <c r="F32" s="194"/>
      <c r="G32" s="456"/>
      <c r="H32" s="407">
        <v>0</v>
      </c>
      <c r="I32" s="406">
        <f t="shared" si="4"/>
        <v>0</v>
      </c>
      <c r="J32" s="150">
        <f t="shared" si="5"/>
        <v>0</v>
      </c>
      <c r="K32" s="150">
        <f t="shared" si="6"/>
        <v>0</v>
      </c>
    </row>
    <row r="33" spans="1:11" ht="14.5" x14ac:dyDescent="0.35">
      <c r="A33" s="7"/>
      <c r="B33" s="102"/>
      <c r="C33" s="102"/>
      <c r="D33" s="102"/>
      <c r="E33" s="112" t="s">
        <v>281</v>
      </c>
      <c r="F33" s="194"/>
      <c r="G33" s="456"/>
      <c r="H33" s="407">
        <v>0</v>
      </c>
      <c r="I33" s="406">
        <f t="shared" si="4"/>
        <v>0</v>
      </c>
      <c r="J33" s="150">
        <f t="shared" si="5"/>
        <v>0</v>
      </c>
      <c r="K33" s="150">
        <f t="shared" si="6"/>
        <v>0</v>
      </c>
    </row>
    <row r="34" spans="1:11" ht="14.5" x14ac:dyDescent="0.35">
      <c r="A34" s="7"/>
      <c r="B34" s="102"/>
      <c r="C34" s="102"/>
      <c r="D34" s="102"/>
      <c r="E34" s="112" t="s">
        <v>282</v>
      </c>
      <c r="F34" s="194"/>
      <c r="G34" s="456"/>
      <c r="H34" s="407">
        <v>0</v>
      </c>
      <c r="I34" s="406">
        <f t="shared" si="4"/>
        <v>0</v>
      </c>
      <c r="J34" s="150">
        <f t="shared" si="5"/>
        <v>0</v>
      </c>
      <c r="K34" s="150">
        <f t="shared" si="6"/>
        <v>0</v>
      </c>
    </row>
    <row r="35" spans="1:11" ht="14.5" x14ac:dyDescent="0.35">
      <c r="A35" s="7"/>
      <c r="B35" s="102"/>
      <c r="C35" s="102"/>
      <c r="D35" s="102"/>
      <c r="E35" s="112" t="s">
        <v>283</v>
      </c>
      <c r="F35" s="194"/>
      <c r="G35" s="456"/>
      <c r="H35" s="407">
        <v>0</v>
      </c>
      <c r="I35" s="406">
        <f t="shared" si="4"/>
        <v>0</v>
      </c>
      <c r="J35" s="150">
        <f t="shared" si="5"/>
        <v>0</v>
      </c>
      <c r="K35" s="150">
        <f t="shared" si="6"/>
        <v>0</v>
      </c>
    </row>
    <row r="36" spans="1:11" ht="14.5" x14ac:dyDescent="0.35">
      <c r="A36" s="7"/>
      <c r="B36" s="102"/>
      <c r="C36" s="102"/>
      <c r="D36" s="102"/>
      <c r="E36" s="112" t="s">
        <v>284</v>
      </c>
      <c r="F36" s="194"/>
      <c r="G36" s="456"/>
      <c r="H36" s="407">
        <v>0</v>
      </c>
      <c r="I36" s="406">
        <f t="shared" si="4"/>
        <v>0</v>
      </c>
      <c r="J36" s="150">
        <f t="shared" si="5"/>
        <v>0</v>
      </c>
      <c r="K36" s="150">
        <f t="shared" si="6"/>
        <v>0</v>
      </c>
    </row>
    <row r="37" spans="1:11" ht="14.5" x14ac:dyDescent="0.35">
      <c r="A37" s="7"/>
      <c r="B37" s="102"/>
      <c r="C37" s="102"/>
      <c r="D37" s="102"/>
      <c r="E37" s="112" t="s">
        <v>285</v>
      </c>
      <c r="F37" s="194"/>
      <c r="G37" s="456"/>
      <c r="H37" s="407">
        <v>0</v>
      </c>
      <c r="I37" s="406">
        <f t="shared" si="4"/>
        <v>0</v>
      </c>
      <c r="J37" s="150">
        <f t="shared" si="5"/>
        <v>0</v>
      </c>
      <c r="K37" s="150">
        <f t="shared" si="6"/>
        <v>0</v>
      </c>
    </row>
    <row r="38" spans="1:11" ht="14.5" x14ac:dyDescent="0.35">
      <c r="A38" s="7"/>
      <c r="B38" s="102"/>
      <c r="C38" s="102"/>
      <c r="D38" s="102"/>
      <c r="E38" s="112" t="s">
        <v>286</v>
      </c>
      <c r="F38" s="194"/>
      <c r="G38" s="456"/>
      <c r="H38" s="407">
        <v>0</v>
      </c>
      <c r="I38" s="406">
        <f t="shared" si="4"/>
        <v>0</v>
      </c>
      <c r="J38" s="150">
        <f t="shared" si="5"/>
        <v>0</v>
      </c>
      <c r="K38" s="150">
        <f t="shared" si="6"/>
        <v>0</v>
      </c>
    </row>
    <row r="39" spans="1:11" ht="14.5" x14ac:dyDescent="0.35">
      <c r="A39" s="7"/>
      <c r="B39" s="102"/>
      <c r="C39" s="102"/>
      <c r="D39" s="102"/>
      <c r="E39" s="112" t="s">
        <v>287</v>
      </c>
      <c r="F39" s="194"/>
      <c r="G39" s="456"/>
      <c r="H39" s="407">
        <v>0</v>
      </c>
      <c r="I39" s="406">
        <f t="shared" si="4"/>
        <v>0</v>
      </c>
      <c r="J39" s="150">
        <f t="shared" si="5"/>
        <v>0</v>
      </c>
      <c r="K39" s="150">
        <f t="shared" si="6"/>
        <v>0</v>
      </c>
    </row>
    <row r="40" spans="1:11" ht="14.5" x14ac:dyDescent="0.35">
      <c r="A40" s="7"/>
      <c r="B40" s="102"/>
      <c r="C40" s="102"/>
      <c r="D40" s="102"/>
      <c r="E40" s="112" t="s">
        <v>288</v>
      </c>
      <c r="F40" s="194"/>
      <c r="G40" s="456"/>
      <c r="H40" s="407">
        <v>0</v>
      </c>
      <c r="I40" s="406">
        <f t="shared" si="4"/>
        <v>0</v>
      </c>
      <c r="J40" s="150">
        <f t="shared" si="5"/>
        <v>0</v>
      </c>
      <c r="K40" s="150">
        <f t="shared" si="6"/>
        <v>0</v>
      </c>
    </row>
    <row r="41" spans="1:11" ht="14.5" x14ac:dyDescent="0.35">
      <c r="A41" s="7"/>
      <c r="B41" s="102"/>
      <c r="C41" s="102"/>
      <c r="D41" s="102"/>
      <c r="E41" s="112" t="s">
        <v>289</v>
      </c>
      <c r="F41" s="194"/>
      <c r="G41" s="456"/>
      <c r="H41" s="407">
        <v>0</v>
      </c>
      <c r="I41" s="406">
        <f t="shared" si="4"/>
        <v>0</v>
      </c>
      <c r="J41" s="150">
        <f t="shared" si="5"/>
        <v>0</v>
      </c>
      <c r="K41" s="150">
        <f t="shared" si="6"/>
        <v>0</v>
      </c>
    </row>
    <row r="42" spans="1:11" ht="14.5" x14ac:dyDescent="0.35">
      <c r="A42" s="7"/>
      <c r="B42" s="102"/>
      <c r="C42" s="102"/>
      <c r="D42" s="102"/>
      <c r="E42" s="112" t="s">
        <v>290</v>
      </c>
      <c r="F42" s="194"/>
      <c r="G42" s="456"/>
      <c r="H42" s="407">
        <v>0</v>
      </c>
      <c r="I42" s="406">
        <f t="shared" si="4"/>
        <v>0</v>
      </c>
      <c r="J42" s="150">
        <f t="shared" si="5"/>
        <v>0</v>
      </c>
      <c r="K42" s="150">
        <f t="shared" si="6"/>
        <v>0</v>
      </c>
    </row>
    <row r="43" spans="1:11" ht="14.5" x14ac:dyDescent="0.35">
      <c r="A43" s="7"/>
      <c r="B43" s="102"/>
      <c r="C43" s="102"/>
      <c r="D43" s="102"/>
      <c r="E43" s="112" t="s">
        <v>291</v>
      </c>
      <c r="F43" s="194"/>
      <c r="G43" s="456"/>
      <c r="H43" s="407">
        <v>0</v>
      </c>
      <c r="I43" s="406">
        <f t="shared" si="4"/>
        <v>0</v>
      </c>
      <c r="J43" s="150">
        <f t="shared" si="5"/>
        <v>0</v>
      </c>
      <c r="K43" s="150">
        <f t="shared" si="6"/>
        <v>0</v>
      </c>
    </row>
    <row r="44" spans="1:11" ht="14.5" x14ac:dyDescent="0.35">
      <c r="A44" s="7"/>
      <c r="B44" s="102"/>
      <c r="C44" s="102"/>
      <c r="D44" s="102"/>
      <c r="E44" s="112" t="s">
        <v>292</v>
      </c>
      <c r="F44" s="194"/>
      <c r="G44" s="456"/>
      <c r="H44" s="407">
        <v>0</v>
      </c>
      <c r="I44" s="406">
        <f t="shared" si="4"/>
        <v>0</v>
      </c>
      <c r="J44" s="150">
        <f t="shared" si="5"/>
        <v>0</v>
      </c>
      <c r="K44" s="150">
        <f t="shared" si="6"/>
        <v>0</v>
      </c>
    </row>
    <row r="45" spans="1:11" ht="14.5" x14ac:dyDescent="0.35">
      <c r="A45" s="7"/>
      <c r="B45" s="102"/>
      <c r="C45" s="102"/>
      <c r="D45" s="102"/>
      <c r="E45" s="112" t="s">
        <v>293</v>
      </c>
      <c r="F45" s="194"/>
      <c r="G45" s="456"/>
      <c r="H45" s="407">
        <v>0</v>
      </c>
      <c r="I45" s="406">
        <f t="shared" si="4"/>
        <v>0</v>
      </c>
      <c r="J45" s="150">
        <f t="shared" si="5"/>
        <v>0</v>
      </c>
      <c r="K45" s="150">
        <f t="shared" si="6"/>
        <v>0</v>
      </c>
    </row>
    <row r="46" spans="1:11" ht="14.5" x14ac:dyDescent="0.35">
      <c r="A46" s="7"/>
      <c r="B46" s="102"/>
      <c r="C46" s="102"/>
      <c r="D46" s="102"/>
      <c r="E46" s="112" t="s">
        <v>294</v>
      </c>
      <c r="F46" s="194"/>
      <c r="G46" s="456"/>
      <c r="H46" s="407">
        <v>0</v>
      </c>
      <c r="I46" s="406">
        <f t="shared" si="4"/>
        <v>0</v>
      </c>
      <c r="J46" s="150">
        <f t="shared" si="5"/>
        <v>0</v>
      </c>
      <c r="K46" s="150">
        <f t="shared" si="6"/>
        <v>0</v>
      </c>
    </row>
    <row r="47" spans="1:11" ht="14.5" x14ac:dyDescent="0.35">
      <c r="A47" s="7"/>
      <c r="B47" s="102"/>
      <c r="C47" s="102"/>
      <c r="D47" s="102"/>
      <c r="E47" s="112" t="s">
        <v>295</v>
      </c>
      <c r="F47" s="194"/>
      <c r="G47" s="456"/>
      <c r="H47" s="407">
        <v>0</v>
      </c>
      <c r="I47" s="406">
        <f t="shared" si="4"/>
        <v>0</v>
      </c>
      <c r="J47" s="150">
        <f t="shared" si="5"/>
        <v>0</v>
      </c>
      <c r="K47" s="150">
        <f t="shared" si="6"/>
        <v>0</v>
      </c>
    </row>
    <row r="48" spans="1:11" ht="14.5" x14ac:dyDescent="0.35">
      <c r="A48" s="7"/>
      <c r="B48" s="102"/>
      <c r="C48" s="102"/>
      <c r="D48" s="102"/>
      <c r="E48" s="112" t="s">
        <v>296</v>
      </c>
      <c r="F48" s="194"/>
      <c r="G48" s="456"/>
      <c r="H48" s="407">
        <v>0</v>
      </c>
      <c r="I48" s="406">
        <f t="shared" si="4"/>
        <v>0</v>
      </c>
      <c r="J48" s="150">
        <f t="shared" si="5"/>
        <v>0</v>
      </c>
      <c r="K48" s="150">
        <f t="shared" si="6"/>
        <v>0</v>
      </c>
    </row>
    <row r="49" spans="1:11" ht="14.5" x14ac:dyDescent="0.35">
      <c r="A49" s="7"/>
      <c r="B49" s="102"/>
      <c r="C49" s="102"/>
      <c r="D49" s="102"/>
      <c r="E49" s="112" t="s">
        <v>297</v>
      </c>
      <c r="F49" s="194"/>
      <c r="G49" s="456"/>
      <c r="H49" s="407">
        <v>0</v>
      </c>
      <c r="I49" s="406">
        <f t="shared" si="4"/>
        <v>0</v>
      </c>
      <c r="J49" s="150">
        <f t="shared" si="5"/>
        <v>0</v>
      </c>
      <c r="K49" s="150">
        <f t="shared" si="6"/>
        <v>0</v>
      </c>
    </row>
    <row r="50" spans="1:11" ht="14.5" x14ac:dyDescent="0.35">
      <c r="A50" s="7"/>
      <c r="B50" s="102"/>
      <c r="C50" s="102"/>
      <c r="D50" s="102"/>
      <c r="E50" s="112" t="s">
        <v>298</v>
      </c>
      <c r="F50" s="194"/>
      <c r="G50" s="456"/>
      <c r="H50" s="407">
        <v>0</v>
      </c>
      <c r="I50" s="406">
        <f t="shared" si="4"/>
        <v>0</v>
      </c>
      <c r="J50" s="150">
        <f t="shared" si="5"/>
        <v>0</v>
      </c>
      <c r="K50" s="150">
        <f t="shared" si="6"/>
        <v>0</v>
      </c>
    </row>
    <row r="51" spans="1:11" ht="14.5" x14ac:dyDescent="0.35">
      <c r="A51" s="7"/>
      <c r="B51" s="102"/>
      <c r="C51" s="102"/>
      <c r="D51" s="102"/>
      <c r="E51" s="112" t="s">
        <v>299</v>
      </c>
      <c r="F51" s="194"/>
      <c r="G51" s="456"/>
      <c r="H51" s="407">
        <v>0</v>
      </c>
      <c r="I51" s="406">
        <f t="shared" si="4"/>
        <v>0</v>
      </c>
      <c r="J51" s="150">
        <f t="shared" si="5"/>
        <v>0</v>
      </c>
      <c r="K51" s="150">
        <f t="shared" si="6"/>
        <v>0</v>
      </c>
    </row>
    <row r="52" spans="1:11" ht="14.5" x14ac:dyDescent="0.35">
      <c r="A52" s="7"/>
      <c r="B52" s="102"/>
      <c r="C52" s="102"/>
      <c r="D52" s="102"/>
      <c r="E52" s="112" t="s">
        <v>300</v>
      </c>
      <c r="F52" s="194"/>
      <c r="G52" s="456"/>
      <c r="H52" s="407">
        <v>0</v>
      </c>
      <c r="I52" s="406">
        <f t="shared" si="4"/>
        <v>0</v>
      </c>
      <c r="J52" s="150">
        <f t="shared" si="5"/>
        <v>0</v>
      </c>
      <c r="K52" s="150">
        <f t="shared" si="6"/>
        <v>0</v>
      </c>
    </row>
    <row r="53" spans="1:11" ht="14.5" x14ac:dyDescent="0.35">
      <c r="A53" s="7"/>
      <c r="B53" s="102"/>
      <c r="C53" s="102"/>
      <c r="D53" s="102"/>
      <c r="E53" s="112" t="s">
        <v>301</v>
      </c>
      <c r="F53" s="194"/>
      <c r="G53" s="456"/>
      <c r="H53" s="407">
        <v>0</v>
      </c>
      <c r="I53" s="406">
        <f t="shared" si="4"/>
        <v>0</v>
      </c>
      <c r="J53" s="150">
        <f t="shared" si="5"/>
        <v>0</v>
      </c>
      <c r="K53" s="150">
        <f t="shared" si="6"/>
        <v>0</v>
      </c>
    </row>
    <row r="54" spans="1:11" ht="14.5" x14ac:dyDescent="0.35">
      <c r="A54" s="7"/>
      <c r="B54" s="102" t="s">
        <v>302</v>
      </c>
      <c r="C54" s="102" t="s">
        <v>303</v>
      </c>
      <c r="D54" s="102"/>
      <c r="E54" s="112" t="s">
        <v>304</v>
      </c>
      <c r="F54" s="194"/>
      <c r="G54" s="456"/>
      <c r="H54" s="407">
        <v>0</v>
      </c>
      <c r="I54" s="406">
        <f t="shared" ref="I54:I256" si="7">G54*F54</f>
        <v>0</v>
      </c>
      <c r="J54" s="150">
        <f t="shared" ref="J54:J256" si="8">I54*H54</f>
        <v>0</v>
      </c>
      <c r="K54" s="150">
        <f t="shared" ref="K54:K256" si="9">I54-J54</f>
        <v>0</v>
      </c>
    </row>
    <row r="55" spans="1:11" ht="14.5" x14ac:dyDescent="0.35">
      <c r="A55" s="7"/>
      <c r="B55" s="102"/>
      <c r="C55" s="102"/>
      <c r="D55" s="102"/>
      <c r="E55" s="112" t="s">
        <v>305</v>
      </c>
      <c r="F55" s="194"/>
      <c r="G55" s="456"/>
      <c r="H55" s="407">
        <v>0</v>
      </c>
      <c r="I55" s="406">
        <f t="shared" si="7"/>
        <v>0</v>
      </c>
      <c r="J55" s="150">
        <f t="shared" si="8"/>
        <v>0</v>
      </c>
      <c r="K55" s="150">
        <f t="shared" si="9"/>
        <v>0</v>
      </c>
    </row>
    <row r="56" spans="1:11" ht="14.5" x14ac:dyDescent="0.35">
      <c r="A56" s="7"/>
      <c r="B56" s="102"/>
      <c r="C56" s="102" t="s">
        <v>306</v>
      </c>
      <c r="D56" s="102"/>
      <c r="E56" s="112" t="s">
        <v>307</v>
      </c>
      <c r="F56" s="194"/>
      <c r="G56" s="456"/>
      <c r="H56" s="407">
        <v>0</v>
      </c>
      <c r="I56" s="406">
        <f t="shared" si="7"/>
        <v>0</v>
      </c>
      <c r="J56" s="150">
        <f t="shared" si="8"/>
        <v>0</v>
      </c>
      <c r="K56" s="150">
        <f t="shared" si="9"/>
        <v>0</v>
      </c>
    </row>
    <row r="57" spans="1:11" ht="14.5" x14ac:dyDescent="0.35">
      <c r="A57" s="7"/>
      <c r="B57" s="102"/>
      <c r="C57" s="102"/>
      <c r="D57" s="102"/>
      <c r="E57" s="112" t="s">
        <v>308</v>
      </c>
      <c r="F57" s="194"/>
      <c r="G57" s="456"/>
      <c r="H57" s="407">
        <v>0</v>
      </c>
      <c r="I57" s="406">
        <f t="shared" si="7"/>
        <v>0</v>
      </c>
      <c r="J57" s="150">
        <f t="shared" si="8"/>
        <v>0</v>
      </c>
      <c r="K57" s="150">
        <f t="shared" si="9"/>
        <v>0</v>
      </c>
    </row>
    <row r="58" spans="1:11" ht="14.5" x14ac:dyDescent="0.35">
      <c r="A58" s="7"/>
      <c r="B58" s="102"/>
      <c r="C58" s="102" t="s">
        <v>309</v>
      </c>
      <c r="D58" s="102"/>
      <c r="E58" s="112" t="s">
        <v>310</v>
      </c>
      <c r="F58" s="194"/>
      <c r="G58" s="456"/>
      <c r="H58" s="407">
        <v>0</v>
      </c>
      <c r="I58" s="406">
        <f t="shared" si="7"/>
        <v>0</v>
      </c>
      <c r="J58" s="150">
        <f t="shared" si="8"/>
        <v>0</v>
      </c>
      <c r="K58" s="150">
        <f t="shared" si="9"/>
        <v>0</v>
      </c>
    </row>
    <row r="59" spans="1:11" ht="14.5" x14ac:dyDescent="0.35">
      <c r="A59" s="7"/>
      <c r="B59" s="102"/>
      <c r="C59" s="102"/>
      <c r="D59" s="102"/>
      <c r="E59" s="112" t="s">
        <v>311</v>
      </c>
      <c r="F59" s="194"/>
      <c r="G59" s="456"/>
      <c r="H59" s="407">
        <v>0</v>
      </c>
      <c r="I59" s="406">
        <f t="shared" si="7"/>
        <v>0</v>
      </c>
      <c r="J59" s="150">
        <f t="shared" si="8"/>
        <v>0</v>
      </c>
      <c r="K59" s="150">
        <f t="shared" si="9"/>
        <v>0</v>
      </c>
    </row>
    <row r="60" spans="1:11" ht="14.5" x14ac:dyDescent="0.35">
      <c r="A60" s="7"/>
      <c r="B60" s="102"/>
      <c r="C60" s="102" t="s">
        <v>312</v>
      </c>
      <c r="D60" s="102"/>
      <c r="E60" s="112" t="s">
        <v>313</v>
      </c>
      <c r="F60" s="194"/>
      <c r="G60" s="456"/>
      <c r="H60" s="407">
        <v>0</v>
      </c>
      <c r="I60" s="406">
        <f t="shared" si="7"/>
        <v>0</v>
      </c>
      <c r="J60" s="150">
        <f t="shared" si="8"/>
        <v>0</v>
      </c>
      <c r="K60" s="150">
        <f t="shared" si="9"/>
        <v>0</v>
      </c>
    </row>
    <row r="61" spans="1:11" ht="14.5" x14ac:dyDescent="0.35">
      <c r="A61" s="7"/>
      <c r="B61" s="102"/>
      <c r="C61" s="102"/>
      <c r="D61" s="102"/>
      <c r="E61" s="112" t="s">
        <v>314</v>
      </c>
      <c r="F61" s="194"/>
      <c r="G61" s="456"/>
      <c r="H61" s="407">
        <v>0</v>
      </c>
      <c r="I61" s="406">
        <f t="shared" si="7"/>
        <v>0</v>
      </c>
      <c r="J61" s="150">
        <f t="shared" si="8"/>
        <v>0</v>
      </c>
      <c r="K61" s="150">
        <f t="shared" si="9"/>
        <v>0</v>
      </c>
    </row>
    <row r="62" spans="1:11" ht="14.5" x14ac:dyDescent="0.35">
      <c r="A62" s="7"/>
      <c r="B62" s="102"/>
      <c r="C62" s="102" t="s">
        <v>315</v>
      </c>
      <c r="D62" s="102"/>
      <c r="E62" s="112" t="s">
        <v>316</v>
      </c>
      <c r="F62" s="194"/>
      <c r="G62" s="456"/>
      <c r="H62" s="407">
        <v>0</v>
      </c>
      <c r="I62" s="406">
        <f t="shared" si="7"/>
        <v>0</v>
      </c>
      <c r="J62" s="150">
        <f t="shared" si="8"/>
        <v>0</v>
      </c>
      <c r="K62" s="150">
        <f t="shared" si="9"/>
        <v>0</v>
      </c>
    </row>
    <row r="63" spans="1:11" ht="14.5" x14ac:dyDescent="0.35">
      <c r="A63" s="7"/>
      <c r="B63" s="102"/>
      <c r="C63" s="102"/>
      <c r="D63" s="102"/>
      <c r="E63" s="112" t="s">
        <v>317</v>
      </c>
      <c r="F63" s="194"/>
      <c r="G63" s="456"/>
      <c r="H63" s="407">
        <v>0</v>
      </c>
      <c r="I63" s="406">
        <f t="shared" si="7"/>
        <v>0</v>
      </c>
      <c r="J63" s="150">
        <f t="shared" si="8"/>
        <v>0</v>
      </c>
      <c r="K63" s="150">
        <f t="shared" si="9"/>
        <v>0</v>
      </c>
    </row>
    <row r="64" spans="1:11" ht="14.5" x14ac:dyDescent="0.35">
      <c r="A64" s="7"/>
      <c r="B64" s="102"/>
      <c r="C64" s="102" t="s">
        <v>318</v>
      </c>
      <c r="D64" s="102"/>
      <c r="E64" s="112" t="s">
        <v>319</v>
      </c>
      <c r="F64" s="194"/>
      <c r="G64" s="456"/>
      <c r="H64" s="407">
        <v>0</v>
      </c>
      <c r="I64" s="406">
        <f t="shared" si="7"/>
        <v>0</v>
      </c>
      <c r="J64" s="150">
        <f t="shared" si="8"/>
        <v>0</v>
      </c>
      <c r="K64" s="150">
        <f t="shared" si="9"/>
        <v>0</v>
      </c>
    </row>
    <row r="65" spans="1:11" ht="14.5" x14ac:dyDescent="0.35">
      <c r="A65" s="7"/>
      <c r="B65" s="102"/>
      <c r="C65" s="102"/>
      <c r="D65" s="102"/>
      <c r="E65" s="112" t="s">
        <v>320</v>
      </c>
      <c r="F65" s="194"/>
      <c r="G65" s="456"/>
      <c r="H65" s="407">
        <v>0</v>
      </c>
      <c r="I65" s="406">
        <f t="shared" si="7"/>
        <v>0</v>
      </c>
      <c r="J65" s="150">
        <f t="shared" si="8"/>
        <v>0</v>
      </c>
      <c r="K65" s="150">
        <f t="shared" si="9"/>
        <v>0</v>
      </c>
    </row>
    <row r="66" spans="1:11" ht="14.5" x14ac:dyDescent="0.35">
      <c r="A66" s="7"/>
      <c r="B66" s="102"/>
      <c r="C66" s="102" t="s">
        <v>321</v>
      </c>
      <c r="D66" s="102"/>
      <c r="E66" s="112" t="s">
        <v>322</v>
      </c>
      <c r="F66" s="194"/>
      <c r="G66" s="456"/>
      <c r="H66" s="407">
        <v>0</v>
      </c>
      <c r="I66" s="406">
        <f t="shared" si="7"/>
        <v>0</v>
      </c>
      <c r="J66" s="150">
        <f t="shared" si="8"/>
        <v>0</v>
      </c>
      <c r="K66" s="150">
        <f t="shared" si="9"/>
        <v>0</v>
      </c>
    </row>
    <row r="67" spans="1:11" ht="14.5" x14ac:dyDescent="0.35">
      <c r="A67" s="7"/>
      <c r="B67" s="102"/>
      <c r="C67" s="102"/>
      <c r="D67" s="102"/>
      <c r="E67" s="112" t="s">
        <v>323</v>
      </c>
      <c r="F67" s="194"/>
      <c r="G67" s="456"/>
      <c r="H67" s="407">
        <v>0</v>
      </c>
      <c r="I67" s="406">
        <f t="shared" si="7"/>
        <v>0</v>
      </c>
      <c r="J67" s="150">
        <f t="shared" si="8"/>
        <v>0</v>
      </c>
      <c r="K67" s="150">
        <f t="shared" si="9"/>
        <v>0</v>
      </c>
    </row>
    <row r="68" spans="1:11" ht="14.5" x14ac:dyDescent="0.35">
      <c r="A68" s="7"/>
      <c r="B68" s="102"/>
      <c r="C68" s="102" t="s">
        <v>268</v>
      </c>
      <c r="D68" s="102"/>
      <c r="E68" s="112" t="s">
        <v>324</v>
      </c>
      <c r="F68" s="194"/>
      <c r="G68" s="456"/>
      <c r="H68" s="407">
        <v>0</v>
      </c>
      <c r="I68" s="406">
        <f t="shared" si="7"/>
        <v>0</v>
      </c>
      <c r="J68" s="150">
        <f t="shared" si="8"/>
        <v>0</v>
      </c>
      <c r="K68" s="150">
        <f t="shared" si="9"/>
        <v>0</v>
      </c>
    </row>
    <row r="69" spans="1:11" ht="14.5" x14ac:dyDescent="0.35">
      <c r="A69" s="7"/>
      <c r="B69" s="102"/>
      <c r="C69" s="102"/>
      <c r="D69" s="102"/>
      <c r="E69" s="112" t="s">
        <v>325</v>
      </c>
      <c r="F69" s="194"/>
      <c r="G69" s="456"/>
      <c r="H69" s="407">
        <v>0</v>
      </c>
      <c r="I69" s="406">
        <f t="shared" si="7"/>
        <v>0</v>
      </c>
      <c r="J69" s="150">
        <f t="shared" si="8"/>
        <v>0</v>
      </c>
      <c r="K69" s="150">
        <f t="shared" si="9"/>
        <v>0</v>
      </c>
    </row>
    <row r="70" spans="1:11" ht="14.5" x14ac:dyDescent="0.35">
      <c r="A70" s="7"/>
      <c r="B70" s="102"/>
      <c r="C70" s="102" t="s">
        <v>271</v>
      </c>
      <c r="D70" s="102"/>
      <c r="E70" s="112" t="s">
        <v>326</v>
      </c>
      <c r="F70" s="194"/>
      <c r="G70" s="456"/>
      <c r="H70" s="407">
        <v>0</v>
      </c>
      <c r="I70" s="406">
        <f t="shared" si="7"/>
        <v>0</v>
      </c>
      <c r="J70" s="150">
        <f t="shared" si="8"/>
        <v>0</v>
      </c>
      <c r="K70" s="150">
        <f t="shared" si="9"/>
        <v>0</v>
      </c>
    </row>
    <row r="71" spans="1:11" ht="14.5" x14ac:dyDescent="0.35">
      <c r="A71" s="7"/>
      <c r="B71" s="102"/>
      <c r="C71" s="102"/>
      <c r="D71" s="102"/>
      <c r="E71" s="112" t="s">
        <v>327</v>
      </c>
      <c r="F71" s="194"/>
      <c r="G71" s="456"/>
      <c r="H71" s="407">
        <v>0</v>
      </c>
      <c r="I71" s="406">
        <f t="shared" si="7"/>
        <v>0</v>
      </c>
      <c r="J71" s="150">
        <f t="shared" si="8"/>
        <v>0</v>
      </c>
      <c r="K71" s="150">
        <f t="shared" si="9"/>
        <v>0</v>
      </c>
    </row>
    <row r="72" spans="1:11" ht="14.5" x14ac:dyDescent="0.35">
      <c r="A72" s="7"/>
      <c r="B72" s="102"/>
      <c r="C72" s="102" t="s">
        <v>274</v>
      </c>
      <c r="D72" s="102"/>
      <c r="E72" s="112" t="s">
        <v>328</v>
      </c>
      <c r="F72" s="194"/>
      <c r="G72" s="456"/>
      <c r="H72" s="407">
        <v>0</v>
      </c>
      <c r="I72" s="406">
        <f t="shared" si="7"/>
        <v>0</v>
      </c>
      <c r="J72" s="150">
        <f t="shared" si="8"/>
        <v>0</v>
      </c>
      <c r="K72" s="150">
        <f t="shared" si="9"/>
        <v>0</v>
      </c>
    </row>
    <row r="73" spans="1:11" ht="14.5" x14ac:dyDescent="0.35">
      <c r="A73" s="7"/>
      <c r="B73" s="102"/>
      <c r="C73" s="102"/>
      <c r="D73" s="102"/>
      <c r="E73" s="112" t="s">
        <v>329</v>
      </c>
      <c r="F73" s="194"/>
      <c r="G73" s="456"/>
      <c r="H73" s="407">
        <v>0</v>
      </c>
      <c r="I73" s="406">
        <f t="shared" si="7"/>
        <v>0</v>
      </c>
      <c r="J73" s="150">
        <f t="shared" si="8"/>
        <v>0</v>
      </c>
      <c r="K73" s="150">
        <f t="shared" si="9"/>
        <v>0</v>
      </c>
    </row>
    <row r="74" spans="1:11" ht="14.5" x14ac:dyDescent="0.35">
      <c r="A74" s="7"/>
      <c r="B74" s="102"/>
      <c r="C74" s="102"/>
      <c r="D74" s="102"/>
      <c r="E74" s="112" t="s">
        <v>330</v>
      </c>
      <c r="F74" s="194"/>
      <c r="G74" s="456"/>
      <c r="H74" s="407">
        <v>0</v>
      </c>
      <c r="I74" s="406">
        <f t="shared" si="7"/>
        <v>0</v>
      </c>
      <c r="J74" s="150">
        <f t="shared" si="8"/>
        <v>0</v>
      </c>
      <c r="K74" s="150">
        <f t="shared" si="9"/>
        <v>0</v>
      </c>
    </row>
    <row r="75" spans="1:11" ht="14.5" x14ac:dyDescent="0.35">
      <c r="B75" s="102"/>
      <c r="C75" s="102"/>
      <c r="D75" s="102"/>
      <c r="E75" s="112" t="s">
        <v>331</v>
      </c>
      <c r="F75" s="194"/>
      <c r="G75" s="456"/>
      <c r="H75" s="407">
        <v>0</v>
      </c>
      <c r="I75" s="406">
        <f t="shared" si="7"/>
        <v>0</v>
      </c>
      <c r="J75" s="150">
        <f t="shared" si="8"/>
        <v>0</v>
      </c>
      <c r="K75" s="150">
        <f t="shared" si="9"/>
        <v>0</v>
      </c>
    </row>
    <row r="76" spans="1:11" ht="14.5" x14ac:dyDescent="0.35">
      <c r="B76" s="102"/>
      <c r="C76" s="102"/>
      <c r="D76" s="102"/>
      <c r="E76" s="112" t="s">
        <v>332</v>
      </c>
      <c r="F76" s="194"/>
      <c r="G76" s="456"/>
      <c r="H76" s="407">
        <v>0</v>
      </c>
      <c r="I76" s="406">
        <f t="shared" si="7"/>
        <v>0</v>
      </c>
      <c r="J76" s="150">
        <f t="shared" si="8"/>
        <v>0</v>
      </c>
      <c r="K76" s="150">
        <f t="shared" si="9"/>
        <v>0</v>
      </c>
    </row>
    <row r="77" spans="1:11" ht="14.5" x14ac:dyDescent="0.35">
      <c r="B77" s="102"/>
      <c r="C77" s="102"/>
      <c r="D77" s="102"/>
      <c r="E77" s="112" t="s">
        <v>333</v>
      </c>
      <c r="F77" s="194"/>
      <c r="G77" s="456"/>
      <c r="H77" s="407">
        <v>0</v>
      </c>
      <c r="I77" s="406">
        <f t="shared" si="7"/>
        <v>0</v>
      </c>
      <c r="J77" s="150">
        <f t="shared" si="8"/>
        <v>0</v>
      </c>
      <c r="K77" s="150">
        <f t="shared" si="9"/>
        <v>0</v>
      </c>
    </row>
    <row r="78" spans="1:11" ht="14.5" x14ac:dyDescent="0.35">
      <c r="B78" s="102"/>
      <c r="C78" s="102"/>
      <c r="D78" s="102"/>
      <c r="E78" s="112" t="s">
        <v>334</v>
      </c>
      <c r="F78" s="194"/>
      <c r="G78" s="456"/>
      <c r="H78" s="407">
        <v>0</v>
      </c>
      <c r="I78" s="406">
        <f t="shared" si="7"/>
        <v>0</v>
      </c>
      <c r="J78" s="150">
        <f t="shared" si="8"/>
        <v>0</v>
      </c>
      <c r="K78" s="150">
        <f t="shared" si="9"/>
        <v>0</v>
      </c>
    </row>
    <row r="79" spans="1:11" ht="14.5" x14ac:dyDescent="0.35">
      <c r="B79" s="102"/>
      <c r="C79" s="102"/>
      <c r="D79" s="102"/>
      <c r="E79" s="112" t="s">
        <v>335</v>
      </c>
      <c r="F79" s="194"/>
      <c r="G79" s="456"/>
      <c r="H79" s="407">
        <v>0</v>
      </c>
      <c r="I79" s="406">
        <f t="shared" si="7"/>
        <v>0</v>
      </c>
      <c r="J79" s="150">
        <f t="shared" si="8"/>
        <v>0</v>
      </c>
      <c r="K79" s="150">
        <f t="shared" si="9"/>
        <v>0</v>
      </c>
    </row>
    <row r="80" spans="1:11" ht="14.5" x14ac:dyDescent="0.35">
      <c r="B80" s="102"/>
      <c r="C80" s="102"/>
      <c r="D80" s="102"/>
      <c r="E80" s="112" t="s">
        <v>336</v>
      </c>
      <c r="F80" s="194"/>
      <c r="G80" s="456"/>
      <c r="H80" s="407">
        <v>0</v>
      </c>
      <c r="I80" s="406">
        <f t="shared" si="7"/>
        <v>0</v>
      </c>
      <c r="J80" s="150">
        <f t="shared" si="8"/>
        <v>0</v>
      </c>
      <c r="K80" s="150">
        <f t="shared" si="9"/>
        <v>0</v>
      </c>
    </row>
    <row r="81" spans="2:11" ht="14.5" x14ac:dyDescent="0.35">
      <c r="B81" s="102"/>
      <c r="C81" s="102"/>
      <c r="D81" s="102"/>
      <c r="E81" s="112" t="s">
        <v>337</v>
      </c>
      <c r="F81" s="194"/>
      <c r="G81" s="456"/>
      <c r="H81" s="407">
        <v>0</v>
      </c>
      <c r="I81" s="406">
        <f t="shared" si="7"/>
        <v>0</v>
      </c>
      <c r="J81" s="150">
        <f t="shared" si="8"/>
        <v>0</v>
      </c>
      <c r="K81" s="150">
        <f t="shared" si="9"/>
        <v>0</v>
      </c>
    </row>
    <row r="82" spans="2:11" ht="14.5" x14ac:dyDescent="0.35">
      <c r="B82" s="102"/>
      <c r="C82" s="102"/>
      <c r="D82" s="102"/>
      <c r="E82" s="112" t="s">
        <v>338</v>
      </c>
      <c r="F82" s="194"/>
      <c r="G82" s="456"/>
      <c r="H82" s="407">
        <v>0</v>
      </c>
      <c r="I82" s="406">
        <f t="shared" si="7"/>
        <v>0</v>
      </c>
      <c r="J82" s="150">
        <f t="shared" si="8"/>
        <v>0</v>
      </c>
      <c r="K82" s="150">
        <f t="shared" si="9"/>
        <v>0</v>
      </c>
    </row>
    <row r="83" spans="2:11" ht="14.5" x14ac:dyDescent="0.35">
      <c r="B83" s="102"/>
      <c r="C83" s="102"/>
      <c r="D83" s="102"/>
      <c r="E83" s="112" t="s">
        <v>339</v>
      </c>
      <c r="F83" s="194"/>
      <c r="G83" s="456"/>
      <c r="H83" s="407">
        <v>0</v>
      </c>
      <c r="I83" s="406">
        <f t="shared" si="7"/>
        <v>0</v>
      </c>
      <c r="J83" s="150">
        <f t="shared" si="8"/>
        <v>0</v>
      </c>
      <c r="K83" s="150">
        <f t="shared" si="9"/>
        <v>0</v>
      </c>
    </row>
    <row r="84" spans="2:11" ht="14.5" x14ac:dyDescent="0.35">
      <c r="B84" s="102"/>
      <c r="C84" s="102"/>
      <c r="D84" s="102"/>
      <c r="E84" s="112" t="s">
        <v>340</v>
      </c>
      <c r="F84" s="194"/>
      <c r="G84" s="456"/>
      <c r="H84" s="407">
        <v>0</v>
      </c>
      <c r="I84" s="406">
        <f t="shared" si="7"/>
        <v>0</v>
      </c>
      <c r="J84" s="150">
        <f t="shared" si="8"/>
        <v>0</v>
      </c>
      <c r="K84" s="150">
        <f t="shared" si="9"/>
        <v>0</v>
      </c>
    </row>
    <row r="85" spans="2:11" ht="14.5" x14ac:dyDescent="0.35">
      <c r="B85" s="102"/>
      <c r="C85" s="102"/>
      <c r="D85" s="102"/>
      <c r="E85" s="112" t="s">
        <v>341</v>
      </c>
      <c r="F85" s="194"/>
      <c r="G85" s="456"/>
      <c r="H85" s="407">
        <v>0</v>
      </c>
      <c r="I85" s="406">
        <f t="shared" si="7"/>
        <v>0</v>
      </c>
      <c r="J85" s="150">
        <f t="shared" si="8"/>
        <v>0</v>
      </c>
      <c r="K85" s="150">
        <f t="shared" si="9"/>
        <v>0</v>
      </c>
    </row>
    <row r="86" spans="2:11" ht="14.5" x14ac:dyDescent="0.35">
      <c r="B86" s="102"/>
      <c r="C86" s="102"/>
      <c r="D86" s="102"/>
      <c r="E86" s="112" t="s">
        <v>342</v>
      </c>
      <c r="F86" s="194"/>
      <c r="G86" s="456"/>
      <c r="H86" s="407">
        <v>0</v>
      </c>
      <c r="I86" s="406">
        <f t="shared" si="7"/>
        <v>0</v>
      </c>
      <c r="J86" s="150">
        <f t="shared" si="8"/>
        <v>0</v>
      </c>
      <c r="K86" s="150">
        <f t="shared" si="9"/>
        <v>0</v>
      </c>
    </row>
    <row r="87" spans="2:11" ht="14.5" x14ac:dyDescent="0.35">
      <c r="B87" s="102"/>
      <c r="C87" s="102"/>
      <c r="D87" s="102"/>
      <c r="E87" s="112" t="s">
        <v>343</v>
      </c>
      <c r="F87" s="194"/>
      <c r="G87" s="456"/>
      <c r="H87" s="407">
        <v>0</v>
      </c>
      <c r="I87" s="406">
        <f t="shared" si="7"/>
        <v>0</v>
      </c>
      <c r="J87" s="150">
        <f t="shared" si="8"/>
        <v>0</v>
      </c>
      <c r="K87" s="150">
        <f t="shared" si="9"/>
        <v>0</v>
      </c>
    </row>
    <row r="88" spans="2:11" ht="14.5" x14ac:dyDescent="0.35">
      <c r="B88" s="102"/>
      <c r="C88" s="102"/>
      <c r="D88" s="102"/>
      <c r="E88" s="112" t="s">
        <v>344</v>
      </c>
      <c r="F88" s="194"/>
      <c r="G88" s="456"/>
      <c r="H88" s="407">
        <v>0</v>
      </c>
      <c r="I88" s="406">
        <f t="shared" si="7"/>
        <v>0</v>
      </c>
      <c r="J88" s="150">
        <f t="shared" si="8"/>
        <v>0</v>
      </c>
      <c r="K88" s="150">
        <f t="shared" si="9"/>
        <v>0</v>
      </c>
    </row>
    <row r="89" spans="2:11" ht="14.5" x14ac:dyDescent="0.35">
      <c r="B89" s="102"/>
      <c r="C89" s="102"/>
      <c r="D89" s="102"/>
      <c r="E89" s="112" t="s">
        <v>345</v>
      </c>
      <c r="F89" s="194"/>
      <c r="G89" s="456"/>
      <c r="H89" s="407">
        <v>0</v>
      </c>
      <c r="I89" s="406">
        <f t="shared" si="7"/>
        <v>0</v>
      </c>
      <c r="J89" s="150">
        <f t="shared" si="8"/>
        <v>0</v>
      </c>
      <c r="K89" s="150">
        <f t="shared" si="9"/>
        <v>0</v>
      </c>
    </row>
    <row r="90" spans="2:11" ht="14.5" x14ac:dyDescent="0.35">
      <c r="B90" s="102"/>
      <c r="C90" s="102"/>
      <c r="D90" s="102"/>
      <c r="E90" s="112" t="s">
        <v>346</v>
      </c>
      <c r="F90" s="194"/>
      <c r="G90" s="456"/>
      <c r="H90" s="407">
        <v>0</v>
      </c>
      <c r="I90" s="406">
        <f t="shared" si="7"/>
        <v>0</v>
      </c>
      <c r="J90" s="150">
        <f t="shared" si="8"/>
        <v>0</v>
      </c>
      <c r="K90" s="150">
        <f t="shared" si="9"/>
        <v>0</v>
      </c>
    </row>
    <row r="91" spans="2:11" ht="14.5" x14ac:dyDescent="0.35">
      <c r="B91" s="102"/>
      <c r="C91" s="102"/>
      <c r="D91" s="102"/>
      <c r="E91" s="112" t="s">
        <v>347</v>
      </c>
      <c r="F91" s="194"/>
      <c r="G91" s="456"/>
      <c r="H91" s="407">
        <v>0</v>
      </c>
      <c r="I91" s="406">
        <f t="shared" si="7"/>
        <v>0</v>
      </c>
      <c r="J91" s="150">
        <f t="shared" si="8"/>
        <v>0</v>
      </c>
      <c r="K91" s="150">
        <f t="shared" si="9"/>
        <v>0</v>
      </c>
    </row>
    <row r="92" spans="2:11" ht="14.5" x14ac:dyDescent="0.35">
      <c r="B92" s="102"/>
      <c r="C92" s="102"/>
      <c r="D92" s="102"/>
      <c r="E92" s="112" t="s">
        <v>348</v>
      </c>
      <c r="F92" s="194"/>
      <c r="G92" s="456"/>
      <c r="H92" s="407">
        <v>0</v>
      </c>
      <c r="I92" s="406">
        <f t="shared" si="7"/>
        <v>0</v>
      </c>
      <c r="J92" s="150">
        <f t="shared" si="8"/>
        <v>0</v>
      </c>
      <c r="K92" s="150">
        <f t="shared" si="9"/>
        <v>0</v>
      </c>
    </row>
    <row r="93" spans="2:11" ht="14.5" x14ac:dyDescent="0.35">
      <c r="B93" s="102"/>
      <c r="C93" s="102"/>
      <c r="D93" s="102"/>
      <c r="E93" s="112" t="s">
        <v>349</v>
      </c>
      <c r="F93" s="194"/>
      <c r="G93" s="456"/>
      <c r="H93" s="407">
        <v>0</v>
      </c>
      <c r="I93" s="406">
        <f t="shared" si="7"/>
        <v>0</v>
      </c>
      <c r="J93" s="150">
        <f t="shared" si="8"/>
        <v>0</v>
      </c>
      <c r="K93" s="150">
        <f t="shared" si="9"/>
        <v>0</v>
      </c>
    </row>
    <row r="94" spans="2:11" ht="14.5" x14ac:dyDescent="0.35">
      <c r="B94" s="102"/>
      <c r="C94" s="102"/>
      <c r="D94" s="102"/>
      <c r="E94" s="112" t="s">
        <v>350</v>
      </c>
      <c r="F94" s="194"/>
      <c r="G94" s="456"/>
      <c r="H94" s="407">
        <v>0</v>
      </c>
      <c r="I94" s="406">
        <f t="shared" si="7"/>
        <v>0</v>
      </c>
      <c r="J94" s="150">
        <f t="shared" si="8"/>
        <v>0</v>
      </c>
      <c r="K94" s="150">
        <f t="shared" si="9"/>
        <v>0</v>
      </c>
    </row>
    <row r="95" spans="2:11" ht="14.5" x14ac:dyDescent="0.35">
      <c r="B95" s="102"/>
      <c r="C95" s="102"/>
      <c r="D95" s="102"/>
      <c r="E95" s="112" t="s">
        <v>351</v>
      </c>
      <c r="F95" s="194"/>
      <c r="G95" s="456"/>
      <c r="H95" s="407">
        <v>0</v>
      </c>
      <c r="I95" s="406">
        <f t="shared" si="7"/>
        <v>0</v>
      </c>
      <c r="J95" s="150">
        <f t="shared" si="8"/>
        <v>0</v>
      </c>
      <c r="K95" s="150">
        <f t="shared" si="9"/>
        <v>0</v>
      </c>
    </row>
    <row r="96" spans="2:11" ht="14.5" x14ac:dyDescent="0.35">
      <c r="B96" s="102"/>
      <c r="C96" s="102"/>
      <c r="D96" s="102"/>
      <c r="E96" s="112" t="s">
        <v>352</v>
      </c>
      <c r="F96" s="194"/>
      <c r="G96" s="456"/>
      <c r="H96" s="407">
        <v>0</v>
      </c>
      <c r="I96" s="406">
        <f t="shared" si="7"/>
        <v>0</v>
      </c>
      <c r="J96" s="150">
        <f t="shared" si="8"/>
        <v>0</v>
      </c>
      <c r="K96" s="150">
        <f t="shared" si="9"/>
        <v>0</v>
      </c>
    </row>
    <row r="97" spans="2:11" ht="14.5" x14ac:dyDescent="0.35">
      <c r="B97" s="102"/>
      <c r="C97" s="102"/>
      <c r="D97" s="102"/>
      <c r="E97" s="112" t="s">
        <v>353</v>
      </c>
      <c r="F97" s="194"/>
      <c r="G97" s="456"/>
      <c r="H97" s="407">
        <v>0</v>
      </c>
      <c r="I97" s="406">
        <f t="shared" si="7"/>
        <v>0</v>
      </c>
      <c r="J97" s="150">
        <f t="shared" si="8"/>
        <v>0</v>
      </c>
      <c r="K97" s="150">
        <f t="shared" si="9"/>
        <v>0</v>
      </c>
    </row>
    <row r="98" spans="2:11" ht="14.5" x14ac:dyDescent="0.35">
      <c r="B98" s="102"/>
      <c r="C98" s="102"/>
      <c r="D98" s="102"/>
      <c r="E98" s="112" t="s">
        <v>354</v>
      </c>
      <c r="F98" s="194"/>
      <c r="G98" s="456"/>
      <c r="H98" s="407">
        <v>0</v>
      </c>
      <c r="I98" s="406">
        <f t="shared" si="7"/>
        <v>0</v>
      </c>
      <c r="J98" s="150">
        <f t="shared" si="8"/>
        <v>0</v>
      </c>
      <c r="K98" s="150">
        <f t="shared" si="9"/>
        <v>0</v>
      </c>
    </row>
    <row r="99" spans="2:11" ht="14.5" x14ac:dyDescent="0.35">
      <c r="B99" s="102"/>
      <c r="C99" s="102"/>
      <c r="D99" s="102"/>
      <c r="E99" s="112" t="s">
        <v>355</v>
      </c>
      <c r="F99" s="194"/>
      <c r="G99" s="456"/>
      <c r="H99" s="407">
        <v>0</v>
      </c>
      <c r="I99" s="406">
        <f t="shared" si="7"/>
        <v>0</v>
      </c>
      <c r="J99" s="150">
        <f t="shared" si="8"/>
        <v>0</v>
      </c>
      <c r="K99" s="150">
        <f t="shared" si="9"/>
        <v>0</v>
      </c>
    </row>
    <row r="100" spans="2:11" ht="14.5" x14ac:dyDescent="0.35">
      <c r="B100" s="102"/>
      <c r="C100" s="102"/>
      <c r="D100" s="102"/>
      <c r="E100" s="112" t="s">
        <v>356</v>
      </c>
      <c r="F100" s="194"/>
      <c r="G100" s="456"/>
      <c r="H100" s="407">
        <v>0</v>
      </c>
      <c r="I100" s="406">
        <f t="shared" si="7"/>
        <v>0</v>
      </c>
      <c r="J100" s="150">
        <f t="shared" si="8"/>
        <v>0</v>
      </c>
      <c r="K100" s="150">
        <f t="shared" si="9"/>
        <v>0</v>
      </c>
    </row>
    <row r="101" spans="2:11" ht="14.5" x14ac:dyDescent="0.35">
      <c r="B101" s="102"/>
      <c r="C101" s="102"/>
      <c r="D101" s="102"/>
      <c r="E101" s="112" t="s">
        <v>357</v>
      </c>
      <c r="F101" s="194"/>
      <c r="G101" s="456"/>
      <c r="H101" s="407">
        <v>0</v>
      </c>
      <c r="I101" s="406">
        <f t="shared" ref="I101:I164" si="10">G101*F101</f>
        <v>0</v>
      </c>
      <c r="J101" s="150">
        <f t="shared" ref="J101:J164" si="11">I101*H101</f>
        <v>0</v>
      </c>
      <c r="K101" s="150">
        <f t="shared" ref="K101:K164" si="12">I101-J101</f>
        <v>0</v>
      </c>
    </row>
    <row r="102" spans="2:11" ht="14.5" x14ac:dyDescent="0.35">
      <c r="B102" s="102"/>
      <c r="C102" s="102"/>
      <c r="D102" s="102"/>
      <c r="E102" s="112" t="s">
        <v>358</v>
      </c>
      <c r="F102" s="194"/>
      <c r="G102" s="456"/>
      <c r="H102" s="407">
        <v>0</v>
      </c>
      <c r="I102" s="406">
        <f t="shared" si="10"/>
        <v>0</v>
      </c>
      <c r="J102" s="150">
        <f t="shared" si="11"/>
        <v>0</v>
      </c>
      <c r="K102" s="150">
        <f t="shared" si="12"/>
        <v>0</v>
      </c>
    </row>
    <row r="103" spans="2:11" ht="14.5" x14ac:dyDescent="0.35">
      <c r="B103" s="102"/>
      <c r="C103" s="102"/>
      <c r="D103" s="102"/>
      <c r="E103" s="112" t="s">
        <v>359</v>
      </c>
      <c r="F103" s="194"/>
      <c r="G103" s="456"/>
      <c r="H103" s="407">
        <v>0</v>
      </c>
      <c r="I103" s="406">
        <f t="shared" si="10"/>
        <v>0</v>
      </c>
      <c r="J103" s="150">
        <f t="shared" si="11"/>
        <v>0</v>
      </c>
      <c r="K103" s="150">
        <f t="shared" si="12"/>
        <v>0</v>
      </c>
    </row>
    <row r="104" spans="2:11" ht="14.5" x14ac:dyDescent="0.35">
      <c r="B104" s="102"/>
      <c r="C104" s="102"/>
      <c r="D104" s="102"/>
      <c r="E104" s="112" t="s">
        <v>360</v>
      </c>
      <c r="F104" s="194"/>
      <c r="G104" s="456"/>
      <c r="H104" s="407">
        <v>0</v>
      </c>
      <c r="I104" s="406">
        <f t="shared" si="10"/>
        <v>0</v>
      </c>
      <c r="J104" s="150">
        <f t="shared" si="11"/>
        <v>0</v>
      </c>
      <c r="K104" s="150">
        <f t="shared" si="12"/>
        <v>0</v>
      </c>
    </row>
    <row r="105" spans="2:11" ht="14.5" x14ac:dyDescent="0.35">
      <c r="B105" s="102"/>
      <c r="C105" s="102"/>
      <c r="D105" s="102"/>
      <c r="E105" s="112" t="s">
        <v>361</v>
      </c>
      <c r="F105" s="194"/>
      <c r="G105" s="456"/>
      <c r="H105" s="407">
        <v>0</v>
      </c>
      <c r="I105" s="406">
        <f t="shared" si="10"/>
        <v>0</v>
      </c>
      <c r="J105" s="150">
        <f t="shared" si="11"/>
        <v>0</v>
      </c>
      <c r="K105" s="150">
        <f t="shared" si="12"/>
        <v>0</v>
      </c>
    </row>
    <row r="106" spans="2:11" ht="14.5" x14ac:dyDescent="0.35">
      <c r="B106" s="102"/>
      <c r="C106" s="102"/>
      <c r="D106" s="102"/>
      <c r="E106" s="112" t="s">
        <v>362</v>
      </c>
      <c r="F106" s="194"/>
      <c r="G106" s="456"/>
      <c r="H106" s="407">
        <v>0</v>
      </c>
      <c r="I106" s="406">
        <f t="shared" si="10"/>
        <v>0</v>
      </c>
      <c r="J106" s="150">
        <f t="shared" si="11"/>
        <v>0</v>
      </c>
      <c r="K106" s="150">
        <f t="shared" si="12"/>
        <v>0</v>
      </c>
    </row>
    <row r="107" spans="2:11" ht="14.5" x14ac:dyDescent="0.35">
      <c r="B107" s="102"/>
      <c r="C107" s="102"/>
      <c r="D107" s="102"/>
      <c r="E107" s="112" t="s">
        <v>363</v>
      </c>
      <c r="F107" s="194"/>
      <c r="G107" s="456"/>
      <c r="H107" s="407">
        <v>0</v>
      </c>
      <c r="I107" s="406">
        <f t="shared" si="10"/>
        <v>0</v>
      </c>
      <c r="J107" s="150">
        <f t="shared" si="11"/>
        <v>0</v>
      </c>
      <c r="K107" s="150">
        <f t="shared" si="12"/>
        <v>0</v>
      </c>
    </row>
    <row r="108" spans="2:11" ht="14.5" x14ac:dyDescent="0.35">
      <c r="B108" s="102"/>
      <c r="C108" s="102"/>
      <c r="D108" s="102"/>
      <c r="E108" s="112" t="s">
        <v>364</v>
      </c>
      <c r="F108" s="194"/>
      <c r="G108" s="456"/>
      <c r="H108" s="407">
        <v>0</v>
      </c>
      <c r="I108" s="406">
        <f t="shared" si="10"/>
        <v>0</v>
      </c>
      <c r="J108" s="150">
        <f t="shared" si="11"/>
        <v>0</v>
      </c>
      <c r="K108" s="150">
        <f t="shared" si="12"/>
        <v>0</v>
      </c>
    </row>
    <row r="109" spans="2:11" ht="14.5" x14ac:dyDescent="0.35">
      <c r="B109" s="102"/>
      <c r="C109" s="102"/>
      <c r="D109" s="102"/>
      <c r="E109" s="112" t="s">
        <v>365</v>
      </c>
      <c r="F109" s="194"/>
      <c r="G109" s="456"/>
      <c r="H109" s="407">
        <v>0</v>
      </c>
      <c r="I109" s="406">
        <f t="shared" si="10"/>
        <v>0</v>
      </c>
      <c r="J109" s="150">
        <f t="shared" si="11"/>
        <v>0</v>
      </c>
      <c r="K109" s="150">
        <f t="shared" si="12"/>
        <v>0</v>
      </c>
    </row>
    <row r="110" spans="2:11" ht="14.5" x14ac:dyDescent="0.35">
      <c r="B110" s="102"/>
      <c r="C110" s="102"/>
      <c r="D110" s="102"/>
      <c r="E110" s="112" t="s">
        <v>366</v>
      </c>
      <c r="F110" s="194"/>
      <c r="G110" s="456"/>
      <c r="H110" s="407">
        <v>0</v>
      </c>
      <c r="I110" s="406">
        <f t="shared" si="10"/>
        <v>0</v>
      </c>
      <c r="J110" s="150">
        <f t="shared" si="11"/>
        <v>0</v>
      </c>
      <c r="K110" s="150">
        <f t="shared" si="12"/>
        <v>0</v>
      </c>
    </row>
    <row r="111" spans="2:11" ht="14.5" x14ac:dyDescent="0.35">
      <c r="B111" s="102"/>
      <c r="C111" s="102"/>
      <c r="D111" s="102"/>
      <c r="E111" s="112" t="s">
        <v>367</v>
      </c>
      <c r="F111" s="194"/>
      <c r="G111" s="456"/>
      <c r="H111" s="407">
        <v>0</v>
      </c>
      <c r="I111" s="406">
        <f t="shared" si="10"/>
        <v>0</v>
      </c>
      <c r="J111" s="150">
        <f t="shared" si="11"/>
        <v>0</v>
      </c>
      <c r="K111" s="150">
        <f t="shared" si="12"/>
        <v>0</v>
      </c>
    </row>
    <row r="112" spans="2:11" ht="14.5" x14ac:dyDescent="0.35">
      <c r="B112" s="102"/>
      <c r="C112" s="102"/>
      <c r="D112" s="102"/>
      <c r="E112" s="112" t="s">
        <v>368</v>
      </c>
      <c r="F112" s="194"/>
      <c r="G112" s="456"/>
      <c r="H112" s="407">
        <v>0</v>
      </c>
      <c r="I112" s="406">
        <f t="shared" si="10"/>
        <v>0</v>
      </c>
      <c r="J112" s="150">
        <f t="shared" si="11"/>
        <v>0</v>
      </c>
      <c r="K112" s="150">
        <f t="shared" si="12"/>
        <v>0</v>
      </c>
    </row>
    <row r="113" spans="2:11" ht="14.5" x14ac:dyDescent="0.35">
      <c r="B113" s="102"/>
      <c r="C113" s="102"/>
      <c r="D113" s="102"/>
      <c r="E113" s="112" t="s">
        <v>369</v>
      </c>
      <c r="F113" s="194"/>
      <c r="G113" s="456"/>
      <c r="H113" s="407">
        <v>0</v>
      </c>
      <c r="I113" s="406">
        <f t="shared" si="10"/>
        <v>0</v>
      </c>
      <c r="J113" s="150">
        <f t="shared" si="11"/>
        <v>0</v>
      </c>
      <c r="K113" s="150">
        <f t="shared" si="12"/>
        <v>0</v>
      </c>
    </row>
    <row r="114" spans="2:11" ht="14.5" x14ac:dyDescent="0.35">
      <c r="B114" s="102"/>
      <c r="C114" s="102"/>
      <c r="D114" s="102"/>
      <c r="E114" s="112" t="s">
        <v>370</v>
      </c>
      <c r="F114" s="194"/>
      <c r="G114" s="456"/>
      <c r="H114" s="407">
        <v>0</v>
      </c>
      <c r="I114" s="406">
        <f t="shared" si="10"/>
        <v>0</v>
      </c>
      <c r="J114" s="150">
        <f t="shared" si="11"/>
        <v>0</v>
      </c>
      <c r="K114" s="150">
        <f t="shared" si="12"/>
        <v>0</v>
      </c>
    </row>
    <row r="115" spans="2:11" ht="14.5" x14ac:dyDescent="0.35">
      <c r="B115" s="102"/>
      <c r="C115" s="102"/>
      <c r="D115" s="102"/>
      <c r="E115" s="112" t="s">
        <v>371</v>
      </c>
      <c r="F115" s="194"/>
      <c r="G115" s="456"/>
      <c r="H115" s="407">
        <v>0</v>
      </c>
      <c r="I115" s="406">
        <f t="shared" si="10"/>
        <v>0</v>
      </c>
      <c r="J115" s="150">
        <f t="shared" si="11"/>
        <v>0</v>
      </c>
      <c r="K115" s="150">
        <f t="shared" si="12"/>
        <v>0</v>
      </c>
    </row>
    <row r="116" spans="2:11" ht="14.5" x14ac:dyDescent="0.35">
      <c r="B116" s="102"/>
      <c r="C116" s="102"/>
      <c r="D116" s="102"/>
      <c r="E116" s="112" t="s">
        <v>372</v>
      </c>
      <c r="F116" s="194"/>
      <c r="G116" s="456"/>
      <c r="H116" s="407">
        <v>0</v>
      </c>
      <c r="I116" s="406">
        <f t="shared" si="10"/>
        <v>0</v>
      </c>
      <c r="J116" s="150">
        <f t="shared" si="11"/>
        <v>0</v>
      </c>
      <c r="K116" s="150">
        <f t="shared" si="12"/>
        <v>0</v>
      </c>
    </row>
    <row r="117" spans="2:11" ht="14.5" x14ac:dyDescent="0.35">
      <c r="B117" s="102"/>
      <c r="C117" s="102"/>
      <c r="D117" s="102"/>
      <c r="E117" s="112" t="s">
        <v>373</v>
      </c>
      <c r="F117" s="194"/>
      <c r="G117" s="456"/>
      <c r="H117" s="407">
        <v>0</v>
      </c>
      <c r="I117" s="406">
        <f t="shared" si="10"/>
        <v>0</v>
      </c>
      <c r="J117" s="150">
        <f t="shared" si="11"/>
        <v>0</v>
      </c>
      <c r="K117" s="150">
        <f t="shared" si="12"/>
        <v>0</v>
      </c>
    </row>
    <row r="118" spans="2:11" ht="14.5" x14ac:dyDescent="0.35">
      <c r="B118" s="102"/>
      <c r="C118" s="102"/>
      <c r="D118" s="102"/>
      <c r="E118" s="112" t="s">
        <v>374</v>
      </c>
      <c r="F118" s="194"/>
      <c r="G118" s="456"/>
      <c r="H118" s="407">
        <v>0</v>
      </c>
      <c r="I118" s="406">
        <f t="shared" si="10"/>
        <v>0</v>
      </c>
      <c r="J118" s="150">
        <f t="shared" si="11"/>
        <v>0</v>
      </c>
      <c r="K118" s="150">
        <f t="shared" si="12"/>
        <v>0</v>
      </c>
    </row>
    <row r="119" spans="2:11" ht="14.5" x14ac:dyDescent="0.35">
      <c r="B119" s="102"/>
      <c r="C119" s="102"/>
      <c r="D119" s="102"/>
      <c r="E119" s="112" t="s">
        <v>375</v>
      </c>
      <c r="F119" s="194"/>
      <c r="G119" s="456"/>
      <c r="H119" s="407">
        <v>0</v>
      </c>
      <c r="I119" s="406">
        <f t="shared" si="10"/>
        <v>0</v>
      </c>
      <c r="J119" s="150">
        <f t="shared" si="11"/>
        <v>0</v>
      </c>
      <c r="K119" s="150">
        <f t="shared" si="12"/>
        <v>0</v>
      </c>
    </row>
    <row r="120" spans="2:11" ht="14.5" x14ac:dyDescent="0.35">
      <c r="B120" s="102"/>
      <c r="C120" s="102"/>
      <c r="D120" s="102"/>
      <c r="E120" s="112" t="s">
        <v>376</v>
      </c>
      <c r="F120" s="194"/>
      <c r="G120" s="456"/>
      <c r="H120" s="407">
        <v>0</v>
      </c>
      <c r="I120" s="406">
        <f t="shared" si="10"/>
        <v>0</v>
      </c>
      <c r="J120" s="150">
        <f t="shared" si="11"/>
        <v>0</v>
      </c>
      <c r="K120" s="150">
        <f t="shared" si="12"/>
        <v>0</v>
      </c>
    </row>
    <row r="121" spans="2:11" ht="14.5" x14ac:dyDescent="0.35">
      <c r="B121" s="102"/>
      <c r="C121" s="102"/>
      <c r="D121" s="102"/>
      <c r="E121" s="112" t="s">
        <v>377</v>
      </c>
      <c r="F121" s="194"/>
      <c r="G121" s="456"/>
      <c r="H121" s="407">
        <v>0</v>
      </c>
      <c r="I121" s="406">
        <f t="shared" si="10"/>
        <v>0</v>
      </c>
      <c r="J121" s="150">
        <f t="shared" si="11"/>
        <v>0</v>
      </c>
      <c r="K121" s="150">
        <f t="shared" si="12"/>
        <v>0</v>
      </c>
    </row>
    <row r="122" spans="2:11" ht="14.5" x14ac:dyDescent="0.35">
      <c r="B122" s="102"/>
      <c r="C122" s="102"/>
      <c r="D122" s="102"/>
      <c r="E122" s="112" t="s">
        <v>378</v>
      </c>
      <c r="F122" s="194"/>
      <c r="G122" s="456"/>
      <c r="H122" s="407">
        <v>0</v>
      </c>
      <c r="I122" s="406">
        <f t="shared" si="10"/>
        <v>0</v>
      </c>
      <c r="J122" s="150">
        <f t="shared" si="11"/>
        <v>0</v>
      </c>
      <c r="K122" s="150">
        <f t="shared" si="12"/>
        <v>0</v>
      </c>
    </row>
    <row r="123" spans="2:11" ht="14.5" x14ac:dyDescent="0.35">
      <c r="B123" s="102"/>
      <c r="C123" s="102"/>
      <c r="D123" s="102"/>
      <c r="E123" s="112" t="s">
        <v>379</v>
      </c>
      <c r="F123" s="194"/>
      <c r="G123" s="456"/>
      <c r="H123" s="407">
        <v>0</v>
      </c>
      <c r="I123" s="406">
        <f t="shared" si="10"/>
        <v>0</v>
      </c>
      <c r="J123" s="150">
        <f t="shared" si="11"/>
        <v>0</v>
      </c>
      <c r="K123" s="150">
        <f t="shared" si="12"/>
        <v>0</v>
      </c>
    </row>
    <row r="124" spans="2:11" ht="14.5" x14ac:dyDescent="0.35">
      <c r="B124" s="102"/>
      <c r="C124" s="102"/>
      <c r="D124" s="102"/>
      <c r="E124" s="112" t="s">
        <v>380</v>
      </c>
      <c r="F124" s="194"/>
      <c r="G124" s="456"/>
      <c r="H124" s="407">
        <v>0</v>
      </c>
      <c r="I124" s="406">
        <f t="shared" si="10"/>
        <v>0</v>
      </c>
      <c r="J124" s="150">
        <f t="shared" si="11"/>
        <v>0</v>
      </c>
      <c r="K124" s="150">
        <f t="shared" si="12"/>
        <v>0</v>
      </c>
    </row>
    <row r="125" spans="2:11" ht="14.5" x14ac:dyDescent="0.35">
      <c r="B125" s="102"/>
      <c r="C125" s="102"/>
      <c r="D125" s="102"/>
      <c r="E125" s="112" t="s">
        <v>381</v>
      </c>
      <c r="F125" s="194"/>
      <c r="G125" s="456"/>
      <c r="H125" s="407">
        <v>0</v>
      </c>
      <c r="I125" s="406">
        <f t="shared" si="10"/>
        <v>0</v>
      </c>
      <c r="J125" s="150">
        <f t="shared" si="11"/>
        <v>0</v>
      </c>
      <c r="K125" s="150">
        <f t="shared" si="12"/>
        <v>0</v>
      </c>
    </row>
    <row r="126" spans="2:11" ht="14.5" x14ac:dyDescent="0.35">
      <c r="B126" s="102"/>
      <c r="C126" s="102"/>
      <c r="D126" s="102"/>
      <c r="E126" s="112" t="s">
        <v>382</v>
      </c>
      <c r="F126" s="194"/>
      <c r="G126" s="456"/>
      <c r="H126" s="407">
        <v>0</v>
      </c>
      <c r="I126" s="406">
        <f t="shared" si="10"/>
        <v>0</v>
      </c>
      <c r="J126" s="150">
        <f t="shared" si="11"/>
        <v>0</v>
      </c>
      <c r="K126" s="150">
        <f t="shared" si="12"/>
        <v>0</v>
      </c>
    </row>
    <row r="127" spans="2:11" ht="14.5" x14ac:dyDescent="0.35">
      <c r="B127" s="102"/>
      <c r="C127" s="102"/>
      <c r="D127" s="102"/>
      <c r="E127" s="112" t="s">
        <v>383</v>
      </c>
      <c r="F127" s="194"/>
      <c r="G127" s="456"/>
      <c r="H127" s="407">
        <v>0</v>
      </c>
      <c r="I127" s="406">
        <f t="shared" si="10"/>
        <v>0</v>
      </c>
      <c r="J127" s="150">
        <f t="shared" si="11"/>
        <v>0</v>
      </c>
      <c r="K127" s="150">
        <f t="shared" si="12"/>
        <v>0</v>
      </c>
    </row>
    <row r="128" spans="2:11" ht="14.5" x14ac:dyDescent="0.35">
      <c r="B128" s="102"/>
      <c r="C128" s="102"/>
      <c r="D128" s="102"/>
      <c r="E128" s="112" t="s">
        <v>384</v>
      </c>
      <c r="F128" s="194"/>
      <c r="G128" s="456"/>
      <c r="H128" s="407">
        <v>0</v>
      </c>
      <c r="I128" s="406">
        <f t="shared" si="10"/>
        <v>0</v>
      </c>
      <c r="J128" s="150">
        <f t="shared" si="11"/>
        <v>0</v>
      </c>
      <c r="K128" s="150">
        <f t="shared" si="12"/>
        <v>0</v>
      </c>
    </row>
    <row r="129" spans="2:11" ht="14.5" x14ac:dyDescent="0.35">
      <c r="B129" s="102"/>
      <c r="C129" s="102"/>
      <c r="D129" s="102"/>
      <c r="E129" s="112" t="s">
        <v>385</v>
      </c>
      <c r="F129" s="194"/>
      <c r="G129" s="456"/>
      <c r="H129" s="407">
        <v>0</v>
      </c>
      <c r="I129" s="406">
        <f t="shared" si="10"/>
        <v>0</v>
      </c>
      <c r="J129" s="150">
        <f t="shared" si="11"/>
        <v>0</v>
      </c>
      <c r="K129" s="150">
        <f t="shared" si="12"/>
        <v>0</v>
      </c>
    </row>
    <row r="130" spans="2:11" ht="14.5" x14ac:dyDescent="0.35">
      <c r="B130" s="102"/>
      <c r="C130" s="102"/>
      <c r="D130" s="102"/>
      <c r="E130" s="112" t="s">
        <v>386</v>
      </c>
      <c r="F130" s="194"/>
      <c r="G130" s="456"/>
      <c r="H130" s="407">
        <v>0</v>
      </c>
      <c r="I130" s="406">
        <f t="shared" si="10"/>
        <v>0</v>
      </c>
      <c r="J130" s="150">
        <f t="shared" si="11"/>
        <v>0</v>
      </c>
      <c r="K130" s="150">
        <f t="shared" si="12"/>
        <v>0</v>
      </c>
    </row>
    <row r="131" spans="2:11" ht="14.5" x14ac:dyDescent="0.35">
      <c r="B131" s="102"/>
      <c r="C131" s="102"/>
      <c r="D131" s="102"/>
      <c r="E131" s="112" t="s">
        <v>387</v>
      </c>
      <c r="F131" s="194"/>
      <c r="G131" s="456"/>
      <c r="H131" s="407">
        <v>0</v>
      </c>
      <c r="I131" s="406">
        <f t="shared" si="10"/>
        <v>0</v>
      </c>
      <c r="J131" s="150">
        <f t="shared" si="11"/>
        <v>0</v>
      </c>
      <c r="K131" s="150">
        <f t="shared" si="12"/>
        <v>0</v>
      </c>
    </row>
    <row r="132" spans="2:11" ht="14.5" x14ac:dyDescent="0.35">
      <c r="B132" s="102"/>
      <c r="C132" s="102"/>
      <c r="D132" s="102"/>
      <c r="E132" s="112" t="s">
        <v>388</v>
      </c>
      <c r="F132" s="194"/>
      <c r="G132" s="456"/>
      <c r="H132" s="407">
        <v>0</v>
      </c>
      <c r="I132" s="406">
        <f t="shared" si="10"/>
        <v>0</v>
      </c>
      <c r="J132" s="150">
        <f t="shared" si="11"/>
        <v>0</v>
      </c>
      <c r="K132" s="150">
        <f t="shared" si="12"/>
        <v>0</v>
      </c>
    </row>
    <row r="133" spans="2:11" ht="14.5" x14ac:dyDescent="0.35">
      <c r="B133" s="102"/>
      <c r="C133" s="102"/>
      <c r="D133" s="102"/>
      <c r="E133" s="112" t="s">
        <v>389</v>
      </c>
      <c r="F133" s="194"/>
      <c r="G133" s="456"/>
      <c r="H133" s="407">
        <v>0</v>
      </c>
      <c r="I133" s="406">
        <f t="shared" si="10"/>
        <v>0</v>
      </c>
      <c r="J133" s="150">
        <f t="shared" si="11"/>
        <v>0</v>
      </c>
      <c r="K133" s="150">
        <f t="shared" si="12"/>
        <v>0</v>
      </c>
    </row>
    <row r="134" spans="2:11" ht="14.5" x14ac:dyDescent="0.35">
      <c r="B134" s="102"/>
      <c r="C134" s="102"/>
      <c r="D134" s="102"/>
      <c r="E134" s="112" t="s">
        <v>390</v>
      </c>
      <c r="F134" s="194"/>
      <c r="G134" s="456"/>
      <c r="H134" s="407">
        <v>0</v>
      </c>
      <c r="I134" s="406">
        <f t="shared" si="10"/>
        <v>0</v>
      </c>
      <c r="J134" s="150">
        <f t="shared" si="11"/>
        <v>0</v>
      </c>
      <c r="K134" s="150">
        <f t="shared" si="12"/>
        <v>0</v>
      </c>
    </row>
    <row r="135" spans="2:11" ht="14.5" x14ac:dyDescent="0.35">
      <c r="B135" s="102"/>
      <c r="C135" s="102"/>
      <c r="D135" s="102"/>
      <c r="E135" s="112" t="s">
        <v>391</v>
      </c>
      <c r="F135" s="194"/>
      <c r="G135" s="456"/>
      <c r="H135" s="407">
        <v>0</v>
      </c>
      <c r="I135" s="406">
        <f t="shared" si="10"/>
        <v>0</v>
      </c>
      <c r="J135" s="150">
        <f t="shared" si="11"/>
        <v>0</v>
      </c>
      <c r="K135" s="150">
        <f t="shared" si="12"/>
        <v>0</v>
      </c>
    </row>
    <row r="136" spans="2:11" ht="14.5" x14ac:dyDescent="0.35">
      <c r="B136" s="102"/>
      <c r="C136" s="102"/>
      <c r="D136" s="102"/>
      <c r="E136" s="112" t="s">
        <v>392</v>
      </c>
      <c r="F136" s="194"/>
      <c r="G136" s="456"/>
      <c r="H136" s="407">
        <v>0</v>
      </c>
      <c r="I136" s="406">
        <f t="shared" si="10"/>
        <v>0</v>
      </c>
      <c r="J136" s="150">
        <f t="shared" si="11"/>
        <v>0</v>
      </c>
      <c r="K136" s="150">
        <f t="shared" si="12"/>
        <v>0</v>
      </c>
    </row>
    <row r="137" spans="2:11" ht="14.5" x14ac:dyDescent="0.35">
      <c r="B137" s="102"/>
      <c r="C137" s="102"/>
      <c r="D137" s="102"/>
      <c r="E137" s="112" t="s">
        <v>393</v>
      </c>
      <c r="F137" s="194"/>
      <c r="G137" s="456"/>
      <c r="H137" s="407">
        <v>0</v>
      </c>
      <c r="I137" s="406">
        <f t="shared" si="10"/>
        <v>0</v>
      </c>
      <c r="J137" s="150">
        <f t="shared" si="11"/>
        <v>0</v>
      </c>
      <c r="K137" s="150">
        <f t="shared" si="12"/>
        <v>0</v>
      </c>
    </row>
    <row r="138" spans="2:11" ht="14.5" x14ac:dyDescent="0.35">
      <c r="B138" s="102"/>
      <c r="C138" s="102"/>
      <c r="D138" s="102"/>
      <c r="E138" s="112" t="s">
        <v>394</v>
      </c>
      <c r="F138" s="194"/>
      <c r="G138" s="456"/>
      <c r="H138" s="407">
        <v>0</v>
      </c>
      <c r="I138" s="406">
        <f t="shared" si="10"/>
        <v>0</v>
      </c>
      <c r="J138" s="150">
        <f t="shared" si="11"/>
        <v>0</v>
      </c>
      <c r="K138" s="150">
        <f t="shared" si="12"/>
        <v>0</v>
      </c>
    </row>
    <row r="139" spans="2:11" ht="14.5" x14ac:dyDescent="0.35">
      <c r="B139" s="102"/>
      <c r="C139" s="102"/>
      <c r="D139" s="102"/>
      <c r="E139" s="112" t="s">
        <v>395</v>
      </c>
      <c r="F139" s="194"/>
      <c r="G139" s="456"/>
      <c r="H139" s="407">
        <v>0</v>
      </c>
      <c r="I139" s="406">
        <f t="shared" si="10"/>
        <v>0</v>
      </c>
      <c r="J139" s="150">
        <f t="shared" si="11"/>
        <v>0</v>
      </c>
      <c r="K139" s="150">
        <f t="shared" si="12"/>
        <v>0</v>
      </c>
    </row>
    <row r="140" spans="2:11" ht="14.5" x14ac:dyDescent="0.35">
      <c r="B140" s="102"/>
      <c r="C140" s="102"/>
      <c r="D140" s="102"/>
      <c r="E140" s="112" t="s">
        <v>396</v>
      </c>
      <c r="F140" s="194"/>
      <c r="G140" s="456"/>
      <c r="H140" s="407">
        <v>0</v>
      </c>
      <c r="I140" s="406">
        <f t="shared" si="10"/>
        <v>0</v>
      </c>
      <c r="J140" s="150">
        <f t="shared" si="11"/>
        <v>0</v>
      </c>
      <c r="K140" s="150">
        <f t="shared" si="12"/>
        <v>0</v>
      </c>
    </row>
    <row r="141" spans="2:11" ht="14.5" x14ac:dyDescent="0.35">
      <c r="B141" s="102"/>
      <c r="C141" s="102"/>
      <c r="D141" s="102"/>
      <c r="E141" s="112" t="s">
        <v>397</v>
      </c>
      <c r="F141" s="194"/>
      <c r="G141" s="456"/>
      <c r="H141" s="407">
        <v>0</v>
      </c>
      <c r="I141" s="406">
        <f t="shared" si="10"/>
        <v>0</v>
      </c>
      <c r="J141" s="150">
        <f t="shared" si="11"/>
        <v>0</v>
      </c>
      <c r="K141" s="150">
        <f t="shared" si="12"/>
        <v>0</v>
      </c>
    </row>
    <row r="142" spans="2:11" ht="14.5" x14ac:dyDescent="0.35">
      <c r="B142" s="102"/>
      <c r="C142" s="102"/>
      <c r="D142" s="102"/>
      <c r="E142" s="112" t="s">
        <v>398</v>
      </c>
      <c r="F142" s="194"/>
      <c r="G142" s="456"/>
      <c r="H142" s="407">
        <v>0</v>
      </c>
      <c r="I142" s="406">
        <f t="shared" si="10"/>
        <v>0</v>
      </c>
      <c r="J142" s="150">
        <f t="shared" si="11"/>
        <v>0</v>
      </c>
      <c r="K142" s="150">
        <f t="shared" si="12"/>
        <v>0</v>
      </c>
    </row>
    <row r="143" spans="2:11" ht="14.5" x14ac:dyDescent="0.35">
      <c r="B143" s="102"/>
      <c r="C143" s="102"/>
      <c r="D143" s="102"/>
      <c r="E143" s="112" t="s">
        <v>399</v>
      </c>
      <c r="F143" s="194"/>
      <c r="G143" s="456"/>
      <c r="H143" s="407">
        <v>0</v>
      </c>
      <c r="I143" s="406">
        <f t="shared" si="10"/>
        <v>0</v>
      </c>
      <c r="J143" s="150">
        <f t="shared" si="11"/>
        <v>0</v>
      </c>
      <c r="K143" s="150">
        <f t="shared" si="12"/>
        <v>0</v>
      </c>
    </row>
    <row r="144" spans="2:11" ht="14.5" x14ac:dyDescent="0.35">
      <c r="B144" s="102"/>
      <c r="C144" s="102"/>
      <c r="D144" s="102"/>
      <c r="E144" s="112" t="s">
        <v>400</v>
      </c>
      <c r="F144" s="194"/>
      <c r="G144" s="456"/>
      <c r="H144" s="407">
        <v>0</v>
      </c>
      <c r="I144" s="406">
        <f t="shared" si="10"/>
        <v>0</v>
      </c>
      <c r="J144" s="150">
        <f t="shared" si="11"/>
        <v>0</v>
      </c>
      <c r="K144" s="150">
        <f t="shared" si="12"/>
        <v>0</v>
      </c>
    </row>
    <row r="145" spans="2:11" ht="14.5" x14ac:dyDescent="0.35">
      <c r="B145" s="102"/>
      <c r="C145" s="102"/>
      <c r="D145" s="102"/>
      <c r="E145" s="112" t="s">
        <v>401</v>
      </c>
      <c r="F145" s="194"/>
      <c r="G145" s="456"/>
      <c r="H145" s="407">
        <v>0</v>
      </c>
      <c r="I145" s="406">
        <f t="shared" si="10"/>
        <v>0</v>
      </c>
      <c r="J145" s="150">
        <f t="shared" si="11"/>
        <v>0</v>
      </c>
      <c r="K145" s="150">
        <f t="shared" si="12"/>
        <v>0</v>
      </c>
    </row>
    <row r="146" spans="2:11" ht="14.5" x14ac:dyDescent="0.35">
      <c r="B146" s="102"/>
      <c r="C146" s="102"/>
      <c r="D146" s="102"/>
      <c r="E146" s="112" t="s">
        <v>402</v>
      </c>
      <c r="F146" s="194"/>
      <c r="G146" s="456"/>
      <c r="H146" s="407">
        <v>0</v>
      </c>
      <c r="I146" s="406">
        <f t="shared" si="10"/>
        <v>0</v>
      </c>
      <c r="J146" s="150">
        <f t="shared" si="11"/>
        <v>0</v>
      </c>
      <c r="K146" s="150">
        <f t="shared" si="12"/>
        <v>0</v>
      </c>
    </row>
    <row r="147" spans="2:11" ht="14.5" x14ac:dyDescent="0.35">
      <c r="B147" s="102"/>
      <c r="C147" s="102"/>
      <c r="D147" s="102"/>
      <c r="E147" s="112" t="s">
        <v>403</v>
      </c>
      <c r="F147" s="194"/>
      <c r="G147" s="456"/>
      <c r="H147" s="407">
        <v>0</v>
      </c>
      <c r="I147" s="406">
        <f t="shared" si="10"/>
        <v>0</v>
      </c>
      <c r="J147" s="150">
        <f t="shared" si="11"/>
        <v>0</v>
      </c>
      <c r="K147" s="150">
        <f t="shared" si="12"/>
        <v>0</v>
      </c>
    </row>
    <row r="148" spans="2:11" ht="14.5" x14ac:dyDescent="0.35">
      <c r="B148" s="102"/>
      <c r="C148" s="102"/>
      <c r="D148" s="102"/>
      <c r="E148" s="112" t="s">
        <v>404</v>
      </c>
      <c r="F148" s="194"/>
      <c r="G148" s="456"/>
      <c r="H148" s="407">
        <v>0</v>
      </c>
      <c r="I148" s="406">
        <f t="shared" si="10"/>
        <v>0</v>
      </c>
      <c r="J148" s="150">
        <f t="shared" si="11"/>
        <v>0</v>
      </c>
      <c r="K148" s="150">
        <f t="shared" si="12"/>
        <v>0</v>
      </c>
    </row>
    <row r="149" spans="2:11" ht="14.5" x14ac:dyDescent="0.35">
      <c r="B149" s="102"/>
      <c r="C149" s="102"/>
      <c r="D149" s="102"/>
      <c r="E149" s="112" t="s">
        <v>405</v>
      </c>
      <c r="F149" s="194"/>
      <c r="G149" s="456"/>
      <c r="H149" s="407">
        <v>0</v>
      </c>
      <c r="I149" s="406">
        <f t="shared" si="10"/>
        <v>0</v>
      </c>
      <c r="J149" s="150">
        <f t="shared" si="11"/>
        <v>0</v>
      </c>
      <c r="K149" s="150">
        <f t="shared" si="12"/>
        <v>0</v>
      </c>
    </row>
    <row r="150" spans="2:11" ht="14.5" x14ac:dyDescent="0.35">
      <c r="B150" s="102"/>
      <c r="C150" s="102"/>
      <c r="D150" s="102"/>
      <c r="E150" s="112" t="s">
        <v>406</v>
      </c>
      <c r="F150" s="194"/>
      <c r="G150" s="456"/>
      <c r="H150" s="407">
        <v>0</v>
      </c>
      <c r="I150" s="406">
        <f t="shared" si="10"/>
        <v>0</v>
      </c>
      <c r="J150" s="150">
        <f t="shared" si="11"/>
        <v>0</v>
      </c>
      <c r="K150" s="150">
        <f t="shared" si="12"/>
        <v>0</v>
      </c>
    </row>
    <row r="151" spans="2:11" ht="14.5" x14ac:dyDescent="0.35">
      <c r="B151" s="102"/>
      <c r="C151" s="102"/>
      <c r="D151" s="102"/>
      <c r="E151" s="112" t="s">
        <v>407</v>
      </c>
      <c r="F151" s="194"/>
      <c r="G151" s="456"/>
      <c r="H151" s="407">
        <v>0</v>
      </c>
      <c r="I151" s="406">
        <f t="shared" si="10"/>
        <v>0</v>
      </c>
      <c r="J151" s="150">
        <f t="shared" si="11"/>
        <v>0</v>
      </c>
      <c r="K151" s="150">
        <f t="shared" si="12"/>
        <v>0</v>
      </c>
    </row>
    <row r="152" spans="2:11" ht="14.5" x14ac:dyDescent="0.35">
      <c r="B152" s="102"/>
      <c r="C152" s="102"/>
      <c r="D152" s="102"/>
      <c r="E152" s="112" t="s">
        <v>408</v>
      </c>
      <c r="F152" s="194"/>
      <c r="G152" s="456"/>
      <c r="H152" s="407">
        <v>0</v>
      </c>
      <c r="I152" s="406">
        <f t="shared" si="10"/>
        <v>0</v>
      </c>
      <c r="J152" s="150">
        <f t="shared" si="11"/>
        <v>0</v>
      </c>
      <c r="K152" s="150">
        <f t="shared" si="12"/>
        <v>0</v>
      </c>
    </row>
    <row r="153" spans="2:11" ht="14.5" x14ac:dyDescent="0.35">
      <c r="B153" s="102"/>
      <c r="C153" s="102"/>
      <c r="D153" s="102"/>
      <c r="E153" s="112" t="s">
        <v>409</v>
      </c>
      <c r="F153" s="194"/>
      <c r="G153" s="456"/>
      <c r="H153" s="407">
        <v>0</v>
      </c>
      <c r="I153" s="406">
        <f t="shared" si="10"/>
        <v>0</v>
      </c>
      <c r="J153" s="150">
        <f t="shared" si="11"/>
        <v>0</v>
      </c>
      <c r="K153" s="150">
        <f t="shared" si="12"/>
        <v>0</v>
      </c>
    </row>
    <row r="154" spans="2:11" ht="14.5" x14ac:dyDescent="0.35">
      <c r="B154" s="102"/>
      <c r="C154" s="102"/>
      <c r="D154" s="102"/>
      <c r="E154" s="112" t="s">
        <v>410</v>
      </c>
      <c r="F154" s="194"/>
      <c r="G154" s="456"/>
      <c r="H154" s="407">
        <v>0</v>
      </c>
      <c r="I154" s="406">
        <f t="shared" si="10"/>
        <v>0</v>
      </c>
      <c r="J154" s="150">
        <f t="shared" si="11"/>
        <v>0</v>
      </c>
      <c r="K154" s="150">
        <f t="shared" si="12"/>
        <v>0</v>
      </c>
    </row>
    <row r="155" spans="2:11" ht="14.5" x14ac:dyDescent="0.35">
      <c r="B155" s="102"/>
      <c r="C155" s="102"/>
      <c r="D155" s="102"/>
      <c r="E155" s="112" t="s">
        <v>411</v>
      </c>
      <c r="F155" s="194"/>
      <c r="G155" s="456"/>
      <c r="H155" s="407">
        <v>0</v>
      </c>
      <c r="I155" s="406">
        <f t="shared" si="10"/>
        <v>0</v>
      </c>
      <c r="J155" s="150">
        <f t="shared" si="11"/>
        <v>0</v>
      </c>
      <c r="K155" s="150">
        <f t="shared" si="12"/>
        <v>0</v>
      </c>
    </row>
    <row r="156" spans="2:11" ht="14.5" x14ac:dyDescent="0.35">
      <c r="B156" s="102"/>
      <c r="C156" s="102"/>
      <c r="D156" s="102"/>
      <c r="E156" s="112" t="s">
        <v>412</v>
      </c>
      <c r="F156" s="194"/>
      <c r="G156" s="456"/>
      <c r="H156" s="407">
        <v>0</v>
      </c>
      <c r="I156" s="406">
        <f t="shared" si="10"/>
        <v>0</v>
      </c>
      <c r="J156" s="150">
        <f t="shared" si="11"/>
        <v>0</v>
      </c>
      <c r="K156" s="150">
        <f t="shared" si="12"/>
        <v>0</v>
      </c>
    </row>
    <row r="157" spans="2:11" ht="14.5" x14ac:dyDescent="0.35">
      <c r="B157" s="102"/>
      <c r="C157" s="102"/>
      <c r="D157" s="102"/>
      <c r="E157" s="112" t="s">
        <v>413</v>
      </c>
      <c r="F157" s="194"/>
      <c r="G157" s="456"/>
      <c r="H157" s="407">
        <v>0</v>
      </c>
      <c r="I157" s="406">
        <f t="shared" si="10"/>
        <v>0</v>
      </c>
      <c r="J157" s="150">
        <f t="shared" si="11"/>
        <v>0</v>
      </c>
      <c r="K157" s="150">
        <f t="shared" si="12"/>
        <v>0</v>
      </c>
    </row>
    <row r="158" spans="2:11" ht="14.5" x14ac:dyDescent="0.35">
      <c r="B158" s="102"/>
      <c r="C158" s="102"/>
      <c r="D158" s="102"/>
      <c r="E158" s="112" t="s">
        <v>414</v>
      </c>
      <c r="F158" s="194"/>
      <c r="G158" s="456"/>
      <c r="H158" s="407">
        <v>0</v>
      </c>
      <c r="I158" s="406">
        <f t="shared" si="10"/>
        <v>0</v>
      </c>
      <c r="J158" s="150">
        <f t="shared" si="11"/>
        <v>0</v>
      </c>
      <c r="K158" s="150">
        <f t="shared" si="12"/>
        <v>0</v>
      </c>
    </row>
    <row r="159" spans="2:11" ht="14.5" x14ac:dyDescent="0.35">
      <c r="B159" s="102"/>
      <c r="C159" s="102"/>
      <c r="D159" s="102"/>
      <c r="E159" s="112" t="s">
        <v>415</v>
      </c>
      <c r="F159" s="194"/>
      <c r="G159" s="456"/>
      <c r="H159" s="407">
        <v>0</v>
      </c>
      <c r="I159" s="406">
        <f t="shared" si="10"/>
        <v>0</v>
      </c>
      <c r="J159" s="150">
        <f t="shared" si="11"/>
        <v>0</v>
      </c>
      <c r="K159" s="150">
        <f t="shared" si="12"/>
        <v>0</v>
      </c>
    </row>
    <row r="160" spans="2:11" ht="14.5" x14ac:dyDescent="0.35">
      <c r="B160" s="102"/>
      <c r="C160" s="102"/>
      <c r="D160" s="102"/>
      <c r="E160" s="112" t="s">
        <v>416</v>
      </c>
      <c r="F160" s="194"/>
      <c r="G160" s="456"/>
      <c r="H160" s="407">
        <v>0</v>
      </c>
      <c r="I160" s="406">
        <f t="shared" si="10"/>
        <v>0</v>
      </c>
      <c r="J160" s="150">
        <f t="shared" si="11"/>
        <v>0</v>
      </c>
      <c r="K160" s="150">
        <f t="shared" si="12"/>
        <v>0</v>
      </c>
    </row>
    <row r="161" spans="2:11" ht="14.5" x14ac:dyDescent="0.35">
      <c r="B161" s="102"/>
      <c r="C161" s="102"/>
      <c r="D161" s="102"/>
      <c r="E161" s="112" t="s">
        <v>417</v>
      </c>
      <c r="F161" s="194"/>
      <c r="G161" s="456"/>
      <c r="H161" s="407">
        <v>0</v>
      </c>
      <c r="I161" s="406">
        <f t="shared" si="10"/>
        <v>0</v>
      </c>
      <c r="J161" s="150">
        <f t="shared" si="11"/>
        <v>0</v>
      </c>
      <c r="K161" s="150">
        <f t="shared" si="12"/>
        <v>0</v>
      </c>
    </row>
    <row r="162" spans="2:11" ht="14.5" x14ac:dyDescent="0.35">
      <c r="B162" s="102"/>
      <c r="C162" s="102"/>
      <c r="D162" s="102"/>
      <c r="E162" s="112" t="s">
        <v>418</v>
      </c>
      <c r="F162" s="194"/>
      <c r="G162" s="456"/>
      <c r="H162" s="407">
        <v>0</v>
      </c>
      <c r="I162" s="406">
        <f t="shared" si="10"/>
        <v>0</v>
      </c>
      <c r="J162" s="150">
        <f t="shared" si="11"/>
        <v>0</v>
      </c>
      <c r="K162" s="150">
        <f t="shared" si="12"/>
        <v>0</v>
      </c>
    </row>
    <row r="163" spans="2:11" ht="14.5" x14ac:dyDescent="0.35">
      <c r="B163" s="102"/>
      <c r="C163" s="102"/>
      <c r="D163" s="102"/>
      <c r="E163" s="112" t="s">
        <v>419</v>
      </c>
      <c r="F163" s="194"/>
      <c r="G163" s="456"/>
      <c r="H163" s="407">
        <v>0</v>
      </c>
      <c r="I163" s="406">
        <f t="shared" si="10"/>
        <v>0</v>
      </c>
      <c r="J163" s="150">
        <f t="shared" si="11"/>
        <v>0</v>
      </c>
      <c r="K163" s="150">
        <f t="shared" si="12"/>
        <v>0</v>
      </c>
    </row>
    <row r="164" spans="2:11" ht="14.5" x14ac:dyDescent="0.35">
      <c r="B164" s="102"/>
      <c r="C164" s="102"/>
      <c r="D164" s="102"/>
      <c r="E164" s="112" t="s">
        <v>420</v>
      </c>
      <c r="F164" s="194"/>
      <c r="G164" s="456"/>
      <c r="H164" s="407">
        <v>0</v>
      </c>
      <c r="I164" s="406">
        <f t="shared" si="10"/>
        <v>0</v>
      </c>
      <c r="J164" s="150">
        <f t="shared" si="11"/>
        <v>0</v>
      </c>
      <c r="K164" s="150">
        <f t="shared" si="12"/>
        <v>0</v>
      </c>
    </row>
    <row r="165" spans="2:11" ht="14.5" x14ac:dyDescent="0.35">
      <c r="B165" s="102"/>
      <c r="C165" s="102"/>
      <c r="D165" s="102"/>
      <c r="E165" s="112" t="s">
        <v>421</v>
      </c>
      <c r="F165" s="194"/>
      <c r="G165" s="456"/>
      <c r="H165" s="407">
        <v>0</v>
      </c>
      <c r="I165" s="406">
        <f t="shared" ref="I165:I200" si="13">G165*F165</f>
        <v>0</v>
      </c>
      <c r="J165" s="150">
        <f t="shared" ref="J165:J200" si="14">I165*H165</f>
        <v>0</v>
      </c>
      <c r="K165" s="150">
        <f t="shared" ref="K165:K200" si="15">I165-J165</f>
        <v>0</v>
      </c>
    </row>
    <row r="166" spans="2:11" ht="14.5" x14ac:dyDescent="0.35">
      <c r="B166" s="102"/>
      <c r="C166" s="102"/>
      <c r="D166" s="102"/>
      <c r="E166" s="112" t="s">
        <v>422</v>
      </c>
      <c r="F166" s="194"/>
      <c r="G166" s="456"/>
      <c r="H166" s="407">
        <v>0</v>
      </c>
      <c r="I166" s="406">
        <f t="shared" si="13"/>
        <v>0</v>
      </c>
      <c r="J166" s="150">
        <f t="shared" si="14"/>
        <v>0</v>
      </c>
      <c r="K166" s="150">
        <f t="shared" si="15"/>
        <v>0</v>
      </c>
    </row>
    <row r="167" spans="2:11" ht="14.5" x14ac:dyDescent="0.35">
      <c r="B167" s="102"/>
      <c r="C167" s="102"/>
      <c r="D167" s="102"/>
      <c r="E167" s="112" t="s">
        <v>423</v>
      </c>
      <c r="F167" s="194"/>
      <c r="G167" s="456"/>
      <c r="H167" s="407">
        <v>0</v>
      </c>
      <c r="I167" s="406">
        <f t="shared" si="13"/>
        <v>0</v>
      </c>
      <c r="J167" s="150">
        <f t="shared" si="14"/>
        <v>0</v>
      </c>
      <c r="K167" s="150">
        <f t="shared" si="15"/>
        <v>0</v>
      </c>
    </row>
    <row r="168" spans="2:11" ht="14.5" x14ac:dyDescent="0.35">
      <c r="B168" s="102"/>
      <c r="C168" s="102"/>
      <c r="D168" s="102"/>
      <c r="E168" s="112" t="s">
        <v>424</v>
      </c>
      <c r="F168" s="194"/>
      <c r="G168" s="456"/>
      <c r="H168" s="407">
        <v>0</v>
      </c>
      <c r="I168" s="406">
        <f t="shared" si="13"/>
        <v>0</v>
      </c>
      <c r="J168" s="150">
        <f t="shared" si="14"/>
        <v>0</v>
      </c>
      <c r="K168" s="150">
        <f t="shared" si="15"/>
        <v>0</v>
      </c>
    </row>
    <row r="169" spans="2:11" ht="14.5" x14ac:dyDescent="0.35">
      <c r="B169" s="102"/>
      <c r="C169" s="102"/>
      <c r="D169" s="102"/>
      <c r="E169" s="112" t="s">
        <v>425</v>
      </c>
      <c r="F169" s="194"/>
      <c r="G169" s="456"/>
      <c r="H169" s="407">
        <v>0</v>
      </c>
      <c r="I169" s="406">
        <f t="shared" si="13"/>
        <v>0</v>
      </c>
      <c r="J169" s="150">
        <f t="shared" si="14"/>
        <v>0</v>
      </c>
      <c r="K169" s="150">
        <f t="shared" si="15"/>
        <v>0</v>
      </c>
    </row>
    <row r="170" spans="2:11" ht="14.5" x14ac:dyDescent="0.35">
      <c r="B170" s="102"/>
      <c r="C170" s="102"/>
      <c r="D170" s="102"/>
      <c r="E170" s="112" t="s">
        <v>426</v>
      </c>
      <c r="F170" s="194"/>
      <c r="G170" s="456"/>
      <c r="H170" s="407">
        <v>0</v>
      </c>
      <c r="I170" s="406">
        <f t="shared" si="13"/>
        <v>0</v>
      </c>
      <c r="J170" s="150">
        <f t="shared" si="14"/>
        <v>0</v>
      </c>
      <c r="K170" s="150">
        <f t="shared" si="15"/>
        <v>0</v>
      </c>
    </row>
    <row r="171" spans="2:11" ht="14.5" x14ac:dyDescent="0.35">
      <c r="B171" s="102"/>
      <c r="C171" s="102"/>
      <c r="D171" s="102"/>
      <c r="E171" s="112" t="s">
        <v>427</v>
      </c>
      <c r="F171" s="194"/>
      <c r="G171" s="456"/>
      <c r="H171" s="407">
        <v>0</v>
      </c>
      <c r="I171" s="406">
        <f t="shared" si="13"/>
        <v>0</v>
      </c>
      <c r="J171" s="150">
        <f t="shared" si="14"/>
        <v>0</v>
      </c>
      <c r="K171" s="150">
        <f t="shared" si="15"/>
        <v>0</v>
      </c>
    </row>
    <row r="172" spans="2:11" ht="14.5" x14ac:dyDescent="0.35">
      <c r="B172" s="102"/>
      <c r="C172" s="102"/>
      <c r="D172" s="102"/>
      <c r="E172" s="112" t="s">
        <v>428</v>
      </c>
      <c r="F172" s="194"/>
      <c r="G172" s="456"/>
      <c r="H172" s="407">
        <v>0</v>
      </c>
      <c r="I172" s="406">
        <f t="shared" si="13"/>
        <v>0</v>
      </c>
      <c r="J172" s="150">
        <f t="shared" si="14"/>
        <v>0</v>
      </c>
      <c r="K172" s="150">
        <f t="shared" si="15"/>
        <v>0</v>
      </c>
    </row>
    <row r="173" spans="2:11" ht="14.5" x14ac:dyDescent="0.35">
      <c r="B173" s="102"/>
      <c r="C173" s="102"/>
      <c r="D173" s="102"/>
      <c r="E173" s="112" t="s">
        <v>429</v>
      </c>
      <c r="F173" s="194"/>
      <c r="G173" s="456"/>
      <c r="H173" s="407">
        <v>0</v>
      </c>
      <c r="I173" s="406">
        <f t="shared" si="13"/>
        <v>0</v>
      </c>
      <c r="J173" s="150">
        <f t="shared" si="14"/>
        <v>0</v>
      </c>
      <c r="K173" s="150">
        <f t="shared" si="15"/>
        <v>0</v>
      </c>
    </row>
    <row r="174" spans="2:11" ht="14.5" x14ac:dyDescent="0.35">
      <c r="B174" s="102"/>
      <c r="C174" s="102"/>
      <c r="D174" s="102"/>
      <c r="E174" s="112" t="s">
        <v>430</v>
      </c>
      <c r="F174" s="194"/>
      <c r="G174" s="456"/>
      <c r="H174" s="407">
        <v>0</v>
      </c>
      <c r="I174" s="406">
        <f t="shared" si="13"/>
        <v>0</v>
      </c>
      <c r="J174" s="150">
        <f t="shared" si="14"/>
        <v>0</v>
      </c>
      <c r="K174" s="150">
        <f t="shared" si="15"/>
        <v>0</v>
      </c>
    </row>
    <row r="175" spans="2:11" ht="14.5" x14ac:dyDescent="0.35">
      <c r="B175" s="102"/>
      <c r="C175" s="102"/>
      <c r="D175" s="102"/>
      <c r="E175" s="112" t="s">
        <v>431</v>
      </c>
      <c r="F175" s="194"/>
      <c r="G175" s="456"/>
      <c r="H175" s="407">
        <v>0</v>
      </c>
      <c r="I175" s="406">
        <f t="shared" si="13"/>
        <v>0</v>
      </c>
      <c r="J175" s="150">
        <f t="shared" si="14"/>
        <v>0</v>
      </c>
      <c r="K175" s="150">
        <f t="shared" si="15"/>
        <v>0</v>
      </c>
    </row>
    <row r="176" spans="2:11" ht="14.5" x14ac:dyDescent="0.35">
      <c r="B176" s="102"/>
      <c r="C176" s="102"/>
      <c r="D176" s="102"/>
      <c r="E176" s="112" t="s">
        <v>432</v>
      </c>
      <c r="F176" s="194"/>
      <c r="G176" s="456"/>
      <c r="H176" s="407">
        <v>0</v>
      </c>
      <c r="I176" s="406">
        <f t="shared" si="13"/>
        <v>0</v>
      </c>
      <c r="J176" s="150">
        <f t="shared" si="14"/>
        <v>0</v>
      </c>
      <c r="K176" s="150">
        <f t="shared" si="15"/>
        <v>0</v>
      </c>
    </row>
    <row r="177" spans="2:11" ht="14.5" x14ac:dyDescent="0.35">
      <c r="B177" s="102"/>
      <c r="C177" s="102"/>
      <c r="D177" s="102"/>
      <c r="E177" s="112" t="s">
        <v>433</v>
      </c>
      <c r="F177" s="194"/>
      <c r="G177" s="456"/>
      <c r="H177" s="407">
        <v>0</v>
      </c>
      <c r="I177" s="406">
        <f t="shared" si="13"/>
        <v>0</v>
      </c>
      <c r="J177" s="150">
        <f t="shared" si="14"/>
        <v>0</v>
      </c>
      <c r="K177" s="150">
        <f t="shared" si="15"/>
        <v>0</v>
      </c>
    </row>
    <row r="178" spans="2:11" ht="14.5" x14ac:dyDescent="0.35">
      <c r="B178" s="102"/>
      <c r="C178" s="102"/>
      <c r="D178" s="102"/>
      <c r="E178" s="112" t="s">
        <v>434</v>
      </c>
      <c r="F178" s="194"/>
      <c r="G178" s="456"/>
      <c r="H178" s="407">
        <v>0</v>
      </c>
      <c r="I178" s="406">
        <f t="shared" si="13"/>
        <v>0</v>
      </c>
      <c r="J178" s="150">
        <f t="shared" si="14"/>
        <v>0</v>
      </c>
      <c r="K178" s="150">
        <f t="shared" si="15"/>
        <v>0</v>
      </c>
    </row>
    <row r="179" spans="2:11" ht="14.5" x14ac:dyDescent="0.35">
      <c r="B179" s="102"/>
      <c r="C179" s="102"/>
      <c r="D179" s="102"/>
      <c r="E179" s="112" t="s">
        <v>435</v>
      </c>
      <c r="F179" s="194"/>
      <c r="G179" s="456"/>
      <c r="H179" s="407">
        <v>0</v>
      </c>
      <c r="I179" s="406">
        <f t="shared" si="13"/>
        <v>0</v>
      </c>
      <c r="J179" s="150">
        <f t="shared" si="14"/>
        <v>0</v>
      </c>
      <c r="K179" s="150">
        <f t="shared" si="15"/>
        <v>0</v>
      </c>
    </row>
    <row r="180" spans="2:11" ht="14.5" x14ac:dyDescent="0.35">
      <c r="B180" s="102"/>
      <c r="C180" s="102"/>
      <c r="D180" s="102"/>
      <c r="E180" s="112" t="s">
        <v>436</v>
      </c>
      <c r="F180" s="194"/>
      <c r="G180" s="456"/>
      <c r="H180" s="407">
        <v>0</v>
      </c>
      <c r="I180" s="406">
        <f t="shared" si="13"/>
        <v>0</v>
      </c>
      <c r="J180" s="150">
        <f t="shared" si="14"/>
        <v>0</v>
      </c>
      <c r="K180" s="150">
        <f t="shared" si="15"/>
        <v>0</v>
      </c>
    </row>
    <row r="181" spans="2:11" ht="14.5" x14ac:dyDescent="0.35">
      <c r="B181" s="102"/>
      <c r="C181" s="102"/>
      <c r="D181" s="102"/>
      <c r="E181" s="112" t="s">
        <v>437</v>
      </c>
      <c r="F181" s="194"/>
      <c r="G181" s="456"/>
      <c r="H181" s="407">
        <v>0</v>
      </c>
      <c r="I181" s="406">
        <f t="shared" si="13"/>
        <v>0</v>
      </c>
      <c r="J181" s="150">
        <f t="shared" si="14"/>
        <v>0</v>
      </c>
      <c r="K181" s="150">
        <f t="shared" si="15"/>
        <v>0</v>
      </c>
    </row>
    <row r="182" spans="2:11" ht="14.5" x14ac:dyDescent="0.35">
      <c r="B182" s="102"/>
      <c r="C182" s="102"/>
      <c r="D182" s="102"/>
      <c r="E182" s="112" t="s">
        <v>438</v>
      </c>
      <c r="F182" s="194"/>
      <c r="G182" s="456"/>
      <c r="H182" s="407">
        <v>0</v>
      </c>
      <c r="I182" s="406">
        <f t="shared" si="13"/>
        <v>0</v>
      </c>
      <c r="J182" s="150">
        <f t="shared" si="14"/>
        <v>0</v>
      </c>
      <c r="K182" s="150">
        <f t="shared" si="15"/>
        <v>0</v>
      </c>
    </row>
    <row r="183" spans="2:11" ht="14.5" x14ac:dyDescent="0.35">
      <c r="B183" s="102"/>
      <c r="C183" s="102"/>
      <c r="D183" s="102"/>
      <c r="E183" s="112" t="s">
        <v>439</v>
      </c>
      <c r="F183" s="194"/>
      <c r="G183" s="456"/>
      <c r="H183" s="407">
        <v>0</v>
      </c>
      <c r="I183" s="406">
        <f t="shared" si="13"/>
        <v>0</v>
      </c>
      <c r="J183" s="150">
        <f t="shared" si="14"/>
        <v>0</v>
      </c>
      <c r="K183" s="150">
        <f t="shared" si="15"/>
        <v>0</v>
      </c>
    </row>
    <row r="184" spans="2:11" ht="14.5" x14ac:dyDescent="0.35">
      <c r="B184" s="102"/>
      <c r="C184" s="102"/>
      <c r="D184" s="102"/>
      <c r="E184" s="112" t="s">
        <v>440</v>
      </c>
      <c r="F184" s="194"/>
      <c r="G184" s="456"/>
      <c r="H184" s="407">
        <v>0</v>
      </c>
      <c r="I184" s="406">
        <f t="shared" si="13"/>
        <v>0</v>
      </c>
      <c r="J184" s="150">
        <f t="shared" si="14"/>
        <v>0</v>
      </c>
      <c r="K184" s="150">
        <f t="shared" si="15"/>
        <v>0</v>
      </c>
    </row>
    <row r="185" spans="2:11" ht="14.5" x14ac:dyDescent="0.35">
      <c r="B185" s="102"/>
      <c r="C185" s="102"/>
      <c r="D185" s="102"/>
      <c r="E185" s="112" t="s">
        <v>441</v>
      </c>
      <c r="F185" s="194"/>
      <c r="G185" s="456"/>
      <c r="H185" s="407">
        <v>0</v>
      </c>
      <c r="I185" s="406">
        <f t="shared" si="13"/>
        <v>0</v>
      </c>
      <c r="J185" s="150">
        <f t="shared" si="14"/>
        <v>0</v>
      </c>
      <c r="K185" s="150">
        <f t="shared" si="15"/>
        <v>0</v>
      </c>
    </row>
    <row r="186" spans="2:11" ht="14.5" x14ac:dyDescent="0.35">
      <c r="B186" s="102"/>
      <c r="C186" s="102"/>
      <c r="D186" s="102"/>
      <c r="E186" s="112" t="s">
        <v>442</v>
      </c>
      <c r="F186" s="194"/>
      <c r="G186" s="456"/>
      <c r="H186" s="407">
        <v>0</v>
      </c>
      <c r="I186" s="406">
        <f t="shared" si="13"/>
        <v>0</v>
      </c>
      <c r="J186" s="150">
        <f t="shared" si="14"/>
        <v>0</v>
      </c>
      <c r="K186" s="150">
        <f t="shared" si="15"/>
        <v>0</v>
      </c>
    </row>
    <row r="187" spans="2:11" ht="14.5" x14ac:dyDescent="0.35">
      <c r="B187" s="102"/>
      <c r="C187" s="102"/>
      <c r="D187" s="102"/>
      <c r="E187" s="112" t="s">
        <v>443</v>
      </c>
      <c r="F187" s="194"/>
      <c r="G187" s="456"/>
      <c r="H187" s="407">
        <v>0</v>
      </c>
      <c r="I187" s="406">
        <f t="shared" si="13"/>
        <v>0</v>
      </c>
      <c r="J187" s="150">
        <f t="shared" si="14"/>
        <v>0</v>
      </c>
      <c r="K187" s="150">
        <f t="shared" si="15"/>
        <v>0</v>
      </c>
    </row>
    <row r="188" spans="2:11" ht="14.5" x14ac:dyDescent="0.35">
      <c r="B188" s="102"/>
      <c r="C188" s="102"/>
      <c r="D188" s="102"/>
      <c r="E188" s="112" t="s">
        <v>444</v>
      </c>
      <c r="F188" s="194"/>
      <c r="G188" s="456"/>
      <c r="H188" s="407">
        <v>0</v>
      </c>
      <c r="I188" s="406">
        <f t="shared" si="13"/>
        <v>0</v>
      </c>
      <c r="J188" s="150">
        <f t="shared" si="14"/>
        <v>0</v>
      </c>
      <c r="K188" s="150">
        <f t="shared" si="15"/>
        <v>0</v>
      </c>
    </row>
    <row r="189" spans="2:11" ht="14.5" x14ac:dyDescent="0.35">
      <c r="B189" s="102"/>
      <c r="C189" s="102"/>
      <c r="D189" s="102"/>
      <c r="E189" s="112" t="s">
        <v>445</v>
      </c>
      <c r="F189" s="194"/>
      <c r="G189" s="456"/>
      <c r="H189" s="407">
        <v>0</v>
      </c>
      <c r="I189" s="406">
        <f t="shared" si="13"/>
        <v>0</v>
      </c>
      <c r="J189" s="150">
        <f t="shared" si="14"/>
        <v>0</v>
      </c>
      <c r="K189" s="150">
        <f t="shared" si="15"/>
        <v>0</v>
      </c>
    </row>
    <row r="190" spans="2:11" ht="14.5" x14ac:dyDescent="0.35">
      <c r="B190" s="102"/>
      <c r="C190" s="102"/>
      <c r="D190" s="102"/>
      <c r="E190" s="112" t="s">
        <v>446</v>
      </c>
      <c r="F190" s="194"/>
      <c r="G190" s="456"/>
      <c r="H190" s="407">
        <v>0</v>
      </c>
      <c r="I190" s="406">
        <f t="shared" si="13"/>
        <v>0</v>
      </c>
      <c r="J190" s="150">
        <f t="shared" si="14"/>
        <v>0</v>
      </c>
      <c r="K190" s="150">
        <f t="shared" si="15"/>
        <v>0</v>
      </c>
    </row>
    <row r="191" spans="2:11" ht="14.5" x14ac:dyDescent="0.35">
      <c r="B191" s="102"/>
      <c r="C191" s="102"/>
      <c r="D191" s="102"/>
      <c r="E191" s="112" t="s">
        <v>447</v>
      </c>
      <c r="F191" s="194"/>
      <c r="G191" s="456"/>
      <c r="H191" s="407">
        <v>0</v>
      </c>
      <c r="I191" s="406">
        <f t="shared" si="13"/>
        <v>0</v>
      </c>
      <c r="J191" s="150">
        <f t="shared" si="14"/>
        <v>0</v>
      </c>
      <c r="K191" s="150">
        <f t="shared" si="15"/>
        <v>0</v>
      </c>
    </row>
    <row r="192" spans="2:11" ht="14.5" x14ac:dyDescent="0.35">
      <c r="B192" s="102"/>
      <c r="C192" s="102"/>
      <c r="D192" s="102"/>
      <c r="E192" s="112" t="s">
        <v>448</v>
      </c>
      <c r="F192" s="194"/>
      <c r="G192" s="456"/>
      <c r="H192" s="407">
        <v>0</v>
      </c>
      <c r="I192" s="406">
        <f t="shared" si="13"/>
        <v>0</v>
      </c>
      <c r="J192" s="150">
        <f t="shared" si="14"/>
        <v>0</v>
      </c>
      <c r="K192" s="150">
        <f t="shared" si="15"/>
        <v>0</v>
      </c>
    </row>
    <row r="193" spans="2:11" ht="14.5" x14ac:dyDescent="0.35">
      <c r="B193" s="102"/>
      <c r="C193" s="102"/>
      <c r="D193" s="102"/>
      <c r="E193" s="112" t="s">
        <v>449</v>
      </c>
      <c r="F193" s="194"/>
      <c r="G193" s="456"/>
      <c r="H193" s="407">
        <v>0</v>
      </c>
      <c r="I193" s="406">
        <f t="shared" si="13"/>
        <v>0</v>
      </c>
      <c r="J193" s="150">
        <f t="shared" si="14"/>
        <v>0</v>
      </c>
      <c r="K193" s="150">
        <f t="shared" si="15"/>
        <v>0</v>
      </c>
    </row>
    <row r="194" spans="2:11" ht="14.5" x14ac:dyDescent="0.35">
      <c r="B194" s="102"/>
      <c r="C194" s="102"/>
      <c r="D194" s="102"/>
      <c r="E194" s="112" t="s">
        <v>450</v>
      </c>
      <c r="F194" s="194"/>
      <c r="G194" s="456"/>
      <c r="H194" s="407">
        <v>0</v>
      </c>
      <c r="I194" s="406">
        <f t="shared" si="13"/>
        <v>0</v>
      </c>
      <c r="J194" s="150">
        <f t="shared" si="14"/>
        <v>0</v>
      </c>
      <c r="K194" s="150">
        <f t="shared" si="15"/>
        <v>0</v>
      </c>
    </row>
    <row r="195" spans="2:11" ht="14.5" x14ac:dyDescent="0.35">
      <c r="B195" s="102"/>
      <c r="C195" s="102"/>
      <c r="D195" s="102"/>
      <c r="E195" s="112" t="s">
        <v>451</v>
      </c>
      <c r="F195" s="194"/>
      <c r="G195" s="456"/>
      <c r="H195" s="407">
        <v>0</v>
      </c>
      <c r="I195" s="406">
        <f t="shared" si="13"/>
        <v>0</v>
      </c>
      <c r="J195" s="150">
        <f t="shared" si="14"/>
        <v>0</v>
      </c>
      <c r="K195" s="150">
        <f t="shared" si="15"/>
        <v>0</v>
      </c>
    </row>
    <row r="196" spans="2:11" ht="14.5" x14ac:dyDescent="0.35">
      <c r="B196" s="102"/>
      <c r="C196" s="102"/>
      <c r="D196" s="102"/>
      <c r="E196" s="112" t="s">
        <v>452</v>
      </c>
      <c r="F196" s="194"/>
      <c r="G196" s="456"/>
      <c r="H196" s="407">
        <v>0</v>
      </c>
      <c r="I196" s="406">
        <f t="shared" si="13"/>
        <v>0</v>
      </c>
      <c r="J196" s="150">
        <f t="shared" si="14"/>
        <v>0</v>
      </c>
      <c r="K196" s="150">
        <f t="shared" si="15"/>
        <v>0</v>
      </c>
    </row>
    <row r="197" spans="2:11" ht="14.5" x14ac:dyDescent="0.35">
      <c r="B197" s="102"/>
      <c r="C197" s="102"/>
      <c r="D197" s="102"/>
      <c r="E197" s="112" t="s">
        <v>453</v>
      </c>
      <c r="F197" s="194"/>
      <c r="G197" s="456"/>
      <c r="H197" s="407">
        <v>0</v>
      </c>
      <c r="I197" s="406">
        <f t="shared" si="13"/>
        <v>0</v>
      </c>
      <c r="J197" s="150">
        <f t="shared" si="14"/>
        <v>0</v>
      </c>
      <c r="K197" s="150">
        <f t="shared" si="15"/>
        <v>0</v>
      </c>
    </row>
    <row r="198" spans="2:11" ht="14.5" x14ac:dyDescent="0.35">
      <c r="B198" s="102"/>
      <c r="C198" s="102"/>
      <c r="D198" s="102"/>
      <c r="E198" s="112" t="s">
        <v>454</v>
      </c>
      <c r="F198" s="194"/>
      <c r="G198" s="456"/>
      <c r="H198" s="407">
        <v>0</v>
      </c>
      <c r="I198" s="406">
        <f t="shared" si="13"/>
        <v>0</v>
      </c>
      <c r="J198" s="150">
        <f t="shared" si="14"/>
        <v>0</v>
      </c>
      <c r="K198" s="150">
        <f t="shared" si="15"/>
        <v>0</v>
      </c>
    </row>
    <row r="199" spans="2:11" ht="14.5" x14ac:dyDescent="0.35">
      <c r="B199" s="102"/>
      <c r="C199" s="102"/>
      <c r="D199" s="102"/>
      <c r="E199" s="112" t="s">
        <v>455</v>
      </c>
      <c r="F199" s="194"/>
      <c r="G199" s="456"/>
      <c r="H199" s="407">
        <v>0</v>
      </c>
      <c r="I199" s="406">
        <f t="shared" si="13"/>
        <v>0</v>
      </c>
      <c r="J199" s="150">
        <f t="shared" si="14"/>
        <v>0</v>
      </c>
      <c r="K199" s="150">
        <f t="shared" si="15"/>
        <v>0</v>
      </c>
    </row>
    <row r="200" spans="2:11" ht="14.5" x14ac:dyDescent="0.35">
      <c r="B200" s="102"/>
      <c r="C200" s="102"/>
      <c r="D200" s="102"/>
      <c r="E200" s="112" t="s">
        <v>456</v>
      </c>
      <c r="F200" s="194"/>
      <c r="G200" s="456"/>
      <c r="H200" s="407">
        <v>0</v>
      </c>
      <c r="I200" s="406">
        <f t="shared" si="13"/>
        <v>0</v>
      </c>
      <c r="J200" s="150">
        <f t="shared" si="14"/>
        <v>0</v>
      </c>
      <c r="K200" s="150">
        <f t="shared" si="15"/>
        <v>0</v>
      </c>
    </row>
    <row r="201" spans="2:11" ht="14.5" x14ac:dyDescent="0.35">
      <c r="B201" s="102"/>
      <c r="C201" s="102"/>
      <c r="D201" s="102"/>
      <c r="E201" s="112" t="s">
        <v>457</v>
      </c>
      <c r="F201" s="194"/>
      <c r="G201" s="456"/>
      <c r="H201" s="407">
        <v>0</v>
      </c>
      <c r="I201" s="406">
        <f t="shared" si="7"/>
        <v>0</v>
      </c>
      <c r="J201" s="150">
        <f t="shared" si="8"/>
        <v>0</v>
      </c>
      <c r="K201" s="150">
        <f t="shared" si="9"/>
        <v>0</v>
      </c>
    </row>
    <row r="202" spans="2:11" ht="14.5" x14ac:dyDescent="0.35">
      <c r="B202" s="102"/>
      <c r="C202" s="102"/>
      <c r="D202" s="102"/>
      <c r="E202" s="112" t="s">
        <v>458</v>
      </c>
      <c r="F202" s="194"/>
      <c r="G202" s="456"/>
      <c r="H202" s="407">
        <v>0</v>
      </c>
      <c r="I202" s="406">
        <f t="shared" si="7"/>
        <v>0</v>
      </c>
      <c r="J202" s="150">
        <f t="shared" si="8"/>
        <v>0</v>
      </c>
      <c r="K202" s="150">
        <f t="shared" si="9"/>
        <v>0</v>
      </c>
    </row>
    <row r="203" spans="2:11" ht="14.5" x14ac:dyDescent="0.35">
      <c r="B203" s="102"/>
      <c r="C203" s="102"/>
      <c r="D203" s="102"/>
      <c r="E203" s="112" t="s">
        <v>459</v>
      </c>
      <c r="F203" s="194"/>
      <c r="G203" s="456"/>
      <c r="H203" s="407">
        <v>0</v>
      </c>
      <c r="I203" s="406">
        <f t="shared" ref="I203:I243" si="16">G203*F203</f>
        <v>0</v>
      </c>
      <c r="J203" s="150">
        <f t="shared" ref="J203:J243" si="17">I203*H203</f>
        <v>0</v>
      </c>
      <c r="K203" s="150">
        <f t="shared" ref="K203:K243" si="18">I203-J203</f>
        <v>0</v>
      </c>
    </row>
    <row r="204" spans="2:11" ht="14.5" x14ac:dyDescent="0.35">
      <c r="B204" s="102"/>
      <c r="C204" s="102"/>
      <c r="D204" s="102"/>
      <c r="E204" s="112" t="s">
        <v>460</v>
      </c>
      <c r="F204" s="194"/>
      <c r="G204" s="456"/>
      <c r="H204" s="407">
        <v>0</v>
      </c>
      <c r="I204" s="406">
        <f t="shared" si="16"/>
        <v>0</v>
      </c>
      <c r="J204" s="150">
        <f t="shared" si="17"/>
        <v>0</v>
      </c>
      <c r="K204" s="150">
        <f t="shared" si="18"/>
        <v>0</v>
      </c>
    </row>
    <row r="205" spans="2:11" ht="14.5" x14ac:dyDescent="0.35">
      <c r="B205" s="102"/>
      <c r="C205" s="102"/>
      <c r="D205" s="102"/>
      <c r="E205" s="112" t="s">
        <v>461</v>
      </c>
      <c r="F205" s="194"/>
      <c r="G205" s="456"/>
      <c r="H205" s="407">
        <v>0</v>
      </c>
      <c r="I205" s="406">
        <f t="shared" si="16"/>
        <v>0</v>
      </c>
      <c r="J205" s="150">
        <f t="shared" si="17"/>
        <v>0</v>
      </c>
      <c r="K205" s="150">
        <f t="shared" si="18"/>
        <v>0</v>
      </c>
    </row>
    <row r="206" spans="2:11" ht="14.5" x14ac:dyDescent="0.35">
      <c r="B206" s="102"/>
      <c r="C206" s="102"/>
      <c r="D206" s="102"/>
      <c r="E206" s="112" t="s">
        <v>462</v>
      </c>
      <c r="F206" s="194"/>
      <c r="G206" s="456"/>
      <c r="H206" s="407">
        <v>0</v>
      </c>
      <c r="I206" s="406">
        <f t="shared" si="16"/>
        <v>0</v>
      </c>
      <c r="J206" s="150">
        <f t="shared" si="17"/>
        <v>0</v>
      </c>
      <c r="K206" s="150">
        <f t="shared" si="18"/>
        <v>0</v>
      </c>
    </row>
    <row r="207" spans="2:11" ht="14.5" x14ac:dyDescent="0.35">
      <c r="B207" s="102"/>
      <c r="C207" s="102"/>
      <c r="D207" s="102"/>
      <c r="E207" s="112" t="s">
        <v>463</v>
      </c>
      <c r="F207" s="194"/>
      <c r="G207" s="456"/>
      <c r="H207" s="407">
        <v>0</v>
      </c>
      <c r="I207" s="406">
        <f t="shared" si="16"/>
        <v>0</v>
      </c>
      <c r="J207" s="150">
        <f t="shared" si="17"/>
        <v>0</v>
      </c>
      <c r="K207" s="150">
        <f t="shared" si="18"/>
        <v>0</v>
      </c>
    </row>
    <row r="208" spans="2:11" ht="14.5" x14ac:dyDescent="0.35">
      <c r="B208" s="102"/>
      <c r="C208" s="102"/>
      <c r="D208" s="102"/>
      <c r="E208" s="112" t="s">
        <v>464</v>
      </c>
      <c r="F208" s="194"/>
      <c r="G208" s="456"/>
      <c r="H208" s="407">
        <v>0</v>
      </c>
      <c r="I208" s="406">
        <f t="shared" si="16"/>
        <v>0</v>
      </c>
      <c r="J208" s="150">
        <f t="shared" si="17"/>
        <v>0</v>
      </c>
      <c r="K208" s="150">
        <f t="shared" si="18"/>
        <v>0</v>
      </c>
    </row>
    <row r="209" spans="2:11" ht="14.5" x14ac:dyDescent="0.35">
      <c r="B209" s="102"/>
      <c r="C209" s="102"/>
      <c r="D209" s="102"/>
      <c r="E209" s="112" t="s">
        <v>465</v>
      </c>
      <c r="F209" s="194"/>
      <c r="G209" s="456"/>
      <c r="H209" s="407">
        <v>0</v>
      </c>
      <c r="I209" s="406">
        <f t="shared" si="16"/>
        <v>0</v>
      </c>
      <c r="J209" s="150">
        <f t="shared" si="17"/>
        <v>0</v>
      </c>
      <c r="K209" s="150">
        <f t="shared" si="18"/>
        <v>0</v>
      </c>
    </row>
    <row r="210" spans="2:11" ht="14.5" x14ac:dyDescent="0.35">
      <c r="B210" s="102"/>
      <c r="C210" s="102"/>
      <c r="D210" s="102"/>
      <c r="E210" s="112" t="s">
        <v>466</v>
      </c>
      <c r="F210" s="194"/>
      <c r="G210" s="456"/>
      <c r="H210" s="407">
        <v>0</v>
      </c>
      <c r="I210" s="406">
        <f t="shared" si="16"/>
        <v>0</v>
      </c>
      <c r="J210" s="150">
        <f t="shared" si="17"/>
        <v>0</v>
      </c>
      <c r="K210" s="150">
        <f t="shared" si="18"/>
        <v>0</v>
      </c>
    </row>
    <row r="211" spans="2:11" ht="14.5" x14ac:dyDescent="0.35">
      <c r="B211" s="102"/>
      <c r="C211" s="102"/>
      <c r="D211" s="102"/>
      <c r="E211" s="112" t="s">
        <v>467</v>
      </c>
      <c r="F211" s="194"/>
      <c r="G211" s="456"/>
      <c r="H211" s="407">
        <v>0</v>
      </c>
      <c r="I211" s="406">
        <f t="shared" si="16"/>
        <v>0</v>
      </c>
      <c r="J211" s="150">
        <f t="shared" si="17"/>
        <v>0</v>
      </c>
      <c r="K211" s="150">
        <f t="shared" si="18"/>
        <v>0</v>
      </c>
    </row>
    <row r="212" spans="2:11" ht="14.5" x14ac:dyDescent="0.35">
      <c r="B212" s="102"/>
      <c r="C212" s="102"/>
      <c r="D212" s="102"/>
      <c r="E212" s="112" t="s">
        <v>468</v>
      </c>
      <c r="F212" s="194"/>
      <c r="G212" s="456"/>
      <c r="H212" s="407">
        <v>0</v>
      </c>
      <c r="I212" s="406">
        <f t="shared" si="16"/>
        <v>0</v>
      </c>
      <c r="J212" s="150">
        <f t="shared" si="17"/>
        <v>0</v>
      </c>
      <c r="K212" s="150">
        <f t="shared" si="18"/>
        <v>0</v>
      </c>
    </row>
    <row r="213" spans="2:11" ht="14.5" x14ac:dyDescent="0.35">
      <c r="B213" s="102"/>
      <c r="C213" s="102"/>
      <c r="D213" s="102"/>
      <c r="E213" s="112" t="s">
        <v>469</v>
      </c>
      <c r="F213" s="194"/>
      <c r="G213" s="456"/>
      <c r="H213" s="407">
        <v>0</v>
      </c>
      <c r="I213" s="406">
        <f t="shared" si="16"/>
        <v>0</v>
      </c>
      <c r="J213" s="150">
        <f t="shared" si="17"/>
        <v>0</v>
      </c>
      <c r="K213" s="150">
        <f t="shared" si="18"/>
        <v>0</v>
      </c>
    </row>
    <row r="214" spans="2:11" ht="14.5" x14ac:dyDescent="0.35">
      <c r="B214" s="102"/>
      <c r="C214" s="102"/>
      <c r="D214" s="102"/>
      <c r="E214" s="112" t="s">
        <v>470</v>
      </c>
      <c r="F214" s="194"/>
      <c r="G214" s="456"/>
      <c r="H214" s="407">
        <v>0</v>
      </c>
      <c r="I214" s="406">
        <f t="shared" si="16"/>
        <v>0</v>
      </c>
      <c r="J214" s="150">
        <f t="shared" si="17"/>
        <v>0</v>
      </c>
      <c r="K214" s="150">
        <f t="shared" si="18"/>
        <v>0</v>
      </c>
    </row>
    <row r="215" spans="2:11" ht="14.5" x14ac:dyDescent="0.35">
      <c r="B215" s="102"/>
      <c r="C215" s="102"/>
      <c r="D215" s="102"/>
      <c r="E215" s="112" t="s">
        <v>471</v>
      </c>
      <c r="F215" s="194"/>
      <c r="G215" s="456"/>
      <c r="H215" s="407">
        <v>0</v>
      </c>
      <c r="I215" s="406">
        <f t="shared" si="16"/>
        <v>0</v>
      </c>
      <c r="J215" s="150">
        <f t="shared" si="17"/>
        <v>0</v>
      </c>
      <c r="K215" s="150">
        <f t="shared" si="18"/>
        <v>0</v>
      </c>
    </row>
    <row r="216" spans="2:11" ht="14.5" x14ac:dyDescent="0.35">
      <c r="B216" s="102"/>
      <c r="C216" s="102"/>
      <c r="D216" s="102"/>
      <c r="E216" s="112" t="s">
        <v>472</v>
      </c>
      <c r="F216" s="194"/>
      <c r="G216" s="456"/>
      <c r="H216" s="407">
        <v>0</v>
      </c>
      <c r="I216" s="406">
        <f t="shared" si="16"/>
        <v>0</v>
      </c>
      <c r="J216" s="150">
        <f t="shared" si="17"/>
        <v>0</v>
      </c>
      <c r="K216" s="150">
        <f t="shared" si="18"/>
        <v>0</v>
      </c>
    </row>
    <row r="217" spans="2:11" ht="14.5" x14ac:dyDescent="0.35">
      <c r="B217" s="102"/>
      <c r="C217" s="102"/>
      <c r="D217" s="102"/>
      <c r="E217" s="112" t="s">
        <v>473</v>
      </c>
      <c r="F217" s="194"/>
      <c r="G217" s="456"/>
      <c r="H217" s="407">
        <v>0</v>
      </c>
      <c r="I217" s="406">
        <f t="shared" si="16"/>
        <v>0</v>
      </c>
      <c r="J217" s="150">
        <f t="shared" si="17"/>
        <v>0</v>
      </c>
      <c r="K217" s="150">
        <f t="shared" si="18"/>
        <v>0</v>
      </c>
    </row>
    <row r="218" spans="2:11" ht="14.5" x14ac:dyDescent="0.35">
      <c r="B218" s="102"/>
      <c r="C218" s="102"/>
      <c r="D218" s="102"/>
      <c r="E218" s="112" t="s">
        <v>474</v>
      </c>
      <c r="F218" s="194"/>
      <c r="G218" s="456"/>
      <c r="H218" s="407">
        <v>0</v>
      </c>
      <c r="I218" s="406">
        <f t="shared" si="16"/>
        <v>0</v>
      </c>
      <c r="J218" s="150">
        <f t="shared" si="17"/>
        <v>0</v>
      </c>
      <c r="K218" s="150">
        <f t="shared" si="18"/>
        <v>0</v>
      </c>
    </row>
    <row r="219" spans="2:11" ht="14.5" x14ac:dyDescent="0.35">
      <c r="B219" s="102"/>
      <c r="C219" s="102"/>
      <c r="D219" s="102"/>
      <c r="E219" s="112" t="s">
        <v>475</v>
      </c>
      <c r="F219" s="194"/>
      <c r="G219" s="456"/>
      <c r="H219" s="407">
        <v>0</v>
      </c>
      <c r="I219" s="406">
        <f t="shared" si="16"/>
        <v>0</v>
      </c>
      <c r="J219" s="150">
        <f t="shared" si="17"/>
        <v>0</v>
      </c>
      <c r="K219" s="150">
        <f t="shared" si="18"/>
        <v>0</v>
      </c>
    </row>
    <row r="220" spans="2:11" ht="14.5" x14ac:dyDescent="0.35">
      <c r="B220" s="102"/>
      <c r="C220" s="102"/>
      <c r="D220" s="102"/>
      <c r="E220" s="112" t="s">
        <v>476</v>
      </c>
      <c r="F220" s="194"/>
      <c r="G220" s="456"/>
      <c r="H220" s="407">
        <v>0</v>
      </c>
      <c r="I220" s="406">
        <f t="shared" si="16"/>
        <v>0</v>
      </c>
      <c r="J220" s="150">
        <f t="shared" si="17"/>
        <v>0</v>
      </c>
      <c r="K220" s="150">
        <f t="shared" si="18"/>
        <v>0</v>
      </c>
    </row>
    <row r="221" spans="2:11" ht="14.5" x14ac:dyDescent="0.35">
      <c r="B221" s="102"/>
      <c r="C221" s="102"/>
      <c r="D221" s="102"/>
      <c r="E221" s="112" t="s">
        <v>477</v>
      </c>
      <c r="F221" s="194"/>
      <c r="G221" s="456"/>
      <c r="H221" s="407">
        <v>0</v>
      </c>
      <c r="I221" s="406">
        <f t="shared" si="16"/>
        <v>0</v>
      </c>
      <c r="J221" s="150">
        <f t="shared" si="17"/>
        <v>0</v>
      </c>
      <c r="K221" s="150">
        <f t="shared" si="18"/>
        <v>0</v>
      </c>
    </row>
    <row r="222" spans="2:11" ht="14.5" x14ac:dyDescent="0.35">
      <c r="B222" s="102"/>
      <c r="C222" s="102"/>
      <c r="D222" s="102"/>
      <c r="E222" s="112" t="s">
        <v>478</v>
      </c>
      <c r="F222" s="194"/>
      <c r="G222" s="456"/>
      <c r="H222" s="407">
        <v>0</v>
      </c>
      <c r="I222" s="406">
        <f t="shared" si="16"/>
        <v>0</v>
      </c>
      <c r="J222" s="150">
        <f t="shared" si="17"/>
        <v>0</v>
      </c>
      <c r="K222" s="150">
        <f t="shared" si="18"/>
        <v>0</v>
      </c>
    </row>
    <row r="223" spans="2:11" ht="14.5" x14ac:dyDescent="0.35">
      <c r="B223" s="102"/>
      <c r="C223" s="102"/>
      <c r="D223" s="102"/>
      <c r="E223" s="112" t="s">
        <v>479</v>
      </c>
      <c r="F223" s="194"/>
      <c r="G223" s="456"/>
      <c r="H223" s="407">
        <v>0</v>
      </c>
      <c r="I223" s="406">
        <f t="shared" si="16"/>
        <v>0</v>
      </c>
      <c r="J223" s="150">
        <f t="shared" si="17"/>
        <v>0</v>
      </c>
      <c r="K223" s="150">
        <f t="shared" si="18"/>
        <v>0</v>
      </c>
    </row>
    <row r="224" spans="2:11" ht="14.5" x14ac:dyDescent="0.35">
      <c r="B224" s="102"/>
      <c r="C224" s="102"/>
      <c r="D224" s="102"/>
      <c r="E224" s="112" t="s">
        <v>480</v>
      </c>
      <c r="F224" s="194"/>
      <c r="G224" s="456"/>
      <c r="H224" s="407">
        <v>0</v>
      </c>
      <c r="I224" s="406">
        <f t="shared" si="16"/>
        <v>0</v>
      </c>
      <c r="J224" s="150">
        <f t="shared" si="17"/>
        <v>0</v>
      </c>
      <c r="K224" s="150">
        <f t="shared" si="18"/>
        <v>0</v>
      </c>
    </row>
    <row r="225" spans="2:11" ht="14.5" x14ac:dyDescent="0.35">
      <c r="B225" s="102"/>
      <c r="C225" s="102"/>
      <c r="D225" s="102"/>
      <c r="E225" s="112" t="s">
        <v>481</v>
      </c>
      <c r="F225" s="194"/>
      <c r="G225" s="456"/>
      <c r="H225" s="407">
        <v>0</v>
      </c>
      <c r="I225" s="406">
        <f t="shared" si="16"/>
        <v>0</v>
      </c>
      <c r="J225" s="150">
        <f t="shared" si="17"/>
        <v>0</v>
      </c>
      <c r="K225" s="150">
        <f t="shared" si="18"/>
        <v>0</v>
      </c>
    </row>
    <row r="226" spans="2:11" ht="14.5" x14ac:dyDescent="0.35">
      <c r="B226" s="102"/>
      <c r="C226" s="102"/>
      <c r="D226" s="102"/>
      <c r="E226" s="112" t="s">
        <v>482</v>
      </c>
      <c r="F226" s="194"/>
      <c r="G226" s="456"/>
      <c r="H226" s="407">
        <v>0</v>
      </c>
      <c r="I226" s="406">
        <f t="shared" si="16"/>
        <v>0</v>
      </c>
      <c r="J226" s="150">
        <f t="shared" si="17"/>
        <v>0</v>
      </c>
      <c r="K226" s="150">
        <f t="shared" si="18"/>
        <v>0</v>
      </c>
    </row>
    <row r="227" spans="2:11" ht="14.5" x14ac:dyDescent="0.35">
      <c r="B227" s="102"/>
      <c r="C227" s="102"/>
      <c r="D227" s="102"/>
      <c r="E227" s="112" t="s">
        <v>483</v>
      </c>
      <c r="F227" s="194"/>
      <c r="G227" s="456"/>
      <c r="H227" s="407">
        <v>0</v>
      </c>
      <c r="I227" s="406">
        <f t="shared" si="16"/>
        <v>0</v>
      </c>
      <c r="J227" s="150">
        <f t="shared" si="17"/>
        <v>0</v>
      </c>
      <c r="K227" s="150">
        <f t="shared" si="18"/>
        <v>0</v>
      </c>
    </row>
    <row r="228" spans="2:11" ht="14.5" x14ac:dyDescent="0.35">
      <c r="B228" s="102"/>
      <c r="C228" s="102"/>
      <c r="D228" s="102"/>
      <c r="E228" s="112" t="s">
        <v>484</v>
      </c>
      <c r="F228" s="194"/>
      <c r="G228" s="456"/>
      <c r="H228" s="407">
        <v>0</v>
      </c>
      <c r="I228" s="406">
        <f t="shared" si="16"/>
        <v>0</v>
      </c>
      <c r="J228" s="150">
        <f t="shared" si="17"/>
        <v>0</v>
      </c>
      <c r="K228" s="150">
        <f t="shared" si="18"/>
        <v>0</v>
      </c>
    </row>
    <row r="229" spans="2:11" ht="14.5" x14ac:dyDescent="0.35">
      <c r="B229" s="102"/>
      <c r="C229" s="102"/>
      <c r="D229" s="102"/>
      <c r="E229" s="112" t="s">
        <v>485</v>
      </c>
      <c r="F229" s="194"/>
      <c r="G229" s="456"/>
      <c r="H229" s="407">
        <v>0</v>
      </c>
      <c r="I229" s="406">
        <f t="shared" si="16"/>
        <v>0</v>
      </c>
      <c r="J229" s="150">
        <f t="shared" si="17"/>
        <v>0</v>
      </c>
      <c r="K229" s="150">
        <f t="shared" si="18"/>
        <v>0</v>
      </c>
    </row>
    <row r="230" spans="2:11" ht="14.5" x14ac:dyDescent="0.35">
      <c r="B230" s="102"/>
      <c r="C230" s="102"/>
      <c r="D230" s="102"/>
      <c r="E230" s="112" t="s">
        <v>486</v>
      </c>
      <c r="F230" s="194"/>
      <c r="G230" s="456"/>
      <c r="H230" s="407">
        <v>0</v>
      </c>
      <c r="I230" s="406">
        <f t="shared" si="16"/>
        <v>0</v>
      </c>
      <c r="J230" s="150">
        <f t="shared" si="17"/>
        <v>0</v>
      </c>
      <c r="K230" s="150">
        <f t="shared" si="18"/>
        <v>0</v>
      </c>
    </row>
    <row r="231" spans="2:11" ht="14.5" x14ac:dyDescent="0.35">
      <c r="B231" s="102"/>
      <c r="C231" s="102"/>
      <c r="D231" s="102"/>
      <c r="E231" s="112" t="s">
        <v>487</v>
      </c>
      <c r="F231" s="194"/>
      <c r="G231" s="456"/>
      <c r="H231" s="407">
        <v>0</v>
      </c>
      <c r="I231" s="406">
        <f t="shared" si="16"/>
        <v>0</v>
      </c>
      <c r="J231" s="150">
        <f t="shared" si="17"/>
        <v>0</v>
      </c>
      <c r="K231" s="150">
        <f t="shared" si="18"/>
        <v>0</v>
      </c>
    </row>
    <row r="232" spans="2:11" ht="14.5" x14ac:dyDescent="0.35">
      <c r="B232" s="102"/>
      <c r="C232" s="102"/>
      <c r="D232" s="102"/>
      <c r="E232" s="112" t="s">
        <v>488</v>
      </c>
      <c r="F232" s="194"/>
      <c r="G232" s="456"/>
      <c r="H232" s="407">
        <v>0</v>
      </c>
      <c r="I232" s="406">
        <f t="shared" si="16"/>
        <v>0</v>
      </c>
      <c r="J232" s="150">
        <f t="shared" si="17"/>
        <v>0</v>
      </c>
      <c r="K232" s="150">
        <f t="shared" si="18"/>
        <v>0</v>
      </c>
    </row>
    <row r="233" spans="2:11" ht="14.5" x14ac:dyDescent="0.35">
      <c r="B233" s="102"/>
      <c r="C233" s="102"/>
      <c r="D233" s="102"/>
      <c r="E233" s="112" t="s">
        <v>489</v>
      </c>
      <c r="F233" s="194"/>
      <c r="G233" s="456"/>
      <c r="H233" s="407">
        <v>0</v>
      </c>
      <c r="I233" s="406">
        <f t="shared" si="16"/>
        <v>0</v>
      </c>
      <c r="J233" s="150">
        <f t="shared" si="17"/>
        <v>0</v>
      </c>
      <c r="K233" s="150">
        <f t="shared" si="18"/>
        <v>0</v>
      </c>
    </row>
    <row r="234" spans="2:11" ht="14.5" x14ac:dyDescent="0.35">
      <c r="B234" s="102"/>
      <c r="C234" s="102"/>
      <c r="D234" s="102"/>
      <c r="E234" s="112" t="s">
        <v>490</v>
      </c>
      <c r="F234" s="194"/>
      <c r="G234" s="456"/>
      <c r="H234" s="407">
        <v>0</v>
      </c>
      <c r="I234" s="406">
        <f t="shared" si="16"/>
        <v>0</v>
      </c>
      <c r="J234" s="150">
        <f t="shared" si="17"/>
        <v>0</v>
      </c>
      <c r="K234" s="150">
        <f t="shared" si="18"/>
        <v>0</v>
      </c>
    </row>
    <row r="235" spans="2:11" ht="14.5" x14ac:dyDescent="0.35">
      <c r="B235" s="102"/>
      <c r="C235" s="102"/>
      <c r="D235" s="102"/>
      <c r="E235" s="112" t="s">
        <v>491</v>
      </c>
      <c r="F235" s="194"/>
      <c r="G235" s="456"/>
      <c r="H235" s="407">
        <v>0</v>
      </c>
      <c r="I235" s="406">
        <f t="shared" si="16"/>
        <v>0</v>
      </c>
      <c r="J235" s="150">
        <f t="shared" si="17"/>
        <v>0</v>
      </c>
      <c r="K235" s="150">
        <f t="shared" si="18"/>
        <v>0</v>
      </c>
    </row>
    <row r="236" spans="2:11" ht="14.5" x14ac:dyDescent="0.35">
      <c r="B236" s="102"/>
      <c r="C236" s="102"/>
      <c r="D236" s="102"/>
      <c r="E236" s="112" t="s">
        <v>492</v>
      </c>
      <c r="F236" s="194"/>
      <c r="G236" s="456"/>
      <c r="H236" s="407">
        <v>0</v>
      </c>
      <c r="I236" s="406">
        <f t="shared" si="16"/>
        <v>0</v>
      </c>
      <c r="J236" s="150">
        <f t="shared" si="17"/>
        <v>0</v>
      </c>
      <c r="K236" s="150">
        <f t="shared" si="18"/>
        <v>0</v>
      </c>
    </row>
    <row r="237" spans="2:11" ht="14.5" x14ac:dyDescent="0.35">
      <c r="B237" s="102"/>
      <c r="C237" s="102"/>
      <c r="D237" s="102"/>
      <c r="E237" s="112" t="s">
        <v>493</v>
      </c>
      <c r="F237" s="194"/>
      <c r="G237" s="456"/>
      <c r="H237" s="407">
        <v>0</v>
      </c>
      <c r="I237" s="406">
        <f t="shared" si="16"/>
        <v>0</v>
      </c>
      <c r="J237" s="150">
        <f t="shared" si="17"/>
        <v>0</v>
      </c>
      <c r="K237" s="150">
        <f t="shared" si="18"/>
        <v>0</v>
      </c>
    </row>
    <row r="238" spans="2:11" ht="14.5" x14ac:dyDescent="0.35">
      <c r="B238" s="102"/>
      <c r="C238" s="102"/>
      <c r="D238" s="102"/>
      <c r="E238" s="112" t="s">
        <v>494</v>
      </c>
      <c r="F238" s="194"/>
      <c r="G238" s="456"/>
      <c r="H238" s="407">
        <v>0</v>
      </c>
      <c r="I238" s="406">
        <f t="shared" si="16"/>
        <v>0</v>
      </c>
      <c r="J238" s="150">
        <f t="shared" si="17"/>
        <v>0</v>
      </c>
      <c r="K238" s="150">
        <f t="shared" si="18"/>
        <v>0</v>
      </c>
    </row>
    <row r="239" spans="2:11" ht="14.5" x14ac:dyDescent="0.35">
      <c r="B239" s="102"/>
      <c r="C239" s="102"/>
      <c r="D239" s="102"/>
      <c r="E239" s="112" t="s">
        <v>495</v>
      </c>
      <c r="F239" s="194"/>
      <c r="G239" s="456"/>
      <c r="H239" s="407">
        <v>0</v>
      </c>
      <c r="I239" s="406">
        <f t="shared" si="16"/>
        <v>0</v>
      </c>
      <c r="J239" s="150">
        <f t="shared" si="17"/>
        <v>0</v>
      </c>
      <c r="K239" s="150">
        <f t="shared" si="18"/>
        <v>0</v>
      </c>
    </row>
    <row r="240" spans="2:11" ht="14.5" x14ac:dyDescent="0.35">
      <c r="B240" s="102"/>
      <c r="C240" s="102"/>
      <c r="D240" s="102"/>
      <c r="E240" s="112" t="s">
        <v>496</v>
      </c>
      <c r="F240" s="194"/>
      <c r="G240" s="456"/>
      <c r="H240" s="407">
        <v>0</v>
      </c>
      <c r="I240" s="406">
        <f t="shared" si="16"/>
        <v>0</v>
      </c>
      <c r="J240" s="150">
        <f t="shared" si="17"/>
        <v>0</v>
      </c>
      <c r="K240" s="150">
        <f t="shared" si="18"/>
        <v>0</v>
      </c>
    </row>
    <row r="241" spans="1:11" ht="14.5" x14ac:dyDescent="0.35">
      <c r="B241" s="102"/>
      <c r="C241" s="102"/>
      <c r="D241" s="102"/>
      <c r="E241" s="112" t="s">
        <v>497</v>
      </c>
      <c r="F241" s="194"/>
      <c r="G241" s="456"/>
      <c r="H241" s="407">
        <v>0</v>
      </c>
      <c r="I241" s="406">
        <f t="shared" si="16"/>
        <v>0</v>
      </c>
      <c r="J241" s="150">
        <f t="shared" si="17"/>
        <v>0</v>
      </c>
      <c r="K241" s="150">
        <f t="shared" si="18"/>
        <v>0</v>
      </c>
    </row>
    <row r="242" spans="1:11" ht="14.5" x14ac:dyDescent="0.35">
      <c r="B242" s="102"/>
      <c r="C242" s="102"/>
      <c r="D242" s="102"/>
      <c r="E242" s="112" t="s">
        <v>498</v>
      </c>
      <c r="F242" s="194"/>
      <c r="G242" s="456"/>
      <c r="H242" s="407">
        <v>0</v>
      </c>
      <c r="I242" s="406">
        <f t="shared" si="16"/>
        <v>0</v>
      </c>
      <c r="J242" s="150">
        <f t="shared" si="17"/>
        <v>0</v>
      </c>
      <c r="K242" s="150">
        <f t="shared" si="18"/>
        <v>0</v>
      </c>
    </row>
    <row r="243" spans="1:11" ht="14.5" x14ac:dyDescent="0.35">
      <c r="B243" s="102"/>
      <c r="C243" s="102"/>
      <c r="D243" s="102"/>
      <c r="E243" s="112" t="s">
        <v>499</v>
      </c>
      <c r="F243" s="194"/>
      <c r="G243" s="456"/>
      <c r="H243" s="407">
        <v>0</v>
      </c>
      <c r="I243" s="406">
        <f t="shared" si="16"/>
        <v>0</v>
      </c>
      <c r="J243" s="150">
        <f t="shared" si="17"/>
        <v>0</v>
      </c>
      <c r="K243" s="150">
        <f t="shared" si="18"/>
        <v>0</v>
      </c>
    </row>
    <row r="244" spans="1:11" ht="14.5" x14ac:dyDescent="0.35">
      <c r="B244" s="102" t="s">
        <v>500</v>
      </c>
      <c r="C244" s="102" t="s">
        <v>501</v>
      </c>
      <c r="D244" s="102"/>
      <c r="E244" s="112" t="s">
        <v>502</v>
      </c>
      <c r="F244" s="194"/>
      <c r="G244" s="456"/>
      <c r="H244" s="407">
        <v>0</v>
      </c>
      <c r="I244" s="406">
        <f t="shared" si="7"/>
        <v>0</v>
      </c>
      <c r="J244" s="150">
        <f t="shared" si="8"/>
        <v>0</v>
      </c>
      <c r="K244" s="150">
        <f t="shared" si="9"/>
        <v>0</v>
      </c>
    </row>
    <row r="245" spans="1:11" ht="14.5" x14ac:dyDescent="0.35">
      <c r="B245" s="102"/>
      <c r="C245" s="102"/>
      <c r="D245" s="102"/>
      <c r="E245" s="112" t="s">
        <v>503</v>
      </c>
      <c r="F245" s="194"/>
      <c r="G245" s="456"/>
      <c r="H245" s="407">
        <v>0</v>
      </c>
      <c r="I245" s="406">
        <f>G245*F245</f>
        <v>0</v>
      </c>
      <c r="J245" s="150">
        <f t="shared" si="8"/>
        <v>0</v>
      </c>
      <c r="K245" s="150">
        <f t="shared" si="9"/>
        <v>0</v>
      </c>
    </row>
    <row r="246" spans="1:11" ht="14.5" x14ac:dyDescent="0.35">
      <c r="B246" s="102"/>
      <c r="C246" s="102" t="s">
        <v>504</v>
      </c>
      <c r="D246" s="102"/>
      <c r="E246" s="112" t="s">
        <v>505</v>
      </c>
      <c r="F246" s="194"/>
      <c r="G246" s="456"/>
      <c r="H246" s="407">
        <v>0</v>
      </c>
      <c r="I246" s="406">
        <f t="shared" si="7"/>
        <v>0</v>
      </c>
      <c r="J246" s="150">
        <f t="shared" si="8"/>
        <v>0</v>
      </c>
      <c r="K246" s="150">
        <f t="shared" si="9"/>
        <v>0</v>
      </c>
    </row>
    <row r="247" spans="1:11" ht="14.5" x14ac:dyDescent="0.35">
      <c r="B247" s="102"/>
      <c r="C247" s="102"/>
      <c r="D247" s="102"/>
      <c r="E247" s="112" t="s">
        <v>506</v>
      </c>
      <c r="F247" s="194"/>
      <c r="G247" s="456"/>
      <c r="H247" s="407">
        <v>0</v>
      </c>
      <c r="I247" s="406">
        <f t="shared" si="7"/>
        <v>0</v>
      </c>
      <c r="J247" s="150">
        <f t="shared" si="8"/>
        <v>0</v>
      </c>
      <c r="K247" s="150">
        <f t="shared" si="9"/>
        <v>0</v>
      </c>
    </row>
    <row r="248" spans="1:11" ht="14.5" x14ac:dyDescent="0.35">
      <c r="B248" s="102"/>
      <c r="C248" s="102" t="s">
        <v>507</v>
      </c>
      <c r="D248" s="102"/>
      <c r="E248" s="112" t="s">
        <v>508</v>
      </c>
      <c r="F248" s="194"/>
      <c r="G248" s="456"/>
      <c r="H248" s="407">
        <v>0</v>
      </c>
      <c r="I248" s="406">
        <f t="shared" si="7"/>
        <v>0</v>
      </c>
      <c r="J248" s="150">
        <f t="shared" si="8"/>
        <v>0</v>
      </c>
      <c r="K248" s="150">
        <f t="shared" si="9"/>
        <v>0</v>
      </c>
    </row>
    <row r="249" spans="1:11" ht="14.5" x14ac:dyDescent="0.35">
      <c r="B249" s="102"/>
      <c r="C249" s="102"/>
      <c r="D249" s="102"/>
      <c r="E249" s="112" t="s">
        <v>509</v>
      </c>
      <c r="F249" s="194"/>
      <c r="G249" s="456"/>
      <c r="H249" s="407">
        <v>0</v>
      </c>
      <c r="I249" s="406">
        <f t="shared" si="7"/>
        <v>0</v>
      </c>
      <c r="J249" s="150">
        <f t="shared" si="8"/>
        <v>0</v>
      </c>
      <c r="K249" s="150">
        <f t="shared" si="9"/>
        <v>0</v>
      </c>
    </row>
    <row r="250" spans="1:11" ht="14.5" x14ac:dyDescent="0.35">
      <c r="B250" s="102"/>
      <c r="C250" s="102" t="s">
        <v>268</v>
      </c>
      <c r="D250" s="102"/>
      <c r="E250" s="112" t="s">
        <v>510</v>
      </c>
      <c r="F250" s="194"/>
      <c r="G250" s="456"/>
      <c r="H250" s="407">
        <v>0</v>
      </c>
      <c r="I250" s="406">
        <f t="shared" si="7"/>
        <v>0</v>
      </c>
      <c r="J250" s="150">
        <f t="shared" si="8"/>
        <v>0</v>
      </c>
      <c r="K250" s="150">
        <f t="shared" si="9"/>
        <v>0</v>
      </c>
    </row>
    <row r="251" spans="1:11" ht="14.5" x14ac:dyDescent="0.35">
      <c r="A251" s="7"/>
      <c r="B251" s="102"/>
      <c r="C251" s="102"/>
      <c r="D251" s="102"/>
      <c r="E251" s="112" t="s">
        <v>511</v>
      </c>
      <c r="F251" s="194"/>
      <c r="G251" s="456"/>
      <c r="H251" s="407">
        <v>0</v>
      </c>
      <c r="I251" s="406">
        <f t="shared" si="7"/>
        <v>0</v>
      </c>
      <c r="J251" s="150">
        <f t="shared" si="8"/>
        <v>0</v>
      </c>
      <c r="K251" s="150">
        <f t="shared" si="9"/>
        <v>0</v>
      </c>
    </row>
    <row r="252" spans="1:11" ht="14.5" x14ac:dyDescent="0.35">
      <c r="A252" s="7"/>
      <c r="B252" s="102"/>
      <c r="C252" s="102" t="s">
        <v>271</v>
      </c>
      <c r="D252" s="102"/>
      <c r="E252" s="112" t="s">
        <v>512</v>
      </c>
      <c r="F252" s="194"/>
      <c r="G252" s="456"/>
      <c r="H252" s="407">
        <v>0</v>
      </c>
      <c r="I252" s="406">
        <f t="shared" si="7"/>
        <v>0</v>
      </c>
      <c r="J252" s="150">
        <f t="shared" si="8"/>
        <v>0</v>
      </c>
      <c r="K252" s="150">
        <f t="shared" si="9"/>
        <v>0</v>
      </c>
    </row>
    <row r="253" spans="1:11" ht="14.5" x14ac:dyDescent="0.35">
      <c r="A253" s="7"/>
      <c r="B253" s="102"/>
      <c r="C253" s="102"/>
      <c r="D253" s="102"/>
      <c r="E253" s="112" t="s">
        <v>513</v>
      </c>
      <c r="F253" s="194"/>
      <c r="G253" s="456"/>
      <c r="H253" s="407">
        <v>0</v>
      </c>
      <c r="I253" s="406">
        <f t="shared" si="7"/>
        <v>0</v>
      </c>
      <c r="J253" s="150">
        <f t="shared" si="8"/>
        <v>0</v>
      </c>
      <c r="K253" s="150">
        <f t="shared" si="9"/>
        <v>0</v>
      </c>
    </row>
    <row r="254" spans="1:11" ht="14.5" x14ac:dyDescent="0.35">
      <c r="B254" s="102"/>
      <c r="C254" s="102" t="s">
        <v>274</v>
      </c>
      <c r="D254" s="102"/>
      <c r="E254" s="112" t="s">
        <v>514</v>
      </c>
      <c r="F254" s="194"/>
      <c r="G254" s="456"/>
      <c r="H254" s="407">
        <v>0</v>
      </c>
      <c r="I254" s="406">
        <f t="shared" si="7"/>
        <v>0</v>
      </c>
      <c r="J254" s="150">
        <f t="shared" si="8"/>
        <v>0</v>
      </c>
      <c r="K254" s="150">
        <f t="shared" si="9"/>
        <v>0</v>
      </c>
    </row>
    <row r="255" spans="1:11" ht="14.5" x14ac:dyDescent="0.35">
      <c r="B255" s="102"/>
      <c r="C255" s="102"/>
      <c r="D255" s="102"/>
      <c r="E255" s="112" t="s">
        <v>515</v>
      </c>
      <c r="F255" s="194"/>
      <c r="G255" s="456"/>
      <c r="H255" s="407">
        <v>0</v>
      </c>
      <c r="I255" s="406">
        <f t="shared" si="7"/>
        <v>0</v>
      </c>
      <c r="J255" s="150">
        <f t="shared" si="8"/>
        <v>0</v>
      </c>
      <c r="K255" s="150">
        <f t="shared" si="9"/>
        <v>0</v>
      </c>
    </row>
    <row r="256" spans="1:11" ht="14.5" x14ac:dyDescent="0.35">
      <c r="B256" s="102"/>
      <c r="C256" s="102"/>
      <c r="D256" s="102"/>
      <c r="E256" s="112" t="s">
        <v>516</v>
      </c>
      <c r="F256" s="194"/>
      <c r="G256" s="456"/>
      <c r="H256" s="407">
        <v>0</v>
      </c>
      <c r="I256" s="406">
        <f t="shared" si="7"/>
        <v>0</v>
      </c>
      <c r="J256" s="150">
        <f t="shared" si="8"/>
        <v>0</v>
      </c>
      <c r="K256" s="150">
        <f t="shared" si="9"/>
        <v>0</v>
      </c>
    </row>
    <row r="257" spans="2:11" ht="14.5" x14ac:dyDescent="0.35">
      <c r="B257" s="102"/>
      <c r="C257" s="102"/>
      <c r="D257" s="102"/>
      <c r="E257" s="112" t="s">
        <v>517</v>
      </c>
      <c r="F257" s="194"/>
      <c r="G257" s="456"/>
      <c r="H257" s="407">
        <v>0</v>
      </c>
      <c r="I257" s="406">
        <f t="shared" ref="I257:I320" si="19">G257*F257</f>
        <v>0</v>
      </c>
      <c r="J257" s="150">
        <f t="shared" ref="J257:J320" si="20">I257*H257</f>
        <v>0</v>
      </c>
      <c r="K257" s="150">
        <f t="shared" ref="K257:K320" si="21">I257-J257</f>
        <v>0</v>
      </c>
    </row>
    <row r="258" spans="2:11" ht="14.5" x14ac:dyDescent="0.35">
      <c r="B258" s="102"/>
      <c r="C258" s="102"/>
      <c r="D258" s="102"/>
      <c r="E258" s="112" t="s">
        <v>518</v>
      </c>
      <c r="F258" s="194"/>
      <c r="G258" s="456"/>
      <c r="H258" s="407">
        <v>0</v>
      </c>
      <c r="I258" s="406">
        <f t="shared" si="19"/>
        <v>0</v>
      </c>
      <c r="J258" s="150">
        <f t="shared" si="20"/>
        <v>0</v>
      </c>
      <c r="K258" s="150">
        <f t="shared" si="21"/>
        <v>0</v>
      </c>
    </row>
    <row r="259" spans="2:11" ht="14.5" x14ac:dyDescent="0.35">
      <c r="B259" s="102"/>
      <c r="C259" s="102"/>
      <c r="D259" s="102"/>
      <c r="E259" s="112" t="s">
        <v>519</v>
      </c>
      <c r="F259" s="194"/>
      <c r="G259" s="456"/>
      <c r="H259" s="407">
        <v>0</v>
      </c>
      <c r="I259" s="406">
        <f t="shared" si="19"/>
        <v>0</v>
      </c>
      <c r="J259" s="150">
        <f t="shared" si="20"/>
        <v>0</v>
      </c>
      <c r="K259" s="150">
        <f t="shared" si="21"/>
        <v>0</v>
      </c>
    </row>
    <row r="260" spans="2:11" ht="14.5" x14ac:dyDescent="0.35">
      <c r="B260" s="102"/>
      <c r="C260" s="102"/>
      <c r="D260" s="102"/>
      <c r="E260" s="112" t="s">
        <v>520</v>
      </c>
      <c r="F260" s="194"/>
      <c r="G260" s="456"/>
      <c r="H260" s="407">
        <v>0</v>
      </c>
      <c r="I260" s="406">
        <f t="shared" si="19"/>
        <v>0</v>
      </c>
      <c r="J260" s="150">
        <f t="shared" si="20"/>
        <v>0</v>
      </c>
      <c r="K260" s="150">
        <f t="shared" si="21"/>
        <v>0</v>
      </c>
    </row>
    <row r="261" spans="2:11" ht="14.5" x14ac:dyDescent="0.35">
      <c r="B261" s="102"/>
      <c r="C261" s="102"/>
      <c r="D261" s="102"/>
      <c r="E261" s="112" t="s">
        <v>521</v>
      </c>
      <c r="F261" s="194"/>
      <c r="G261" s="456"/>
      <c r="H261" s="407">
        <v>0</v>
      </c>
      <c r="I261" s="406">
        <f t="shared" si="19"/>
        <v>0</v>
      </c>
      <c r="J261" s="150">
        <f t="shared" si="20"/>
        <v>0</v>
      </c>
      <c r="K261" s="150">
        <f t="shared" si="21"/>
        <v>0</v>
      </c>
    </row>
    <row r="262" spans="2:11" ht="14.5" x14ac:dyDescent="0.35">
      <c r="B262" s="102"/>
      <c r="C262" s="102"/>
      <c r="D262" s="102"/>
      <c r="E262" s="112" t="s">
        <v>522</v>
      </c>
      <c r="F262" s="194"/>
      <c r="G262" s="456"/>
      <c r="H262" s="407">
        <v>0</v>
      </c>
      <c r="I262" s="406">
        <f t="shared" si="19"/>
        <v>0</v>
      </c>
      <c r="J262" s="150">
        <f t="shared" si="20"/>
        <v>0</v>
      </c>
      <c r="K262" s="150">
        <f t="shared" si="21"/>
        <v>0</v>
      </c>
    </row>
    <row r="263" spans="2:11" ht="14.5" x14ac:dyDescent="0.35">
      <c r="B263" s="102"/>
      <c r="C263" s="102"/>
      <c r="D263" s="102"/>
      <c r="E263" s="112" t="s">
        <v>523</v>
      </c>
      <c r="F263" s="194"/>
      <c r="G263" s="456"/>
      <c r="H263" s="407">
        <v>0</v>
      </c>
      <c r="I263" s="406">
        <f t="shared" si="19"/>
        <v>0</v>
      </c>
      <c r="J263" s="150">
        <f t="shared" si="20"/>
        <v>0</v>
      </c>
      <c r="K263" s="150">
        <f t="shared" si="21"/>
        <v>0</v>
      </c>
    </row>
    <row r="264" spans="2:11" ht="14.5" x14ac:dyDescent="0.35">
      <c r="B264" s="102"/>
      <c r="C264" s="102"/>
      <c r="D264" s="102"/>
      <c r="E264" s="112" t="s">
        <v>524</v>
      </c>
      <c r="F264" s="194"/>
      <c r="G264" s="456"/>
      <c r="H264" s="407">
        <v>0</v>
      </c>
      <c r="I264" s="406">
        <f t="shared" si="19"/>
        <v>0</v>
      </c>
      <c r="J264" s="150">
        <f t="shared" si="20"/>
        <v>0</v>
      </c>
      <c r="K264" s="150">
        <f t="shared" si="21"/>
        <v>0</v>
      </c>
    </row>
    <row r="265" spans="2:11" ht="14.5" x14ac:dyDescent="0.35">
      <c r="B265" s="102"/>
      <c r="C265" s="102"/>
      <c r="D265" s="102"/>
      <c r="E265" s="112" t="s">
        <v>525</v>
      </c>
      <c r="F265" s="194"/>
      <c r="G265" s="456"/>
      <c r="H265" s="407">
        <v>0</v>
      </c>
      <c r="I265" s="406">
        <f t="shared" si="19"/>
        <v>0</v>
      </c>
      <c r="J265" s="150">
        <f t="shared" si="20"/>
        <v>0</v>
      </c>
      <c r="K265" s="150">
        <f t="shared" si="21"/>
        <v>0</v>
      </c>
    </row>
    <row r="266" spans="2:11" ht="14.5" x14ac:dyDescent="0.35">
      <c r="B266" s="102"/>
      <c r="C266" s="102"/>
      <c r="D266" s="102"/>
      <c r="E266" s="112" t="s">
        <v>526</v>
      </c>
      <c r="F266" s="194"/>
      <c r="G266" s="456"/>
      <c r="H266" s="407">
        <v>0</v>
      </c>
      <c r="I266" s="406">
        <f t="shared" si="19"/>
        <v>0</v>
      </c>
      <c r="J266" s="150">
        <f t="shared" si="20"/>
        <v>0</v>
      </c>
      <c r="K266" s="150">
        <f t="shared" si="21"/>
        <v>0</v>
      </c>
    </row>
    <row r="267" spans="2:11" ht="14.5" x14ac:dyDescent="0.35">
      <c r="B267" s="102"/>
      <c r="C267" s="102"/>
      <c r="D267" s="102"/>
      <c r="E267" s="112" t="s">
        <v>527</v>
      </c>
      <c r="F267" s="194"/>
      <c r="G267" s="456"/>
      <c r="H267" s="407">
        <v>0</v>
      </c>
      <c r="I267" s="406">
        <f t="shared" si="19"/>
        <v>0</v>
      </c>
      <c r="J267" s="150">
        <f t="shared" si="20"/>
        <v>0</v>
      </c>
      <c r="K267" s="150">
        <f t="shared" si="21"/>
        <v>0</v>
      </c>
    </row>
    <row r="268" spans="2:11" ht="14.5" x14ac:dyDescent="0.35">
      <c r="B268" s="102"/>
      <c r="C268" s="102"/>
      <c r="D268" s="102"/>
      <c r="E268" s="112" t="s">
        <v>528</v>
      </c>
      <c r="F268" s="194"/>
      <c r="G268" s="456"/>
      <c r="H268" s="407">
        <v>0</v>
      </c>
      <c r="I268" s="406">
        <f t="shared" si="19"/>
        <v>0</v>
      </c>
      <c r="J268" s="150">
        <f t="shared" si="20"/>
        <v>0</v>
      </c>
      <c r="K268" s="150">
        <f t="shared" si="21"/>
        <v>0</v>
      </c>
    </row>
    <row r="269" spans="2:11" ht="14.5" x14ac:dyDescent="0.35">
      <c r="B269" s="102"/>
      <c r="C269" s="102"/>
      <c r="D269" s="102"/>
      <c r="E269" s="112" t="s">
        <v>529</v>
      </c>
      <c r="F269" s="194"/>
      <c r="G269" s="456"/>
      <c r="H269" s="407">
        <v>0</v>
      </c>
      <c r="I269" s="406">
        <f t="shared" si="19"/>
        <v>0</v>
      </c>
      <c r="J269" s="150">
        <f t="shared" si="20"/>
        <v>0</v>
      </c>
      <c r="K269" s="150">
        <f t="shared" si="21"/>
        <v>0</v>
      </c>
    </row>
    <row r="270" spans="2:11" ht="14.5" x14ac:dyDescent="0.35">
      <c r="B270" s="102"/>
      <c r="C270" s="102"/>
      <c r="D270" s="102"/>
      <c r="E270" s="112" t="s">
        <v>530</v>
      </c>
      <c r="F270" s="194"/>
      <c r="G270" s="456"/>
      <c r="H270" s="407">
        <v>0</v>
      </c>
      <c r="I270" s="406">
        <f t="shared" si="19"/>
        <v>0</v>
      </c>
      <c r="J270" s="150">
        <f t="shared" si="20"/>
        <v>0</v>
      </c>
      <c r="K270" s="150">
        <f t="shared" si="21"/>
        <v>0</v>
      </c>
    </row>
    <row r="271" spans="2:11" ht="14.5" x14ac:dyDescent="0.35">
      <c r="B271" s="102"/>
      <c r="C271" s="102"/>
      <c r="D271" s="102"/>
      <c r="E271" s="112" t="s">
        <v>531</v>
      </c>
      <c r="F271" s="194"/>
      <c r="G271" s="456"/>
      <c r="H271" s="407">
        <v>0</v>
      </c>
      <c r="I271" s="406">
        <f t="shared" si="19"/>
        <v>0</v>
      </c>
      <c r="J271" s="150">
        <f t="shared" si="20"/>
        <v>0</v>
      </c>
      <c r="K271" s="150">
        <f t="shared" si="21"/>
        <v>0</v>
      </c>
    </row>
    <row r="272" spans="2:11" ht="14.5" x14ac:dyDescent="0.35">
      <c r="B272" s="102"/>
      <c r="C272" s="102"/>
      <c r="D272" s="102"/>
      <c r="E272" s="112" t="s">
        <v>532</v>
      </c>
      <c r="F272" s="194"/>
      <c r="G272" s="456"/>
      <c r="H272" s="407">
        <v>0</v>
      </c>
      <c r="I272" s="406">
        <f t="shared" si="19"/>
        <v>0</v>
      </c>
      <c r="J272" s="150">
        <f t="shared" si="20"/>
        <v>0</v>
      </c>
      <c r="K272" s="150">
        <f t="shared" si="21"/>
        <v>0</v>
      </c>
    </row>
    <row r="273" spans="2:11" ht="14.5" x14ac:dyDescent="0.35">
      <c r="B273" s="102"/>
      <c r="C273" s="102"/>
      <c r="D273" s="102"/>
      <c r="E273" s="112" t="s">
        <v>533</v>
      </c>
      <c r="F273" s="194"/>
      <c r="G273" s="456"/>
      <c r="H273" s="407">
        <v>0</v>
      </c>
      <c r="I273" s="406">
        <f t="shared" si="19"/>
        <v>0</v>
      </c>
      <c r="J273" s="150">
        <f t="shared" si="20"/>
        <v>0</v>
      </c>
      <c r="K273" s="150">
        <f t="shared" si="21"/>
        <v>0</v>
      </c>
    </row>
    <row r="274" spans="2:11" ht="14.5" x14ac:dyDescent="0.35">
      <c r="B274" s="102" t="s">
        <v>534</v>
      </c>
      <c r="C274" s="102" t="s">
        <v>535</v>
      </c>
      <c r="D274" s="102"/>
      <c r="E274" s="112" t="s">
        <v>536</v>
      </c>
      <c r="F274" s="194"/>
      <c r="G274" s="456"/>
      <c r="H274" s="407">
        <v>0</v>
      </c>
      <c r="I274" s="406">
        <f t="shared" si="19"/>
        <v>0</v>
      </c>
      <c r="J274" s="150">
        <f t="shared" si="20"/>
        <v>0</v>
      </c>
      <c r="K274" s="150">
        <f t="shared" si="21"/>
        <v>0</v>
      </c>
    </row>
    <row r="275" spans="2:11" ht="14.5" x14ac:dyDescent="0.35">
      <c r="B275" s="102"/>
      <c r="C275" s="102"/>
      <c r="D275" s="102"/>
      <c r="E275" s="112" t="s">
        <v>537</v>
      </c>
      <c r="F275" s="194"/>
      <c r="G275" s="456"/>
      <c r="H275" s="407">
        <v>0</v>
      </c>
      <c r="I275" s="406">
        <f t="shared" si="19"/>
        <v>0</v>
      </c>
      <c r="J275" s="150">
        <f t="shared" si="20"/>
        <v>0</v>
      </c>
      <c r="K275" s="150">
        <f t="shared" si="21"/>
        <v>0</v>
      </c>
    </row>
    <row r="276" spans="2:11" ht="14.5" x14ac:dyDescent="0.35">
      <c r="B276" s="102"/>
      <c r="C276" s="102" t="s">
        <v>538</v>
      </c>
      <c r="D276" s="102"/>
      <c r="E276" s="112" t="s">
        <v>539</v>
      </c>
      <c r="F276" s="194"/>
      <c r="G276" s="456"/>
      <c r="H276" s="407">
        <v>0</v>
      </c>
      <c r="I276" s="406">
        <f t="shared" si="19"/>
        <v>0</v>
      </c>
      <c r="J276" s="150">
        <f t="shared" si="20"/>
        <v>0</v>
      </c>
      <c r="K276" s="150">
        <f t="shared" si="21"/>
        <v>0</v>
      </c>
    </row>
    <row r="277" spans="2:11" ht="14.5" x14ac:dyDescent="0.35">
      <c r="B277" s="102"/>
      <c r="C277" s="102"/>
      <c r="D277" s="102"/>
      <c r="E277" s="112" t="s">
        <v>540</v>
      </c>
      <c r="F277" s="194"/>
      <c r="G277" s="456"/>
      <c r="H277" s="407">
        <v>0</v>
      </c>
      <c r="I277" s="406">
        <f t="shared" si="19"/>
        <v>0</v>
      </c>
      <c r="J277" s="150">
        <f t="shared" si="20"/>
        <v>0</v>
      </c>
      <c r="K277" s="150">
        <f t="shared" si="21"/>
        <v>0</v>
      </c>
    </row>
    <row r="278" spans="2:11" ht="14.5" x14ac:dyDescent="0.35">
      <c r="B278" s="102"/>
      <c r="C278" s="102" t="s">
        <v>541</v>
      </c>
      <c r="D278" s="102"/>
      <c r="E278" s="112" t="s">
        <v>542</v>
      </c>
      <c r="F278" s="194"/>
      <c r="G278" s="456"/>
      <c r="H278" s="407">
        <v>0</v>
      </c>
      <c r="I278" s="406">
        <f t="shared" si="19"/>
        <v>0</v>
      </c>
      <c r="J278" s="150">
        <f t="shared" si="20"/>
        <v>0</v>
      </c>
      <c r="K278" s="150">
        <f t="shared" si="21"/>
        <v>0</v>
      </c>
    </row>
    <row r="279" spans="2:11" ht="14.5" x14ac:dyDescent="0.35">
      <c r="B279" s="102"/>
      <c r="C279" s="102"/>
      <c r="D279" s="102"/>
      <c r="E279" s="112" t="s">
        <v>543</v>
      </c>
      <c r="F279" s="194"/>
      <c r="G279" s="456"/>
      <c r="H279" s="407">
        <v>0</v>
      </c>
      <c r="I279" s="406">
        <f t="shared" si="19"/>
        <v>0</v>
      </c>
      <c r="J279" s="150">
        <f t="shared" si="20"/>
        <v>0</v>
      </c>
      <c r="K279" s="150">
        <f t="shared" si="21"/>
        <v>0</v>
      </c>
    </row>
    <row r="280" spans="2:11" ht="14.5" x14ac:dyDescent="0.35">
      <c r="B280" s="102"/>
      <c r="C280" s="102" t="s">
        <v>271</v>
      </c>
      <c r="D280" s="102"/>
      <c r="E280" s="112" t="s">
        <v>544</v>
      </c>
      <c r="F280" s="194"/>
      <c r="G280" s="456"/>
      <c r="H280" s="407">
        <v>0</v>
      </c>
      <c r="I280" s="406">
        <f t="shared" si="19"/>
        <v>0</v>
      </c>
      <c r="J280" s="150">
        <f t="shared" si="20"/>
        <v>0</v>
      </c>
      <c r="K280" s="150">
        <f t="shared" si="21"/>
        <v>0</v>
      </c>
    </row>
    <row r="281" spans="2:11" ht="14.5" x14ac:dyDescent="0.35">
      <c r="B281" s="102"/>
      <c r="C281" s="102"/>
      <c r="D281" s="102"/>
      <c r="E281" s="112" t="s">
        <v>545</v>
      </c>
      <c r="F281" s="194"/>
      <c r="G281" s="456"/>
      <c r="H281" s="407">
        <v>0</v>
      </c>
      <c r="I281" s="406">
        <f t="shared" si="19"/>
        <v>0</v>
      </c>
      <c r="J281" s="150">
        <f t="shared" si="20"/>
        <v>0</v>
      </c>
      <c r="K281" s="150">
        <f t="shared" si="21"/>
        <v>0</v>
      </c>
    </row>
    <row r="282" spans="2:11" ht="14.5" x14ac:dyDescent="0.35">
      <c r="B282" s="102"/>
      <c r="C282" s="102" t="s">
        <v>274</v>
      </c>
      <c r="D282" s="102"/>
      <c r="E282" s="112" t="s">
        <v>546</v>
      </c>
      <c r="F282" s="194"/>
      <c r="G282" s="456"/>
      <c r="H282" s="407">
        <v>0</v>
      </c>
      <c r="I282" s="406">
        <f t="shared" si="19"/>
        <v>0</v>
      </c>
      <c r="J282" s="150">
        <f t="shared" si="20"/>
        <v>0</v>
      </c>
      <c r="K282" s="150">
        <f t="shared" si="21"/>
        <v>0</v>
      </c>
    </row>
    <row r="283" spans="2:11" ht="14.5" x14ac:dyDescent="0.35">
      <c r="B283" s="102"/>
      <c r="C283" s="102"/>
      <c r="D283" s="102"/>
      <c r="E283" s="112" t="s">
        <v>547</v>
      </c>
      <c r="F283" s="194"/>
      <c r="G283" s="456"/>
      <c r="H283" s="407">
        <v>0</v>
      </c>
      <c r="I283" s="406">
        <f t="shared" si="19"/>
        <v>0</v>
      </c>
      <c r="J283" s="150">
        <f t="shared" si="20"/>
        <v>0</v>
      </c>
      <c r="K283" s="150">
        <f t="shared" si="21"/>
        <v>0</v>
      </c>
    </row>
    <row r="284" spans="2:11" ht="14.5" x14ac:dyDescent="0.35">
      <c r="B284" s="102"/>
      <c r="C284" s="102"/>
      <c r="D284" s="102"/>
      <c r="E284" s="112" t="s">
        <v>548</v>
      </c>
      <c r="F284" s="194"/>
      <c r="G284" s="456"/>
      <c r="H284" s="407">
        <v>0</v>
      </c>
      <c r="I284" s="406">
        <f t="shared" si="19"/>
        <v>0</v>
      </c>
      <c r="J284" s="150">
        <f t="shared" si="20"/>
        <v>0</v>
      </c>
      <c r="K284" s="150">
        <f t="shared" si="21"/>
        <v>0</v>
      </c>
    </row>
    <row r="285" spans="2:11" ht="14.5" x14ac:dyDescent="0.35">
      <c r="B285" s="102"/>
      <c r="C285" s="102"/>
      <c r="D285" s="102"/>
      <c r="E285" s="112" t="s">
        <v>549</v>
      </c>
      <c r="F285" s="194"/>
      <c r="G285" s="456"/>
      <c r="H285" s="407">
        <v>0</v>
      </c>
      <c r="I285" s="406">
        <f t="shared" si="19"/>
        <v>0</v>
      </c>
      <c r="J285" s="150">
        <f t="shared" si="20"/>
        <v>0</v>
      </c>
      <c r="K285" s="150">
        <f t="shared" si="21"/>
        <v>0</v>
      </c>
    </row>
    <row r="286" spans="2:11" ht="14.5" x14ac:dyDescent="0.35">
      <c r="B286" s="102"/>
      <c r="C286" s="102"/>
      <c r="D286" s="102"/>
      <c r="E286" s="112" t="s">
        <v>550</v>
      </c>
      <c r="F286" s="194"/>
      <c r="G286" s="456"/>
      <c r="H286" s="407">
        <v>0</v>
      </c>
      <c r="I286" s="406">
        <f t="shared" si="19"/>
        <v>0</v>
      </c>
      <c r="J286" s="150">
        <f t="shared" si="20"/>
        <v>0</v>
      </c>
      <c r="K286" s="150">
        <f t="shared" si="21"/>
        <v>0</v>
      </c>
    </row>
    <row r="287" spans="2:11" ht="14.5" x14ac:dyDescent="0.35">
      <c r="B287" s="102"/>
      <c r="C287" s="102"/>
      <c r="D287" s="102"/>
      <c r="E287" s="112" t="s">
        <v>551</v>
      </c>
      <c r="F287" s="194"/>
      <c r="G287" s="456"/>
      <c r="H287" s="407">
        <v>0</v>
      </c>
      <c r="I287" s="406">
        <f t="shared" si="19"/>
        <v>0</v>
      </c>
      <c r="J287" s="150">
        <f t="shared" si="20"/>
        <v>0</v>
      </c>
      <c r="K287" s="150">
        <f t="shared" si="21"/>
        <v>0</v>
      </c>
    </row>
    <row r="288" spans="2:11" ht="14.5" x14ac:dyDescent="0.35">
      <c r="B288" s="102"/>
      <c r="C288" s="102"/>
      <c r="D288" s="102"/>
      <c r="E288" s="112" t="s">
        <v>552</v>
      </c>
      <c r="F288" s="194"/>
      <c r="G288" s="456"/>
      <c r="H288" s="407">
        <v>0</v>
      </c>
      <c r="I288" s="406">
        <f t="shared" si="19"/>
        <v>0</v>
      </c>
      <c r="J288" s="150">
        <f t="shared" si="20"/>
        <v>0</v>
      </c>
      <c r="K288" s="150">
        <f t="shared" si="21"/>
        <v>0</v>
      </c>
    </row>
    <row r="289" spans="2:11" ht="14.5" x14ac:dyDescent="0.35">
      <c r="B289" s="102"/>
      <c r="C289" s="102"/>
      <c r="D289" s="102"/>
      <c r="E289" s="112" t="s">
        <v>553</v>
      </c>
      <c r="F289" s="194"/>
      <c r="G289" s="456"/>
      <c r="H289" s="407">
        <v>0</v>
      </c>
      <c r="I289" s="406">
        <f t="shared" si="19"/>
        <v>0</v>
      </c>
      <c r="J289" s="150">
        <f t="shared" si="20"/>
        <v>0</v>
      </c>
      <c r="K289" s="150">
        <f t="shared" si="21"/>
        <v>0</v>
      </c>
    </row>
    <row r="290" spans="2:11" ht="14.5" x14ac:dyDescent="0.35">
      <c r="B290" s="102"/>
      <c r="C290" s="102"/>
      <c r="D290" s="102"/>
      <c r="E290" s="112" t="s">
        <v>554</v>
      </c>
      <c r="F290" s="194"/>
      <c r="G290" s="456"/>
      <c r="H290" s="407">
        <v>0</v>
      </c>
      <c r="I290" s="406">
        <f t="shared" si="19"/>
        <v>0</v>
      </c>
      <c r="J290" s="150">
        <f t="shared" si="20"/>
        <v>0</v>
      </c>
      <c r="K290" s="150">
        <f t="shared" si="21"/>
        <v>0</v>
      </c>
    </row>
    <row r="291" spans="2:11" ht="14.5" x14ac:dyDescent="0.35">
      <c r="B291" s="102"/>
      <c r="C291" s="102"/>
      <c r="D291" s="102"/>
      <c r="E291" s="112" t="s">
        <v>555</v>
      </c>
      <c r="F291" s="194"/>
      <c r="G291" s="456"/>
      <c r="H291" s="407">
        <v>0</v>
      </c>
      <c r="I291" s="406">
        <f t="shared" si="19"/>
        <v>0</v>
      </c>
      <c r="J291" s="150">
        <f t="shared" si="20"/>
        <v>0</v>
      </c>
      <c r="K291" s="150">
        <f t="shared" si="21"/>
        <v>0</v>
      </c>
    </row>
    <row r="292" spans="2:11" ht="14.5" x14ac:dyDescent="0.35">
      <c r="B292" s="102"/>
      <c r="C292" s="102"/>
      <c r="D292" s="102"/>
      <c r="E292" s="112" t="s">
        <v>556</v>
      </c>
      <c r="F292" s="194"/>
      <c r="G292" s="456"/>
      <c r="H292" s="407">
        <v>0</v>
      </c>
      <c r="I292" s="406">
        <f t="shared" si="19"/>
        <v>0</v>
      </c>
      <c r="J292" s="150">
        <f t="shared" si="20"/>
        <v>0</v>
      </c>
      <c r="K292" s="150">
        <f t="shared" si="21"/>
        <v>0</v>
      </c>
    </row>
    <row r="293" spans="2:11" ht="14.5" x14ac:dyDescent="0.35">
      <c r="B293" s="102"/>
      <c r="C293" s="102"/>
      <c r="D293" s="102"/>
      <c r="E293" s="112" t="s">
        <v>557</v>
      </c>
      <c r="F293" s="194"/>
      <c r="G293" s="456"/>
      <c r="H293" s="407">
        <v>0</v>
      </c>
      <c r="I293" s="406">
        <f t="shared" si="19"/>
        <v>0</v>
      </c>
      <c r="J293" s="150">
        <f t="shared" si="20"/>
        <v>0</v>
      </c>
      <c r="K293" s="150">
        <f t="shared" si="21"/>
        <v>0</v>
      </c>
    </row>
    <row r="294" spans="2:11" ht="14.5" x14ac:dyDescent="0.35">
      <c r="B294" s="102"/>
      <c r="C294" s="102"/>
      <c r="D294" s="102"/>
      <c r="E294" s="112" t="s">
        <v>558</v>
      </c>
      <c r="F294" s="194"/>
      <c r="G294" s="456"/>
      <c r="H294" s="407">
        <v>0</v>
      </c>
      <c r="I294" s="406">
        <f t="shared" si="19"/>
        <v>0</v>
      </c>
      <c r="J294" s="150">
        <f t="shared" si="20"/>
        <v>0</v>
      </c>
      <c r="K294" s="150">
        <f t="shared" si="21"/>
        <v>0</v>
      </c>
    </row>
    <row r="295" spans="2:11" ht="14.5" x14ac:dyDescent="0.35">
      <c r="B295" s="102"/>
      <c r="C295" s="102"/>
      <c r="D295" s="102"/>
      <c r="E295" s="112" t="s">
        <v>559</v>
      </c>
      <c r="F295" s="194"/>
      <c r="G295" s="456"/>
      <c r="H295" s="407">
        <v>0</v>
      </c>
      <c r="I295" s="406">
        <f t="shared" si="19"/>
        <v>0</v>
      </c>
      <c r="J295" s="150">
        <f t="shared" si="20"/>
        <v>0</v>
      </c>
      <c r="K295" s="150">
        <f t="shared" si="21"/>
        <v>0</v>
      </c>
    </row>
    <row r="296" spans="2:11" ht="14.5" x14ac:dyDescent="0.35">
      <c r="B296" s="102"/>
      <c r="C296" s="102"/>
      <c r="D296" s="102"/>
      <c r="E296" s="112" t="s">
        <v>560</v>
      </c>
      <c r="F296" s="194"/>
      <c r="G296" s="456"/>
      <c r="H296" s="407">
        <v>0</v>
      </c>
      <c r="I296" s="406">
        <f t="shared" si="19"/>
        <v>0</v>
      </c>
      <c r="J296" s="150">
        <f t="shared" si="20"/>
        <v>0</v>
      </c>
      <c r="K296" s="150">
        <f t="shared" si="21"/>
        <v>0</v>
      </c>
    </row>
    <row r="297" spans="2:11" ht="14.5" x14ac:dyDescent="0.35">
      <c r="B297" s="102"/>
      <c r="C297" s="102"/>
      <c r="D297" s="102"/>
      <c r="E297" s="112" t="s">
        <v>561</v>
      </c>
      <c r="F297" s="194"/>
      <c r="G297" s="456"/>
      <c r="H297" s="407">
        <v>0</v>
      </c>
      <c r="I297" s="406">
        <f t="shared" si="19"/>
        <v>0</v>
      </c>
      <c r="J297" s="150">
        <f t="shared" si="20"/>
        <v>0</v>
      </c>
      <c r="K297" s="150">
        <f t="shared" si="21"/>
        <v>0</v>
      </c>
    </row>
    <row r="298" spans="2:11" ht="14.5" x14ac:dyDescent="0.35">
      <c r="B298" s="102"/>
      <c r="C298" s="102"/>
      <c r="D298" s="102"/>
      <c r="E298" s="112" t="s">
        <v>562</v>
      </c>
      <c r="F298" s="194"/>
      <c r="G298" s="456"/>
      <c r="H298" s="407">
        <v>0</v>
      </c>
      <c r="I298" s="406">
        <f t="shared" si="19"/>
        <v>0</v>
      </c>
      <c r="J298" s="150">
        <f t="shared" si="20"/>
        <v>0</v>
      </c>
      <c r="K298" s="150">
        <f t="shared" si="21"/>
        <v>0</v>
      </c>
    </row>
    <row r="299" spans="2:11" ht="14.5" x14ac:dyDescent="0.35">
      <c r="B299" s="102"/>
      <c r="C299" s="102"/>
      <c r="D299" s="102"/>
      <c r="E299" s="112" t="s">
        <v>563</v>
      </c>
      <c r="F299" s="194"/>
      <c r="G299" s="456"/>
      <c r="H299" s="407">
        <v>0</v>
      </c>
      <c r="I299" s="406">
        <f t="shared" si="19"/>
        <v>0</v>
      </c>
      <c r="J299" s="150">
        <f t="shared" si="20"/>
        <v>0</v>
      </c>
      <c r="K299" s="150">
        <f t="shared" si="21"/>
        <v>0</v>
      </c>
    </row>
    <row r="300" spans="2:11" ht="14.5" x14ac:dyDescent="0.35">
      <c r="B300" s="102"/>
      <c r="C300" s="102"/>
      <c r="D300" s="102"/>
      <c r="E300" s="112" t="s">
        <v>564</v>
      </c>
      <c r="F300" s="194"/>
      <c r="G300" s="456"/>
      <c r="H300" s="407">
        <v>0</v>
      </c>
      <c r="I300" s="406">
        <f t="shared" si="19"/>
        <v>0</v>
      </c>
      <c r="J300" s="150">
        <f t="shared" si="20"/>
        <v>0</v>
      </c>
      <c r="K300" s="150">
        <f t="shared" si="21"/>
        <v>0</v>
      </c>
    </row>
    <row r="301" spans="2:11" ht="14.5" x14ac:dyDescent="0.35">
      <c r="B301" s="102"/>
      <c r="C301" s="102"/>
      <c r="D301" s="102"/>
      <c r="E301" s="112" t="s">
        <v>565</v>
      </c>
      <c r="F301" s="194"/>
      <c r="G301" s="456"/>
      <c r="H301" s="407">
        <v>0</v>
      </c>
      <c r="I301" s="406">
        <f t="shared" si="19"/>
        <v>0</v>
      </c>
      <c r="J301" s="150">
        <f t="shared" si="20"/>
        <v>0</v>
      </c>
      <c r="K301" s="150">
        <f t="shared" si="21"/>
        <v>0</v>
      </c>
    </row>
    <row r="302" spans="2:11" ht="14.5" x14ac:dyDescent="0.35">
      <c r="B302" s="102"/>
      <c r="C302" s="102"/>
      <c r="D302" s="102"/>
      <c r="E302" s="112" t="s">
        <v>566</v>
      </c>
      <c r="F302" s="194"/>
      <c r="G302" s="456"/>
      <c r="H302" s="407">
        <v>0</v>
      </c>
      <c r="I302" s="406">
        <f t="shared" si="19"/>
        <v>0</v>
      </c>
      <c r="J302" s="150">
        <f t="shared" si="20"/>
        <v>0</v>
      </c>
      <c r="K302" s="150">
        <f t="shared" si="21"/>
        <v>0</v>
      </c>
    </row>
    <row r="303" spans="2:11" ht="14.5" x14ac:dyDescent="0.35">
      <c r="B303" s="102"/>
      <c r="C303" s="102"/>
      <c r="D303" s="102"/>
      <c r="E303" s="112" t="s">
        <v>567</v>
      </c>
      <c r="F303" s="194"/>
      <c r="G303" s="456"/>
      <c r="H303" s="407">
        <v>0</v>
      </c>
      <c r="I303" s="406">
        <f t="shared" si="19"/>
        <v>0</v>
      </c>
      <c r="J303" s="150">
        <f t="shared" si="20"/>
        <v>0</v>
      </c>
      <c r="K303" s="150">
        <f t="shared" si="21"/>
        <v>0</v>
      </c>
    </row>
    <row r="304" spans="2:11" ht="14.5" x14ac:dyDescent="0.35">
      <c r="B304" s="102" t="s">
        <v>568</v>
      </c>
      <c r="C304" s="102" t="s">
        <v>569</v>
      </c>
      <c r="D304" s="102"/>
      <c r="E304" s="112" t="s">
        <v>570</v>
      </c>
      <c r="F304" s="194"/>
      <c r="G304" s="456"/>
      <c r="H304" s="407">
        <v>0</v>
      </c>
      <c r="I304" s="406">
        <f t="shared" si="19"/>
        <v>0</v>
      </c>
      <c r="J304" s="150">
        <f t="shared" si="20"/>
        <v>0</v>
      </c>
      <c r="K304" s="150">
        <f t="shared" si="21"/>
        <v>0</v>
      </c>
    </row>
    <row r="305" spans="2:11" ht="14.5" x14ac:dyDescent="0.35">
      <c r="B305" s="102"/>
      <c r="C305" s="102"/>
      <c r="D305" s="102"/>
      <c r="E305" s="112" t="s">
        <v>571</v>
      </c>
      <c r="F305" s="194"/>
      <c r="G305" s="456"/>
      <c r="H305" s="407">
        <v>0</v>
      </c>
      <c r="I305" s="406">
        <f t="shared" si="19"/>
        <v>0</v>
      </c>
      <c r="J305" s="150">
        <f t="shared" si="20"/>
        <v>0</v>
      </c>
      <c r="K305" s="150">
        <f t="shared" si="21"/>
        <v>0</v>
      </c>
    </row>
    <row r="306" spans="2:11" ht="14.5" x14ac:dyDescent="0.35">
      <c r="B306" s="102"/>
      <c r="C306" s="102" t="s">
        <v>572</v>
      </c>
      <c r="D306" s="102"/>
      <c r="E306" s="112" t="s">
        <v>573</v>
      </c>
      <c r="F306" s="194"/>
      <c r="G306" s="456"/>
      <c r="H306" s="407">
        <v>0</v>
      </c>
      <c r="I306" s="406">
        <f t="shared" si="19"/>
        <v>0</v>
      </c>
      <c r="J306" s="150">
        <f t="shared" si="20"/>
        <v>0</v>
      </c>
      <c r="K306" s="150">
        <f t="shared" si="21"/>
        <v>0</v>
      </c>
    </row>
    <row r="307" spans="2:11" ht="14.5" x14ac:dyDescent="0.35">
      <c r="B307" s="102"/>
      <c r="C307" s="102"/>
      <c r="D307" s="102"/>
      <c r="E307" s="112" t="s">
        <v>574</v>
      </c>
      <c r="F307" s="194"/>
      <c r="G307" s="456"/>
      <c r="H307" s="407">
        <v>0</v>
      </c>
      <c r="I307" s="406">
        <f t="shared" si="19"/>
        <v>0</v>
      </c>
      <c r="J307" s="150">
        <f t="shared" si="20"/>
        <v>0</v>
      </c>
      <c r="K307" s="150">
        <f t="shared" si="21"/>
        <v>0</v>
      </c>
    </row>
    <row r="308" spans="2:11" ht="14.5" x14ac:dyDescent="0.35">
      <c r="B308" s="102"/>
      <c r="C308" s="102" t="s">
        <v>575</v>
      </c>
      <c r="D308" s="102"/>
      <c r="E308" s="112" t="s">
        <v>576</v>
      </c>
      <c r="F308" s="194"/>
      <c r="G308" s="456"/>
      <c r="H308" s="407">
        <v>0</v>
      </c>
      <c r="I308" s="406">
        <f t="shared" si="19"/>
        <v>0</v>
      </c>
      <c r="J308" s="150">
        <f t="shared" si="20"/>
        <v>0</v>
      </c>
      <c r="K308" s="150">
        <f t="shared" si="21"/>
        <v>0</v>
      </c>
    </row>
    <row r="309" spans="2:11" ht="14.5" x14ac:dyDescent="0.35">
      <c r="B309" s="102"/>
      <c r="C309" s="102"/>
      <c r="D309" s="102"/>
      <c r="E309" s="112" t="s">
        <v>577</v>
      </c>
      <c r="F309" s="194"/>
      <c r="G309" s="456"/>
      <c r="H309" s="407">
        <v>0</v>
      </c>
      <c r="I309" s="406">
        <f t="shared" si="19"/>
        <v>0</v>
      </c>
      <c r="J309" s="150">
        <f t="shared" si="20"/>
        <v>0</v>
      </c>
      <c r="K309" s="150">
        <f t="shared" si="21"/>
        <v>0</v>
      </c>
    </row>
    <row r="310" spans="2:11" ht="14.5" x14ac:dyDescent="0.35">
      <c r="B310" s="102"/>
      <c r="C310" s="102" t="s">
        <v>578</v>
      </c>
      <c r="D310" s="102"/>
      <c r="E310" s="112" t="s">
        <v>579</v>
      </c>
      <c r="F310" s="194"/>
      <c r="G310" s="456"/>
      <c r="H310" s="407">
        <v>0</v>
      </c>
      <c r="I310" s="406">
        <f t="shared" si="19"/>
        <v>0</v>
      </c>
      <c r="J310" s="150">
        <f t="shared" si="20"/>
        <v>0</v>
      </c>
      <c r="K310" s="150">
        <f t="shared" si="21"/>
        <v>0</v>
      </c>
    </row>
    <row r="311" spans="2:11" ht="14.5" x14ac:dyDescent="0.35">
      <c r="B311" s="102"/>
      <c r="C311" s="102"/>
      <c r="D311" s="102"/>
      <c r="E311" s="112" t="s">
        <v>580</v>
      </c>
      <c r="F311" s="194"/>
      <c r="G311" s="456"/>
      <c r="H311" s="407">
        <v>0</v>
      </c>
      <c r="I311" s="406">
        <f t="shared" si="19"/>
        <v>0</v>
      </c>
      <c r="J311" s="150">
        <f t="shared" si="20"/>
        <v>0</v>
      </c>
      <c r="K311" s="150">
        <f t="shared" si="21"/>
        <v>0</v>
      </c>
    </row>
    <row r="312" spans="2:11" ht="14.5" x14ac:dyDescent="0.35">
      <c r="B312" s="102"/>
      <c r="C312" s="102" t="s">
        <v>271</v>
      </c>
      <c r="D312" s="102"/>
      <c r="E312" s="112" t="s">
        <v>581</v>
      </c>
      <c r="F312" s="194"/>
      <c r="G312" s="456"/>
      <c r="H312" s="407">
        <v>0</v>
      </c>
      <c r="I312" s="406">
        <f t="shared" si="19"/>
        <v>0</v>
      </c>
      <c r="J312" s="150">
        <f t="shared" si="20"/>
        <v>0</v>
      </c>
      <c r="K312" s="150">
        <f t="shared" si="21"/>
        <v>0</v>
      </c>
    </row>
    <row r="313" spans="2:11" ht="14.5" x14ac:dyDescent="0.35">
      <c r="B313" s="102"/>
      <c r="C313" s="102"/>
      <c r="D313" s="102"/>
      <c r="E313" s="112" t="s">
        <v>582</v>
      </c>
      <c r="F313" s="194"/>
      <c r="G313" s="456"/>
      <c r="H313" s="407">
        <v>0</v>
      </c>
      <c r="I313" s="406">
        <f t="shared" si="19"/>
        <v>0</v>
      </c>
      <c r="J313" s="150">
        <f t="shared" si="20"/>
        <v>0</v>
      </c>
      <c r="K313" s="150">
        <f t="shared" si="21"/>
        <v>0</v>
      </c>
    </row>
    <row r="314" spans="2:11" ht="14.5" x14ac:dyDescent="0.35">
      <c r="B314" s="102"/>
      <c r="C314" s="102" t="s">
        <v>274</v>
      </c>
      <c r="D314" s="102"/>
      <c r="E314" s="112" t="s">
        <v>583</v>
      </c>
      <c r="F314" s="194"/>
      <c r="G314" s="456"/>
      <c r="H314" s="407">
        <v>0</v>
      </c>
      <c r="I314" s="406">
        <f t="shared" si="19"/>
        <v>0</v>
      </c>
      <c r="J314" s="150">
        <f t="shared" si="20"/>
        <v>0</v>
      </c>
      <c r="K314" s="150">
        <f t="shared" si="21"/>
        <v>0</v>
      </c>
    </row>
    <row r="315" spans="2:11" ht="14.5" x14ac:dyDescent="0.35">
      <c r="B315" s="102"/>
      <c r="C315" s="102"/>
      <c r="D315" s="102"/>
      <c r="E315" s="112" t="s">
        <v>584</v>
      </c>
      <c r="F315" s="194"/>
      <c r="G315" s="456"/>
      <c r="H315" s="407">
        <v>0</v>
      </c>
      <c r="I315" s="406">
        <f t="shared" si="19"/>
        <v>0</v>
      </c>
      <c r="J315" s="150">
        <f t="shared" si="20"/>
        <v>0</v>
      </c>
      <c r="K315" s="150">
        <f t="shared" si="21"/>
        <v>0</v>
      </c>
    </row>
    <row r="316" spans="2:11" ht="14.5" x14ac:dyDescent="0.35">
      <c r="B316" s="102"/>
      <c r="C316" s="102"/>
      <c r="D316" s="102"/>
      <c r="E316" s="112" t="s">
        <v>585</v>
      </c>
      <c r="F316" s="194"/>
      <c r="G316" s="456"/>
      <c r="H316" s="407">
        <v>0</v>
      </c>
      <c r="I316" s="406">
        <f t="shared" si="19"/>
        <v>0</v>
      </c>
      <c r="J316" s="150">
        <f t="shared" si="20"/>
        <v>0</v>
      </c>
      <c r="K316" s="150">
        <f t="shared" si="21"/>
        <v>0</v>
      </c>
    </row>
    <row r="317" spans="2:11" ht="14.5" x14ac:dyDescent="0.35">
      <c r="B317" s="102"/>
      <c r="C317" s="102" t="s">
        <v>315</v>
      </c>
      <c r="D317" s="102"/>
      <c r="E317" s="112" t="s">
        <v>586</v>
      </c>
      <c r="F317" s="194"/>
      <c r="G317" s="456"/>
      <c r="H317" s="407">
        <v>0</v>
      </c>
      <c r="I317" s="406">
        <f t="shared" si="19"/>
        <v>0</v>
      </c>
      <c r="J317" s="150">
        <f t="shared" si="20"/>
        <v>0</v>
      </c>
      <c r="K317" s="150">
        <f t="shared" si="21"/>
        <v>0</v>
      </c>
    </row>
    <row r="318" spans="2:11" ht="14.5" x14ac:dyDescent="0.35">
      <c r="B318" s="102"/>
      <c r="C318" s="102"/>
      <c r="D318" s="102"/>
      <c r="E318" s="112" t="s">
        <v>587</v>
      </c>
      <c r="F318" s="194"/>
      <c r="G318" s="456"/>
      <c r="H318" s="407">
        <v>0</v>
      </c>
      <c r="I318" s="406">
        <f t="shared" si="19"/>
        <v>0</v>
      </c>
      <c r="J318" s="150">
        <f t="shared" si="20"/>
        <v>0</v>
      </c>
      <c r="K318" s="150">
        <f t="shared" si="21"/>
        <v>0</v>
      </c>
    </row>
    <row r="319" spans="2:11" ht="14.5" x14ac:dyDescent="0.35">
      <c r="B319" s="102"/>
      <c r="C319" s="102"/>
      <c r="D319" s="102"/>
      <c r="E319" s="112" t="s">
        <v>588</v>
      </c>
      <c r="F319" s="194"/>
      <c r="G319" s="456"/>
      <c r="H319" s="407">
        <v>0</v>
      </c>
      <c r="I319" s="406">
        <f t="shared" si="19"/>
        <v>0</v>
      </c>
      <c r="J319" s="150">
        <f t="shared" si="20"/>
        <v>0</v>
      </c>
      <c r="K319" s="150">
        <f t="shared" si="21"/>
        <v>0</v>
      </c>
    </row>
    <row r="320" spans="2:11" ht="14.5" x14ac:dyDescent="0.35">
      <c r="B320" s="102"/>
      <c r="C320" s="102"/>
      <c r="D320" s="102"/>
      <c r="E320" s="112" t="s">
        <v>589</v>
      </c>
      <c r="F320" s="194"/>
      <c r="G320" s="456"/>
      <c r="H320" s="407">
        <v>0</v>
      </c>
      <c r="I320" s="406">
        <f t="shared" si="19"/>
        <v>0</v>
      </c>
      <c r="J320" s="150">
        <f t="shared" si="20"/>
        <v>0</v>
      </c>
      <c r="K320" s="150">
        <f t="shared" si="21"/>
        <v>0</v>
      </c>
    </row>
    <row r="321" spans="2:11" ht="14.5" x14ac:dyDescent="0.35">
      <c r="B321" s="102"/>
      <c r="C321" s="102" t="s">
        <v>309</v>
      </c>
      <c r="D321" s="102"/>
      <c r="E321" s="112" t="s">
        <v>590</v>
      </c>
      <c r="F321" s="194"/>
      <c r="G321" s="456"/>
      <c r="H321" s="407">
        <v>0</v>
      </c>
      <c r="I321" s="406">
        <f t="shared" ref="I321:I404" si="22">G321*F321</f>
        <v>0</v>
      </c>
      <c r="J321" s="150">
        <f t="shared" ref="J321:J404" si="23">I321*H321</f>
        <v>0</v>
      </c>
      <c r="K321" s="150">
        <f t="shared" ref="K321:K404" si="24">I321-J321</f>
        <v>0</v>
      </c>
    </row>
    <row r="322" spans="2:11" ht="14.5" x14ac:dyDescent="0.35">
      <c r="B322" s="102"/>
      <c r="C322" s="102"/>
      <c r="D322" s="102"/>
      <c r="E322" s="112" t="s">
        <v>591</v>
      </c>
      <c r="F322" s="194"/>
      <c r="G322" s="456"/>
      <c r="H322" s="407">
        <v>0</v>
      </c>
      <c r="I322" s="406">
        <f t="shared" si="22"/>
        <v>0</v>
      </c>
      <c r="J322" s="150">
        <f t="shared" si="23"/>
        <v>0</v>
      </c>
      <c r="K322" s="150">
        <f t="shared" si="24"/>
        <v>0</v>
      </c>
    </row>
    <row r="323" spans="2:11" ht="14.5" x14ac:dyDescent="0.35">
      <c r="B323" s="102"/>
      <c r="C323" s="102"/>
      <c r="D323" s="102"/>
      <c r="E323" s="112" t="s">
        <v>592</v>
      </c>
      <c r="F323" s="194"/>
      <c r="G323" s="456"/>
      <c r="H323" s="407">
        <v>0</v>
      </c>
      <c r="I323" s="406">
        <f t="shared" si="22"/>
        <v>0</v>
      </c>
      <c r="J323" s="150">
        <f t="shared" si="23"/>
        <v>0</v>
      </c>
      <c r="K323" s="150">
        <f t="shared" si="24"/>
        <v>0</v>
      </c>
    </row>
    <row r="324" spans="2:11" ht="14.5" x14ac:dyDescent="0.35">
      <c r="B324" s="102"/>
      <c r="C324" s="102"/>
      <c r="D324" s="102"/>
      <c r="E324" s="112" t="s">
        <v>593</v>
      </c>
      <c r="F324" s="194"/>
      <c r="G324" s="456"/>
      <c r="H324" s="407">
        <v>0</v>
      </c>
      <c r="I324" s="406">
        <f t="shared" si="22"/>
        <v>0</v>
      </c>
      <c r="J324" s="150">
        <f t="shared" si="23"/>
        <v>0</v>
      </c>
      <c r="K324" s="150">
        <f t="shared" si="24"/>
        <v>0</v>
      </c>
    </row>
    <row r="325" spans="2:11" ht="14.5" x14ac:dyDescent="0.35">
      <c r="B325" s="102"/>
      <c r="C325" s="102"/>
      <c r="D325" s="102"/>
      <c r="E325" s="112" t="s">
        <v>594</v>
      </c>
      <c r="F325" s="194"/>
      <c r="G325" s="456"/>
      <c r="H325" s="407">
        <v>0</v>
      </c>
      <c r="I325" s="406">
        <f t="shared" si="22"/>
        <v>0</v>
      </c>
      <c r="J325" s="150">
        <f t="shared" si="23"/>
        <v>0</v>
      </c>
      <c r="K325" s="150">
        <f t="shared" si="24"/>
        <v>0</v>
      </c>
    </row>
    <row r="326" spans="2:11" ht="14.5" x14ac:dyDescent="0.35">
      <c r="B326" s="102"/>
      <c r="C326" s="102"/>
      <c r="D326" s="102"/>
      <c r="E326" s="112" t="s">
        <v>595</v>
      </c>
      <c r="F326" s="194"/>
      <c r="G326" s="456"/>
      <c r="H326" s="407">
        <v>0</v>
      </c>
      <c r="I326" s="406">
        <f t="shared" si="22"/>
        <v>0</v>
      </c>
      <c r="J326" s="150">
        <f t="shared" si="23"/>
        <v>0</v>
      </c>
      <c r="K326" s="150">
        <f t="shared" si="24"/>
        <v>0</v>
      </c>
    </row>
    <row r="327" spans="2:11" ht="14.5" x14ac:dyDescent="0.35">
      <c r="B327" s="102"/>
      <c r="C327" s="102"/>
      <c r="D327" s="102"/>
      <c r="E327" s="112" t="s">
        <v>596</v>
      </c>
      <c r="F327" s="194"/>
      <c r="G327" s="456"/>
      <c r="H327" s="407">
        <v>0</v>
      </c>
      <c r="I327" s="406">
        <f t="shared" si="22"/>
        <v>0</v>
      </c>
      <c r="J327" s="150">
        <f t="shared" si="23"/>
        <v>0</v>
      </c>
      <c r="K327" s="150">
        <f t="shared" si="24"/>
        <v>0</v>
      </c>
    </row>
    <row r="328" spans="2:11" ht="14.5" x14ac:dyDescent="0.35">
      <c r="B328" s="102"/>
      <c r="C328" s="102"/>
      <c r="D328" s="102"/>
      <c r="E328" s="112" t="s">
        <v>597</v>
      </c>
      <c r="F328" s="194"/>
      <c r="G328" s="456"/>
      <c r="H328" s="407">
        <v>0</v>
      </c>
      <c r="I328" s="406">
        <f t="shared" si="22"/>
        <v>0</v>
      </c>
      <c r="J328" s="150">
        <f t="shared" si="23"/>
        <v>0</v>
      </c>
      <c r="K328" s="150">
        <f t="shared" si="24"/>
        <v>0</v>
      </c>
    </row>
    <row r="329" spans="2:11" ht="14.5" x14ac:dyDescent="0.35">
      <c r="B329" s="102"/>
      <c r="C329" s="102"/>
      <c r="D329" s="102"/>
      <c r="E329" s="112" t="s">
        <v>598</v>
      </c>
      <c r="F329" s="194"/>
      <c r="G329" s="456"/>
      <c r="H329" s="407">
        <v>0</v>
      </c>
      <c r="I329" s="406">
        <f t="shared" si="22"/>
        <v>0</v>
      </c>
      <c r="J329" s="150">
        <f t="shared" si="23"/>
        <v>0</v>
      </c>
      <c r="K329" s="150">
        <f t="shared" si="24"/>
        <v>0</v>
      </c>
    </row>
    <row r="330" spans="2:11" ht="14.5" x14ac:dyDescent="0.35">
      <c r="B330" s="102"/>
      <c r="C330" s="102"/>
      <c r="D330" s="102"/>
      <c r="E330" s="112" t="s">
        <v>599</v>
      </c>
      <c r="F330" s="194"/>
      <c r="G330" s="456"/>
      <c r="H330" s="407">
        <v>0</v>
      </c>
      <c r="I330" s="406">
        <f t="shared" si="22"/>
        <v>0</v>
      </c>
      <c r="J330" s="150">
        <f t="shared" si="23"/>
        <v>0</v>
      </c>
      <c r="K330" s="150">
        <f t="shared" si="24"/>
        <v>0</v>
      </c>
    </row>
    <row r="331" spans="2:11" ht="14.5" x14ac:dyDescent="0.35">
      <c r="B331" s="102"/>
      <c r="C331" s="102"/>
      <c r="D331" s="102"/>
      <c r="E331" s="112" t="s">
        <v>600</v>
      </c>
      <c r="F331" s="194"/>
      <c r="G331" s="456"/>
      <c r="H331" s="407">
        <v>0</v>
      </c>
      <c r="I331" s="406">
        <f t="shared" si="22"/>
        <v>0</v>
      </c>
      <c r="J331" s="150">
        <f t="shared" si="23"/>
        <v>0</v>
      </c>
      <c r="K331" s="150">
        <f t="shared" si="24"/>
        <v>0</v>
      </c>
    </row>
    <row r="332" spans="2:11" ht="14.5" x14ac:dyDescent="0.35">
      <c r="B332" s="102"/>
      <c r="C332" s="102"/>
      <c r="D332" s="102"/>
      <c r="E332" s="112" t="s">
        <v>601</v>
      </c>
      <c r="F332" s="194"/>
      <c r="G332" s="456"/>
      <c r="H332" s="407">
        <v>0</v>
      </c>
      <c r="I332" s="406">
        <f t="shared" si="22"/>
        <v>0</v>
      </c>
      <c r="J332" s="150">
        <f t="shared" si="23"/>
        <v>0</v>
      </c>
      <c r="K332" s="150">
        <f t="shared" si="24"/>
        <v>0</v>
      </c>
    </row>
    <row r="333" spans="2:11" ht="14.5" x14ac:dyDescent="0.35">
      <c r="B333" s="102"/>
      <c r="C333" s="102"/>
      <c r="D333" s="102"/>
      <c r="E333" s="112" t="s">
        <v>602</v>
      </c>
      <c r="F333" s="194"/>
      <c r="G333" s="456"/>
      <c r="H333" s="407">
        <v>0</v>
      </c>
      <c r="I333" s="406">
        <f t="shared" si="22"/>
        <v>0</v>
      </c>
      <c r="J333" s="150">
        <f t="shared" si="23"/>
        <v>0</v>
      </c>
      <c r="K333" s="150">
        <f t="shared" si="24"/>
        <v>0</v>
      </c>
    </row>
    <row r="334" spans="2:11" ht="14.5" x14ac:dyDescent="0.35">
      <c r="B334" s="102"/>
      <c r="C334" s="102"/>
      <c r="D334" s="102"/>
      <c r="E334" s="112" t="s">
        <v>603</v>
      </c>
      <c r="F334" s="194"/>
      <c r="G334" s="456"/>
      <c r="H334" s="407">
        <v>0</v>
      </c>
      <c r="I334" s="406">
        <f t="shared" si="22"/>
        <v>0</v>
      </c>
      <c r="J334" s="150">
        <f t="shared" si="23"/>
        <v>0</v>
      </c>
      <c r="K334" s="150">
        <f t="shared" si="24"/>
        <v>0</v>
      </c>
    </row>
    <row r="335" spans="2:11" ht="14.5" x14ac:dyDescent="0.35">
      <c r="B335" s="102"/>
      <c r="C335" s="102"/>
      <c r="D335" s="102"/>
      <c r="E335" s="112" t="s">
        <v>604</v>
      </c>
      <c r="F335" s="194"/>
      <c r="G335" s="456"/>
      <c r="H335" s="407">
        <v>0</v>
      </c>
      <c r="I335" s="406">
        <f t="shared" si="22"/>
        <v>0</v>
      </c>
      <c r="J335" s="150">
        <f t="shared" si="23"/>
        <v>0</v>
      </c>
      <c r="K335" s="150">
        <f t="shared" si="24"/>
        <v>0</v>
      </c>
    </row>
    <row r="336" spans="2:11" ht="14.5" x14ac:dyDescent="0.35">
      <c r="B336" s="102"/>
      <c r="C336" s="102"/>
      <c r="D336" s="102"/>
      <c r="E336" s="112" t="s">
        <v>605</v>
      </c>
      <c r="F336" s="194"/>
      <c r="G336" s="456"/>
      <c r="H336" s="407">
        <v>0</v>
      </c>
      <c r="I336" s="406">
        <f t="shared" si="22"/>
        <v>0</v>
      </c>
      <c r="J336" s="150">
        <f t="shared" si="23"/>
        <v>0</v>
      </c>
      <c r="K336" s="150">
        <f t="shared" si="24"/>
        <v>0</v>
      </c>
    </row>
    <row r="337" spans="2:11" ht="14.5" x14ac:dyDescent="0.35">
      <c r="B337" s="102"/>
      <c r="C337" s="102"/>
      <c r="D337" s="102"/>
      <c r="E337" s="112" t="s">
        <v>606</v>
      </c>
      <c r="F337" s="194"/>
      <c r="G337" s="456"/>
      <c r="H337" s="407">
        <v>0</v>
      </c>
      <c r="I337" s="406">
        <f t="shared" si="22"/>
        <v>0</v>
      </c>
      <c r="J337" s="150">
        <f t="shared" si="23"/>
        <v>0</v>
      </c>
      <c r="K337" s="150">
        <f t="shared" si="24"/>
        <v>0</v>
      </c>
    </row>
    <row r="338" spans="2:11" ht="14.5" x14ac:dyDescent="0.35">
      <c r="B338" s="102"/>
      <c r="C338" s="102"/>
      <c r="D338" s="102"/>
      <c r="E338" s="112" t="s">
        <v>607</v>
      </c>
      <c r="F338" s="194"/>
      <c r="G338" s="456"/>
      <c r="H338" s="407">
        <v>0</v>
      </c>
      <c r="I338" s="406">
        <f t="shared" si="22"/>
        <v>0</v>
      </c>
      <c r="J338" s="150">
        <f t="shared" si="23"/>
        <v>0</v>
      </c>
      <c r="K338" s="150">
        <f t="shared" si="24"/>
        <v>0</v>
      </c>
    </row>
    <row r="339" spans="2:11" ht="14.5" x14ac:dyDescent="0.35">
      <c r="B339" s="102"/>
      <c r="C339" s="102"/>
      <c r="D339" s="102"/>
      <c r="E339" s="112" t="s">
        <v>608</v>
      </c>
      <c r="F339" s="194"/>
      <c r="G339" s="456"/>
      <c r="H339" s="407">
        <v>0</v>
      </c>
      <c r="I339" s="406">
        <f t="shared" si="22"/>
        <v>0</v>
      </c>
      <c r="J339" s="150">
        <f t="shared" si="23"/>
        <v>0</v>
      </c>
      <c r="K339" s="150">
        <f t="shared" si="24"/>
        <v>0</v>
      </c>
    </row>
    <row r="340" spans="2:11" ht="14.5" x14ac:dyDescent="0.35">
      <c r="B340" s="102"/>
      <c r="C340" s="102"/>
      <c r="D340" s="102"/>
      <c r="E340" s="112" t="s">
        <v>609</v>
      </c>
      <c r="F340" s="194"/>
      <c r="G340" s="456"/>
      <c r="H340" s="407">
        <v>0</v>
      </c>
      <c r="I340" s="406">
        <f t="shared" ref="I340:I391" si="25">G340*F340</f>
        <v>0</v>
      </c>
      <c r="J340" s="150">
        <f t="shared" ref="J340:J391" si="26">I340*H340</f>
        <v>0</v>
      </c>
      <c r="K340" s="150">
        <f t="shared" ref="K340:K391" si="27">I340-J340</f>
        <v>0</v>
      </c>
    </row>
    <row r="341" spans="2:11" ht="14.5" x14ac:dyDescent="0.35">
      <c r="B341" s="102"/>
      <c r="C341" s="102"/>
      <c r="D341" s="102"/>
      <c r="E341" s="112" t="s">
        <v>610</v>
      </c>
      <c r="F341" s="194"/>
      <c r="G341" s="456"/>
      <c r="H341" s="407">
        <v>0</v>
      </c>
      <c r="I341" s="406">
        <f t="shared" si="25"/>
        <v>0</v>
      </c>
      <c r="J341" s="150">
        <f t="shared" si="26"/>
        <v>0</v>
      </c>
      <c r="K341" s="150">
        <f t="shared" si="27"/>
        <v>0</v>
      </c>
    </row>
    <row r="342" spans="2:11" ht="14.5" x14ac:dyDescent="0.35">
      <c r="B342" s="102"/>
      <c r="C342" s="102"/>
      <c r="D342" s="102"/>
      <c r="E342" s="112" t="s">
        <v>611</v>
      </c>
      <c r="F342" s="194"/>
      <c r="G342" s="456"/>
      <c r="H342" s="407">
        <v>0</v>
      </c>
      <c r="I342" s="406">
        <f t="shared" si="25"/>
        <v>0</v>
      </c>
      <c r="J342" s="150">
        <f t="shared" si="26"/>
        <v>0</v>
      </c>
      <c r="K342" s="150">
        <f t="shared" si="27"/>
        <v>0</v>
      </c>
    </row>
    <row r="343" spans="2:11" ht="14.5" x14ac:dyDescent="0.35">
      <c r="B343" s="102"/>
      <c r="C343" s="102"/>
      <c r="D343" s="102"/>
      <c r="E343" s="112" t="s">
        <v>612</v>
      </c>
      <c r="F343" s="194"/>
      <c r="G343" s="456"/>
      <c r="H343" s="407">
        <v>0</v>
      </c>
      <c r="I343" s="406">
        <f t="shared" si="25"/>
        <v>0</v>
      </c>
      <c r="J343" s="150">
        <f t="shared" si="26"/>
        <v>0</v>
      </c>
      <c r="K343" s="150">
        <f t="shared" si="27"/>
        <v>0</v>
      </c>
    </row>
    <row r="344" spans="2:11" ht="14.5" x14ac:dyDescent="0.35">
      <c r="B344" s="102"/>
      <c r="C344" s="102"/>
      <c r="D344" s="102"/>
      <c r="E344" s="112" t="s">
        <v>613</v>
      </c>
      <c r="F344" s="194"/>
      <c r="G344" s="456"/>
      <c r="H344" s="407">
        <v>0</v>
      </c>
      <c r="I344" s="406">
        <f t="shared" si="25"/>
        <v>0</v>
      </c>
      <c r="J344" s="150">
        <f t="shared" si="26"/>
        <v>0</v>
      </c>
      <c r="K344" s="150">
        <f t="shared" si="27"/>
        <v>0</v>
      </c>
    </row>
    <row r="345" spans="2:11" ht="14.5" x14ac:dyDescent="0.35">
      <c r="B345" s="102"/>
      <c r="C345" s="102"/>
      <c r="D345" s="102"/>
      <c r="E345" s="112" t="s">
        <v>614</v>
      </c>
      <c r="F345" s="194"/>
      <c r="G345" s="456"/>
      <c r="H345" s="407">
        <v>0</v>
      </c>
      <c r="I345" s="406">
        <f t="shared" si="25"/>
        <v>0</v>
      </c>
      <c r="J345" s="150">
        <f t="shared" si="26"/>
        <v>0</v>
      </c>
      <c r="K345" s="150">
        <f t="shared" si="27"/>
        <v>0</v>
      </c>
    </row>
    <row r="346" spans="2:11" ht="14.5" x14ac:dyDescent="0.35">
      <c r="B346" s="102"/>
      <c r="C346" s="102"/>
      <c r="D346" s="102"/>
      <c r="E346" s="112" t="s">
        <v>615</v>
      </c>
      <c r="F346" s="194"/>
      <c r="G346" s="456"/>
      <c r="H346" s="407">
        <v>0</v>
      </c>
      <c r="I346" s="406">
        <f t="shared" si="25"/>
        <v>0</v>
      </c>
      <c r="J346" s="150">
        <f t="shared" si="26"/>
        <v>0</v>
      </c>
      <c r="K346" s="150">
        <f t="shared" si="27"/>
        <v>0</v>
      </c>
    </row>
    <row r="347" spans="2:11" ht="14.5" x14ac:dyDescent="0.35">
      <c r="B347" s="102"/>
      <c r="C347" s="102"/>
      <c r="D347" s="102"/>
      <c r="E347" s="112" t="s">
        <v>616</v>
      </c>
      <c r="F347" s="194"/>
      <c r="G347" s="456"/>
      <c r="H347" s="407">
        <v>0</v>
      </c>
      <c r="I347" s="406">
        <f t="shared" si="25"/>
        <v>0</v>
      </c>
      <c r="J347" s="150">
        <f t="shared" si="26"/>
        <v>0</v>
      </c>
      <c r="K347" s="150">
        <f t="shared" si="27"/>
        <v>0</v>
      </c>
    </row>
    <row r="348" spans="2:11" ht="14.5" x14ac:dyDescent="0.35">
      <c r="B348" s="102"/>
      <c r="C348" s="102"/>
      <c r="D348" s="102"/>
      <c r="E348" s="112" t="s">
        <v>617</v>
      </c>
      <c r="F348" s="194"/>
      <c r="G348" s="456"/>
      <c r="H348" s="407">
        <v>0</v>
      </c>
      <c r="I348" s="406">
        <f t="shared" si="25"/>
        <v>0</v>
      </c>
      <c r="J348" s="150">
        <f t="shared" si="26"/>
        <v>0</v>
      </c>
      <c r="K348" s="150">
        <f t="shared" si="27"/>
        <v>0</v>
      </c>
    </row>
    <row r="349" spans="2:11" ht="14.5" x14ac:dyDescent="0.35">
      <c r="B349" s="102"/>
      <c r="C349" s="102"/>
      <c r="D349" s="102"/>
      <c r="E349" s="112" t="s">
        <v>618</v>
      </c>
      <c r="F349" s="194"/>
      <c r="G349" s="456"/>
      <c r="H349" s="407">
        <v>0</v>
      </c>
      <c r="I349" s="406">
        <f t="shared" si="25"/>
        <v>0</v>
      </c>
      <c r="J349" s="150">
        <f t="shared" si="26"/>
        <v>0</v>
      </c>
      <c r="K349" s="150">
        <f t="shared" si="27"/>
        <v>0</v>
      </c>
    </row>
    <row r="350" spans="2:11" ht="14.5" x14ac:dyDescent="0.35">
      <c r="B350" s="102"/>
      <c r="C350" s="102"/>
      <c r="D350" s="102"/>
      <c r="E350" s="112" t="s">
        <v>619</v>
      </c>
      <c r="F350" s="194"/>
      <c r="G350" s="456"/>
      <c r="H350" s="407">
        <v>0</v>
      </c>
      <c r="I350" s="406">
        <f t="shared" si="25"/>
        <v>0</v>
      </c>
      <c r="J350" s="150">
        <f t="shared" si="26"/>
        <v>0</v>
      </c>
      <c r="K350" s="150">
        <f t="shared" si="27"/>
        <v>0</v>
      </c>
    </row>
    <row r="351" spans="2:11" ht="14.5" x14ac:dyDescent="0.35">
      <c r="B351" s="102"/>
      <c r="C351" s="102"/>
      <c r="D351" s="102"/>
      <c r="E351" s="112" t="s">
        <v>620</v>
      </c>
      <c r="F351" s="194"/>
      <c r="G351" s="456"/>
      <c r="H351" s="407">
        <v>0</v>
      </c>
      <c r="I351" s="406">
        <f t="shared" si="25"/>
        <v>0</v>
      </c>
      <c r="J351" s="150">
        <f t="shared" si="26"/>
        <v>0</v>
      </c>
      <c r="K351" s="150">
        <f t="shared" si="27"/>
        <v>0</v>
      </c>
    </row>
    <row r="352" spans="2:11" ht="14.5" x14ac:dyDescent="0.35">
      <c r="B352" s="102"/>
      <c r="C352" s="102"/>
      <c r="D352" s="102"/>
      <c r="E352" s="112" t="s">
        <v>621</v>
      </c>
      <c r="F352" s="194"/>
      <c r="G352" s="456"/>
      <c r="H352" s="407">
        <v>0</v>
      </c>
      <c r="I352" s="406">
        <f t="shared" si="25"/>
        <v>0</v>
      </c>
      <c r="J352" s="150">
        <f t="shared" si="26"/>
        <v>0</v>
      </c>
      <c r="K352" s="150">
        <f t="shared" si="27"/>
        <v>0</v>
      </c>
    </row>
    <row r="353" spans="2:11" ht="14.5" x14ac:dyDescent="0.35">
      <c r="B353" s="102"/>
      <c r="C353" s="102"/>
      <c r="D353" s="102"/>
      <c r="E353" s="112" t="s">
        <v>622</v>
      </c>
      <c r="F353" s="194"/>
      <c r="G353" s="456"/>
      <c r="H353" s="407">
        <v>0</v>
      </c>
      <c r="I353" s="406">
        <f t="shared" si="25"/>
        <v>0</v>
      </c>
      <c r="J353" s="150">
        <f t="shared" si="26"/>
        <v>0</v>
      </c>
      <c r="K353" s="150">
        <f t="shared" si="27"/>
        <v>0</v>
      </c>
    </row>
    <row r="354" spans="2:11" ht="14.5" x14ac:dyDescent="0.35">
      <c r="B354" s="102"/>
      <c r="C354" s="102"/>
      <c r="D354" s="102"/>
      <c r="E354" s="112" t="s">
        <v>623</v>
      </c>
      <c r="F354" s="194"/>
      <c r="G354" s="456"/>
      <c r="H354" s="407">
        <v>0</v>
      </c>
      <c r="I354" s="406">
        <f t="shared" si="25"/>
        <v>0</v>
      </c>
      <c r="J354" s="150">
        <f t="shared" si="26"/>
        <v>0</v>
      </c>
      <c r="K354" s="150">
        <f t="shared" si="27"/>
        <v>0</v>
      </c>
    </row>
    <row r="355" spans="2:11" ht="14.5" x14ac:dyDescent="0.35">
      <c r="B355" s="102"/>
      <c r="C355" s="102"/>
      <c r="D355" s="102"/>
      <c r="E355" s="112" t="s">
        <v>624</v>
      </c>
      <c r="F355" s="194"/>
      <c r="G355" s="456"/>
      <c r="H355" s="407">
        <v>0</v>
      </c>
      <c r="I355" s="406">
        <f t="shared" si="25"/>
        <v>0</v>
      </c>
      <c r="J355" s="150">
        <f t="shared" si="26"/>
        <v>0</v>
      </c>
      <c r="K355" s="150">
        <f t="shared" si="27"/>
        <v>0</v>
      </c>
    </row>
    <row r="356" spans="2:11" ht="14.5" x14ac:dyDescent="0.35">
      <c r="B356" s="102"/>
      <c r="C356" s="102"/>
      <c r="D356" s="102"/>
      <c r="E356" s="112" t="s">
        <v>625</v>
      </c>
      <c r="F356" s="194"/>
      <c r="G356" s="456"/>
      <c r="H356" s="407">
        <v>0</v>
      </c>
      <c r="I356" s="406">
        <f t="shared" si="25"/>
        <v>0</v>
      </c>
      <c r="J356" s="150">
        <f t="shared" si="26"/>
        <v>0</v>
      </c>
      <c r="K356" s="150">
        <f t="shared" si="27"/>
        <v>0</v>
      </c>
    </row>
    <row r="357" spans="2:11" ht="14.5" x14ac:dyDescent="0.35">
      <c r="B357" s="102"/>
      <c r="C357" s="102"/>
      <c r="D357" s="102"/>
      <c r="E357" s="112" t="s">
        <v>626</v>
      </c>
      <c r="F357" s="194"/>
      <c r="G357" s="456"/>
      <c r="H357" s="407">
        <v>0</v>
      </c>
      <c r="I357" s="406">
        <f t="shared" si="25"/>
        <v>0</v>
      </c>
      <c r="J357" s="150">
        <f t="shared" si="26"/>
        <v>0</v>
      </c>
      <c r="K357" s="150">
        <f t="shared" si="27"/>
        <v>0</v>
      </c>
    </row>
    <row r="358" spans="2:11" ht="14.5" x14ac:dyDescent="0.35">
      <c r="B358" s="102"/>
      <c r="C358" s="102"/>
      <c r="D358" s="102"/>
      <c r="E358" s="112" t="s">
        <v>627</v>
      </c>
      <c r="F358" s="194"/>
      <c r="G358" s="456"/>
      <c r="H358" s="407">
        <v>0</v>
      </c>
      <c r="I358" s="406">
        <f t="shared" si="25"/>
        <v>0</v>
      </c>
      <c r="J358" s="150">
        <f t="shared" si="26"/>
        <v>0</v>
      </c>
      <c r="K358" s="150">
        <f t="shared" si="27"/>
        <v>0</v>
      </c>
    </row>
    <row r="359" spans="2:11" ht="14.5" x14ac:dyDescent="0.35">
      <c r="B359" s="102"/>
      <c r="C359" s="102"/>
      <c r="D359" s="102"/>
      <c r="E359" s="112" t="s">
        <v>628</v>
      </c>
      <c r="F359" s="194"/>
      <c r="G359" s="456"/>
      <c r="H359" s="407">
        <v>0</v>
      </c>
      <c r="I359" s="406">
        <f t="shared" si="25"/>
        <v>0</v>
      </c>
      <c r="J359" s="150">
        <f t="shared" si="26"/>
        <v>0</v>
      </c>
      <c r="K359" s="150">
        <f t="shared" si="27"/>
        <v>0</v>
      </c>
    </row>
    <row r="360" spans="2:11" ht="14.5" x14ac:dyDescent="0.35">
      <c r="B360" s="102"/>
      <c r="C360" s="102"/>
      <c r="D360" s="102"/>
      <c r="E360" s="112" t="s">
        <v>629</v>
      </c>
      <c r="F360" s="194"/>
      <c r="G360" s="456"/>
      <c r="H360" s="407">
        <v>0</v>
      </c>
      <c r="I360" s="406">
        <f t="shared" si="25"/>
        <v>0</v>
      </c>
      <c r="J360" s="150">
        <f t="shared" si="26"/>
        <v>0</v>
      </c>
      <c r="K360" s="150">
        <f t="shared" si="27"/>
        <v>0</v>
      </c>
    </row>
    <row r="361" spans="2:11" ht="14.5" x14ac:dyDescent="0.35">
      <c r="B361" s="102"/>
      <c r="C361" s="102"/>
      <c r="D361" s="102"/>
      <c r="E361" s="112" t="s">
        <v>630</v>
      </c>
      <c r="F361" s="194"/>
      <c r="G361" s="456"/>
      <c r="H361" s="407">
        <v>0</v>
      </c>
      <c r="I361" s="406">
        <f t="shared" si="25"/>
        <v>0</v>
      </c>
      <c r="J361" s="150">
        <f t="shared" si="26"/>
        <v>0</v>
      </c>
      <c r="K361" s="150">
        <f t="shared" si="27"/>
        <v>0</v>
      </c>
    </row>
    <row r="362" spans="2:11" ht="14.5" x14ac:dyDescent="0.35">
      <c r="B362" s="102"/>
      <c r="C362" s="102"/>
      <c r="D362" s="102"/>
      <c r="E362" s="112" t="s">
        <v>631</v>
      </c>
      <c r="F362" s="194"/>
      <c r="G362" s="456"/>
      <c r="H362" s="407">
        <v>0</v>
      </c>
      <c r="I362" s="406">
        <f t="shared" si="25"/>
        <v>0</v>
      </c>
      <c r="J362" s="150">
        <f t="shared" si="26"/>
        <v>0</v>
      </c>
      <c r="K362" s="150">
        <f t="shared" si="27"/>
        <v>0</v>
      </c>
    </row>
    <row r="363" spans="2:11" ht="14.5" x14ac:dyDescent="0.35">
      <c r="B363" s="102"/>
      <c r="C363" s="102"/>
      <c r="D363" s="102"/>
      <c r="E363" s="112" t="s">
        <v>632</v>
      </c>
      <c r="F363" s="194"/>
      <c r="G363" s="456"/>
      <c r="H363" s="407">
        <v>0</v>
      </c>
      <c r="I363" s="406">
        <f t="shared" si="25"/>
        <v>0</v>
      </c>
      <c r="J363" s="150">
        <f t="shared" si="26"/>
        <v>0</v>
      </c>
      <c r="K363" s="150">
        <f t="shared" si="27"/>
        <v>0</v>
      </c>
    </row>
    <row r="364" spans="2:11" ht="14.5" x14ac:dyDescent="0.35">
      <c r="B364" s="102"/>
      <c r="C364" s="102"/>
      <c r="D364" s="102"/>
      <c r="E364" s="112" t="s">
        <v>633</v>
      </c>
      <c r="F364" s="194"/>
      <c r="G364" s="456"/>
      <c r="H364" s="407">
        <v>0</v>
      </c>
      <c r="I364" s="406">
        <f t="shared" si="25"/>
        <v>0</v>
      </c>
      <c r="J364" s="150">
        <f t="shared" si="26"/>
        <v>0</v>
      </c>
      <c r="K364" s="150">
        <f t="shared" si="27"/>
        <v>0</v>
      </c>
    </row>
    <row r="365" spans="2:11" ht="14.5" x14ac:dyDescent="0.35">
      <c r="B365" s="102"/>
      <c r="C365" s="102"/>
      <c r="D365" s="102"/>
      <c r="E365" s="112" t="s">
        <v>634</v>
      </c>
      <c r="F365" s="194"/>
      <c r="G365" s="456"/>
      <c r="H365" s="407">
        <v>0</v>
      </c>
      <c r="I365" s="406">
        <f t="shared" si="25"/>
        <v>0</v>
      </c>
      <c r="J365" s="150">
        <f t="shared" si="26"/>
        <v>0</v>
      </c>
      <c r="K365" s="150">
        <f t="shared" si="27"/>
        <v>0</v>
      </c>
    </row>
    <row r="366" spans="2:11" ht="14.5" x14ac:dyDescent="0.35">
      <c r="B366" s="102"/>
      <c r="C366" s="102"/>
      <c r="D366" s="102"/>
      <c r="E366" s="112" t="s">
        <v>635</v>
      </c>
      <c r="F366" s="194"/>
      <c r="G366" s="456"/>
      <c r="H366" s="407">
        <v>0</v>
      </c>
      <c r="I366" s="406">
        <f t="shared" si="25"/>
        <v>0</v>
      </c>
      <c r="J366" s="150">
        <f t="shared" si="26"/>
        <v>0</v>
      </c>
      <c r="K366" s="150">
        <f t="shared" si="27"/>
        <v>0</v>
      </c>
    </row>
    <row r="367" spans="2:11" ht="14.5" x14ac:dyDescent="0.35">
      <c r="B367" s="102"/>
      <c r="C367" s="102"/>
      <c r="D367" s="102"/>
      <c r="E367" s="112" t="s">
        <v>636</v>
      </c>
      <c r="F367" s="194"/>
      <c r="G367" s="456"/>
      <c r="H367" s="407">
        <v>0</v>
      </c>
      <c r="I367" s="406">
        <f t="shared" si="25"/>
        <v>0</v>
      </c>
      <c r="J367" s="150">
        <f t="shared" si="26"/>
        <v>0</v>
      </c>
      <c r="K367" s="150">
        <f t="shared" si="27"/>
        <v>0</v>
      </c>
    </row>
    <row r="368" spans="2:11" ht="14.5" x14ac:dyDescent="0.35">
      <c r="B368" s="102"/>
      <c r="C368" s="102"/>
      <c r="D368" s="102"/>
      <c r="E368" s="112" t="s">
        <v>637</v>
      </c>
      <c r="F368" s="194"/>
      <c r="G368" s="456"/>
      <c r="H368" s="407">
        <v>0</v>
      </c>
      <c r="I368" s="406">
        <f t="shared" si="25"/>
        <v>0</v>
      </c>
      <c r="J368" s="150">
        <f t="shared" si="26"/>
        <v>0</v>
      </c>
      <c r="K368" s="150">
        <f t="shared" si="27"/>
        <v>0</v>
      </c>
    </row>
    <row r="369" spans="2:11" ht="14.5" x14ac:dyDescent="0.35">
      <c r="B369" s="102"/>
      <c r="C369" s="102"/>
      <c r="D369" s="102"/>
      <c r="E369" s="112" t="s">
        <v>638</v>
      </c>
      <c r="F369" s="194"/>
      <c r="G369" s="456"/>
      <c r="H369" s="407">
        <v>0</v>
      </c>
      <c r="I369" s="406">
        <f t="shared" si="25"/>
        <v>0</v>
      </c>
      <c r="J369" s="150">
        <f t="shared" si="26"/>
        <v>0</v>
      </c>
      <c r="K369" s="150">
        <f t="shared" si="27"/>
        <v>0</v>
      </c>
    </row>
    <row r="370" spans="2:11" ht="14.5" x14ac:dyDescent="0.35">
      <c r="B370" s="102"/>
      <c r="C370" s="102"/>
      <c r="D370" s="102"/>
      <c r="E370" s="112" t="s">
        <v>639</v>
      </c>
      <c r="F370" s="194"/>
      <c r="G370" s="456"/>
      <c r="H370" s="407">
        <v>0</v>
      </c>
      <c r="I370" s="406">
        <f t="shared" si="25"/>
        <v>0</v>
      </c>
      <c r="J370" s="150">
        <f t="shared" si="26"/>
        <v>0</v>
      </c>
      <c r="K370" s="150">
        <f t="shared" si="27"/>
        <v>0</v>
      </c>
    </row>
    <row r="371" spans="2:11" ht="14.5" x14ac:dyDescent="0.35">
      <c r="B371" s="102"/>
      <c r="C371" s="102"/>
      <c r="D371" s="102"/>
      <c r="E371" s="112" t="s">
        <v>640</v>
      </c>
      <c r="F371" s="194"/>
      <c r="G371" s="456"/>
      <c r="H371" s="407">
        <v>0</v>
      </c>
      <c r="I371" s="406">
        <f t="shared" si="25"/>
        <v>0</v>
      </c>
      <c r="J371" s="150">
        <f t="shared" si="26"/>
        <v>0</v>
      </c>
      <c r="K371" s="150">
        <f t="shared" si="27"/>
        <v>0</v>
      </c>
    </row>
    <row r="372" spans="2:11" ht="14.5" x14ac:dyDescent="0.35">
      <c r="B372" s="102"/>
      <c r="C372" s="102"/>
      <c r="D372" s="102"/>
      <c r="E372" s="112" t="s">
        <v>641</v>
      </c>
      <c r="F372" s="194"/>
      <c r="G372" s="456"/>
      <c r="H372" s="407">
        <v>0</v>
      </c>
      <c r="I372" s="406">
        <f t="shared" si="25"/>
        <v>0</v>
      </c>
      <c r="J372" s="150">
        <f t="shared" si="26"/>
        <v>0</v>
      </c>
      <c r="K372" s="150">
        <f t="shared" si="27"/>
        <v>0</v>
      </c>
    </row>
    <row r="373" spans="2:11" ht="14.5" x14ac:dyDescent="0.35">
      <c r="B373" s="102"/>
      <c r="C373" s="102"/>
      <c r="D373" s="102"/>
      <c r="E373" s="112" t="s">
        <v>642</v>
      </c>
      <c r="F373" s="194"/>
      <c r="G373" s="456"/>
      <c r="H373" s="407">
        <v>0</v>
      </c>
      <c r="I373" s="406">
        <f t="shared" si="25"/>
        <v>0</v>
      </c>
      <c r="J373" s="150">
        <f t="shared" si="26"/>
        <v>0</v>
      </c>
      <c r="K373" s="150">
        <f t="shared" si="27"/>
        <v>0</v>
      </c>
    </row>
    <row r="374" spans="2:11" ht="14.5" x14ac:dyDescent="0.35">
      <c r="B374" s="102"/>
      <c r="C374" s="102"/>
      <c r="D374" s="102"/>
      <c r="E374" s="112" t="s">
        <v>643</v>
      </c>
      <c r="F374" s="194"/>
      <c r="G374" s="456"/>
      <c r="H374" s="407">
        <v>0</v>
      </c>
      <c r="I374" s="406">
        <f t="shared" si="25"/>
        <v>0</v>
      </c>
      <c r="J374" s="150">
        <f t="shared" si="26"/>
        <v>0</v>
      </c>
      <c r="K374" s="150">
        <f t="shared" si="27"/>
        <v>0</v>
      </c>
    </row>
    <row r="375" spans="2:11" ht="14.5" x14ac:dyDescent="0.35">
      <c r="B375" s="102"/>
      <c r="C375" s="102"/>
      <c r="D375" s="102"/>
      <c r="E375" s="112" t="s">
        <v>644</v>
      </c>
      <c r="F375" s="194"/>
      <c r="G375" s="456"/>
      <c r="H375" s="407">
        <v>0</v>
      </c>
      <c r="I375" s="406">
        <f t="shared" si="25"/>
        <v>0</v>
      </c>
      <c r="J375" s="150">
        <f t="shared" si="26"/>
        <v>0</v>
      </c>
      <c r="K375" s="150">
        <f t="shared" si="27"/>
        <v>0</v>
      </c>
    </row>
    <row r="376" spans="2:11" ht="14.5" x14ac:dyDescent="0.35">
      <c r="B376" s="102"/>
      <c r="C376" s="102"/>
      <c r="D376" s="102"/>
      <c r="E376" s="112" t="s">
        <v>645</v>
      </c>
      <c r="F376" s="194"/>
      <c r="G376" s="456"/>
      <c r="H376" s="407">
        <v>0</v>
      </c>
      <c r="I376" s="406">
        <f t="shared" si="25"/>
        <v>0</v>
      </c>
      <c r="J376" s="150">
        <f t="shared" si="26"/>
        <v>0</v>
      </c>
      <c r="K376" s="150">
        <f t="shared" si="27"/>
        <v>0</v>
      </c>
    </row>
    <row r="377" spans="2:11" ht="14.5" x14ac:dyDescent="0.35">
      <c r="B377" s="102"/>
      <c r="C377" s="102"/>
      <c r="D377" s="102"/>
      <c r="E377" s="112" t="s">
        <v>646</v>
      </c>
      <c r="F377" s="194"/>
      <c r="G377" s="456"/>
      <c r="H377" s="407">
        <v>0</v>
      </c>
      <c r="I377" s="406">
        <f t="shared" si="25"/>
        <v>0</v>
      </c>
      <c r="J377" s="150">
        <f t="shared" si="26"/>
        <v>0</v>
      </c>
      <c r="K377" s="150">
        <f t="shared" si="27"/>
        <v>0</v>
      </c>
    </row>
    <row r="378" spans="2:11" ht="14.5" x14ac:dyDescent="0.35">
      <c r="B378" s="102"/>
      <c r="C378" s="102"/>
      <c r="D378" s="102"/>
      <c r="E378" s="112" t="s">
        <v>647</v>
      </c>
      <c r="F378" s="194"/>
      <c r="G378" s="456"/>
      <c r="H378" s="407">
        <v>0</v>
      </c>
      <c r="I378" s="406">
        <f t="shared" si="25"/>
        <v>0</v>
      </c>
      <c r="J378" s="150">
        <f t="shared" si="26"/>
        <v>0</v>
      </c>
      <c r="K378" s="150">
        <f t="shared" si="27"/>
        <v>0</v>
      </c>
    </row>
    <row r="379" spans="2:11" ht="14.5" x14ac:dyDescent="0.35">
      <c r="B379" s="102"/>
      <c r="C379" s="102"/>
      <c r="D379" s="102"/>
      <c r="E379" s="112" t="s">
        <v>648</v>
      </c>
      <c r="F379" s="194"/>
      <c r="G379" s="456"/>
      <c r="H379" s="407">
        <v>0</v>
      </c>
      <c r="I379" s="406">
        <f t="shared" si="25"/>
        <v>0</v>
      </c>
      <c r="J379" s="150">
        <f t="shared" si="26"/>
        <v>0</v>
      </c>
      <c r="K379" s="150">
        <f t="shared" si="27"/>
        <v>0</v>
      </c>
    </row>
    <row r="380" spans="2:11" ht="14.5" x14ac:dyDescent="0.35">
      <c r="B380" s="102"/>
      <c r="C380" s="102"/>
      <c r="D380" s="102"/>
      <c r="E380" s="112" t="s">
        <v>649</v>
      </c>
      <c r="F380" s="194"/>
      <c r="G380" s="456"/>
      <c r="H380" s="407">
        <v>0</v>
      </c>
      <c r="I380" s="406">
        <f t="shared" si="25"/>
        <v>0</v>
      </c>
      <c r="J380" s="150">
        <f t="shared" si="26"/>
        <v>0</v>
      </c>
      <c r="K380" s="150">
        <f t="shared" si="27"/>
        <v>0</v>
      </c>
    </row>
    <row r="381" spans="2:11" ht="14.5" x14ac:dyDescent="0.35">
      <c r="B381" s="102"/>
      <c r="C381" s="102"/>
      <c r="D381" s="102"/>
      <c r="E381" s="112" t="s">
        <v>650</v>
      </c>
      <c r="F381" s="194"/>
      <c r="G381" s="456"/>
      <c r="H381" s="407">
        <v>0</v>
      </c>
      <c r="I381" s="406">
        <f t="shared" si="25"/>
        <v>0</v>
      </c>
      <c r="J381" s="150">
        <f t="shared" si="26"/>
        <v>0</v>
      </c>
      <c r="K381" s="150">
        <f t="shared" si="27"/>
        <v>0</v>
      </c>
    </row>
    <row r="382" spans="2:11" ht="14.5" x14ac:dyDescent="0.35">
      <c r="B382" s="102"/>
      <c r="C382" s="102"/>
      <c r="D382" s="102"/>
      <c r="E382" s="112" t="s">
        <v>651</v>
      </c>
      <c r="F382" s="194"/>
      <c r="G382" s="456"/>
      <c r="H382" s="407">
        <v>0</v>
      </c>
      <c r="I382" s="406">
        <f t="shared" si="25"/>
        <v>0</v>
      </c>
      <c r="J382" s="150">
        <f t="shared" si="26"/>
        <v>0</v>
      </c>
      <c r="K382" s="150">
        <f t="shared" si="27"/>
        <v>0</v>
      </c>
    </row>
    <row r="383" spans="2:11" ht="14.5" x14ac:dyDescent="0.35">
      <c r="B383" s="102"/>
      <c r="C383" s="102"/>
      <c r="D383" s="102"/>
      <c r="E383" s="112" t="s">
        <v>652</v>
      </c>
      <c r="F383" s="194"/>
      <c r="G383" s="456"/>
      <c r="H383" s="407">
        <v>0</v>
      </c>
      <c r="I383" s="406">
        <f t="shared" si="25"/>
        <v>0</v>
      </c>
      <c r="J383" s="150">
        <f t="shared" si="26"/>
        <v>0</v>
      </c>
      <c r="K383" s="150">
        <f t="shared" si="27"/>
        <v>0</v>
      </c>
    </row>
    <row r="384" spans="2:11" ht="14.5" x14ac:dyDescent="0.35">
      <c r="B384" s="102"/>
      <c r="C384" s="102"/>
      <c r="D384" s="102"/>
      <c r="E384" s="112" t="s">
        <v>653</v>
      </c>
      <c r="F384" s="194"/>
      <c r="G384" s="456"/>
      <c r="H384" s="407">
        <v>0</v>
      </c>
      <c r="I384" s="406">
        <f t="shared" si="25"/>
        <v>0</v>
      </c>
      <c r="J384" s="150">
        <f t="shared" si="26"/>
        <v>0</v>
      </c>
      <c r="K384" s="150">
        <f t="shared" si="27"/>
        <v>0</v>
      </c>
    </row>
    <row r="385" spans="2:11" ht="14.5" x14ac:dyDescent="0.35">
      <c r="B385" s="102"/>
      <c r="C385" s="102"/>
      <c r="D385" s="102"/>
      <c r="E385" s="112" t="s">
        <v>654</v>
      </c>
      <c r="F385" s="194"/>
      <c r="G385" s="456"/>
      <c r="H385" s="407">
        <v>0</v>
      </c>
      <c r="I385" s="406">
        <f t="shared" si="25"/>
        <v>0</v>
      </c>
      <c r="J385" s="150">
        <f t="shared" si="26"/>
        <v>0</v>
      </c>
      <c r="K385" s="150">
        <f t="shared" si="27"/>
        <v>0</v>
      </c>
    </row>
    <row r="386" spans="2:11" ht="14.5" x14ac:dyDescent="0.35">
      <c r="B386" s="102"/>
      <c r="C386" s="102"/>
      <c r="D386" s="102"/>
      <c r="E386" s="112" t="s">
        <v>655</v>
      </c>
      <c r="F386" s="194"/>
      <c r="G386" s="456"/>
      <c r="H386" s="407">
        <v>0</v>
      </c>
      <c r="I386" s="406">
        <f t="shared" si="25"/>
        <v>0</v>
      </c>
      <c r="J386" s="150">
        <f t="shared" si="26"/>
        <v>0</v>
      </c>
      <c r="K386" s="150">
        <f t="shared" si="27"/>
        <v>0</v>
      </c>
    </row>
    <row r="387" spans="2:11" ht="14.5" x14ac:dyDescent="0.35">
      <c r="B387" s="102"/>
      <c r="C387" s="102"/>
      <c r="D387" s="102"/>
      <c r="E387" s="112" t="s">
        <v>656</v>
      </c>
      <c r="F387" s="194"/>
      <c r="G387" s="456"/>
      <c r="H387" s="407">
        <v>0</v>
      </c>
      <c r="I387" s="406">
        <f t="shared" si="25"/>
        <v>0</v>
      </c>
      <c r="J387" s="150">
        <f t="shared" si="26"/>
        <v>0</v>
      </c>
      <c r="K387" s="150">
        <f t="shared" si="27"/>
        <v>0</v>
      </c>
    </row>
    <row r="388" spans="2:11" ht="14.5" x14ac:dyDescent="0.35">
      <c r="B388" s="102"/>
      <c r="C388" s="102"/>
      <c r="D388" s="102"/>
      <c r="E388" s="112" t="s">
        <v>657</v>
      </c>
      <c r="F388" s="194"/>
      <c r="G388" s="456"/>
      <c r="H388" s="407">
        <v>0</v>
      </c>
      <c r="I388" s="406">
        <f t="shared" si="25"/>
        <v>0</v>
      </c>
      <c r="J388" s="150">
        <f t="shared" si="26"/>
        <v>0</v>
      </c>
      <c r="K388" s="150">
        <f t="shared" si="27"/>
        <v>0</v>
      </c>
    </row>
    <row r="389" spans="2:11" ht="14.5" x14ac:dyDescent="0.35">
      <c r="B389" s="102"/>
      <c r="C389" s="102"/>
      <c r="D389" s="102"/>
      <c r="E389" s="112" t="s">
        <v>658</v>
      </c>
      <c r="F389" s="194"/>
      <c r="G389" s="456"/>
      <c r="H389" s="407">
        <v>0</v>
      </c>
      <c r="I389" s="406">
        <f t="shared" si="25"/>
        <v>0</v>
      </c>
      <c r="J389" s="150">
        <f t="shared" si="26"/>
        <v>0</v>
      </c>
      <c r="K389" s="150">
        <f t="shared" si="27"/>
        <v>0</v>
      </c>
    </row>
    <row r="390" spans="2:11" ht="14.5" x14ac:dyDescent="0.35">
      <c r="B390" s="102"/>
      <c r="C390" s="102"/>
      <c r="D390" s="102"/>
      <c r="E390" s="112" t="s">
        <v>659</v>
      </c>
      <c r="F390" s="194"/>
      <c r="G390" s="456"/>
      <c r="H390" s="407">
        <v>0</v>
      </c>
      <c r="I390" s="406">
        <f t="shared" si="25"/>
        <v>0</v>
      </c>
      <c r="J390" s="150">
        <f t="shared" si="26"/>
        <v>0</v>
      </c>
      <c r="K390" s="150">
        <f t="shared" si="27"/>
        <v>0</v>
      </c>
    </row>
    <row r="391" spans="2:11" ht="14.5" x14ac:dyDescent="0.35">
      <c r="B391" s="102"/>
      <c r="C391" s="102"/>
      <c r="D391" s="102"/>
      <c r="E391" s="112" t="s">
        <v>660</v>
      </c>
      <c r="F391" s="194"/>
      <c r="G391" s="456"/>
      <c r="H391" s="407">
        <v>0</v>
      </c>
      <c r="I391" s="406">
        <f t="shared" si="25"/>
        <v>0</v>
      </c>
      <c r="J391" s="150">
        <f t="shared" si="26"/>
        <v>0</v>
      </c>
      <c r="K391" s="150">
        <f t="shared" si="27"/>
        <v>0</v>
      </c>
    </row>
    <row r="392" spans="2:11" ht="14.5" x14ac:dyDescent="0.35">
      <c r="B392" s="102"/>
      <c r="C392" s="102"/>
      <c r="D392" s="102"/>
      <c r="E392" s="112" t="s">
        <v>661</v>
      </c>
      <c r="F392" s="194"/>
      <c r="G392" s="456"/>
      <c r="H392" s="407">
        <v>0</v>
      </c>
      <c r="I392" s="406">
        <f t="shared" si="22"/>
        <v>0</v>
      </c>
      <c r="J392" s="150">
        <f t="shared" si="23"/>
        <v>0</v>
      </c>
      <c r="K392" s="150">
        <f t="shared" si="24"/>
        <v>0</v>
      </c>
    </row>
    <row r="393" spans="2:11" ht="14.5" x14ac:dyDescent="0.35">
      <c r="B393" s="102"/>
      <c r="C393" s="102"/>
      <c r="D393" s="102"/>
      <c r="E393" s="112" t="s">
        <v>662</v>
      </c>
      <c r="F393" s="194"/>
      <c r="G393" s="456"/>
      <c r="H393" s="407">
        <v>0</v>
      </c>
      <c r="I393" s="406">
        <f t="shared" si="22"/>
        <v>0</v>
      </c>
      <c r="J393" s="150">
        <f t="shared" si="23"/>
        <v>0</v>
      </c>
      <c r="K393" s="150">
        <f t="shared" si="24"/>
        <v>0</v>
      </c>
    </row>
    <row r="394" spans="2:11" ht="14.5" x14ac:dyDescent="0.35">
      <c r="B394" s="102"/>
      <c r="C394" s="102"/>
      <c r="D394" s="102"/>
      <c r="E394" s="112" t="s">
        <v>663</v>
      </c>
      <c r="F394" s="194"/>
      <c r="G394" s="456"/>
      <c r="H394" s="407">
        <v>0</v>
      </c>
      <c r="I394" s="406">
        <f t="shared" si="22"/>
        <v>0</v>
      </c>
      <c r="J394" s="150">
        <f t="shared" si="23"/>
        <v>0</v>
      </c>
      <c r="K394" s="150">
        <f t="shared" si="24"/>
        <v>0</v>
      </c>
    </row>
    <row r="395" spans="2:11" ht="14.5" x14ac:dyDescent="0.35">
      <c r="B395" s="102"/>
      <c r="C395" s="102"/>
      <c r="D395" s="102"/>
      <c r="E395" s="112" t="s">
        <v>664</v>
      </c>
      <c r="F395" s="194"/>
      <c r="G395" s="456"/>
      <c r="H395" s="407">
        <v>0</v>
      </c>
      <c r="I395" s="406">
        <f t="shared" si="22"/>
        <v>0</v>
      </c>
      <c r="J395" s="150">
        <f t="shared" si="23"/>
        <v>0</v>
      </c>
      <c r="K395" s="150">
        <f t="shared" si="24"/>
        <v>0</v>
      </c>
    </row>
    <row r="396" spans="2:11" ht="14.5" x14ac:dyDescent="0.35">
      <c r="B396" s="102"/>
      <c r="C396" s="102"/>
      <c r="D396" s="102"/>
      <c r="E396" s="112" t="s">
        <v>665</v>
      </c>
      <c r="F396" s="194"/>
      <c r="G396" s="456"/>
      <c r="H396" s="407">
        <v>0</v>
      </c>
      <c r="I396" s="406">
        <f t="shared" si="22"/>
        <v>0</v>
      </c>
      <c r="J396" s="150">
        <f t="shared" si="23"/>
        <v>0</v>
      </c>
      <c r="K396" s="150">
        <f t="shared" si="24"/>
        <v>0</v>
      </c>
    </row>
    <row r="397" spans="2:11" ht="14.5" x14ac:dyDescent="0.35">
      <c r="B397" s="102"/>
      <c r="C397" s="102"/>
      <c r="D397" s="102"/>
      <c r="E397" s="112" t="s">
        <v>666</v>
      </c>
      <c r="F397" s="194"/>
      <c r="G397" s="456"/>
      <c r="H397" s="407">
        <v>0</v>
      </c>
      <c r="I397" s="406">
        <f t="shared" si="22"/>
        <v>0</v>
      </c>
      <c r="J397" s="150">
        <f t="shared" si="23"/>
        <v>0</v>
      </c>
      <c r="K397" s="150">
        <f t="shared" si="24"/>
        <v>0</v>
      </c>
    </row>
    <row r="398" spans="2:11" ht="14.5" x14ac:dyDescent="0.35">
      <c r="B398" s="102"/>
      <c r="C398" s="102"/>
      <c r="D398" s="102"/>
      <c r="E398" s="112" t="s">
        <v>667</v>
      </c>
      <c r="F398" s="194"/>
      <c r="G398" s="456"/>
      <c r="H398" s="407">
        <v>0</v>
      </c>
      <c r="I398" s="406">
        <f t="shared" si="22"/>
        <v>0</v>
      </c>
      <c r="J398" s="150">
        <f t="shared" si="23"/>
        <v>0</v>
      </c>
      <c r="K398" s="150">
        <f t="shared" si="24"/>
        <v>0</v>
      </c>
    </row>
    <row r="399" spans="2:11" ht="14.5" x14ac:dyDescent="0.35">
      <c r="B399" s="102"/>
      <c r="C399" s="102"/>
      <c r="D399" s="102"/>
      <c r="E399" s="112" t="s">
        <v>668</v>
      </c>
      <c r="F399" s="194"/>
      <c r="G399" s="456"/>
      <c r="H399" s="407">
        <v>0</v>
      </c>
      <c r="I399" s="406">
        <f t="shared" si="22"/>
        <v>0</v>
      </c>
      <c r="J399" s="150">
        <f t="shared" si="23"/>
        <v>0</v>
      </c>
      <c r="K399" s="150">
        <f t="shared" si="24"/>
        <v>0</v>
      </c>
    </row>
    <row r="400" spans="2:11" ht="14.5" x14ac:dyDescent="0.35">
      <c r="B400" s="102"/>
      <c r="C400" s="102"/>
      <c r="D400" s="102"/>
      <c r="E400" s="112" t="s">
        <v>669</v>
      </c>
      <c r="F400" s="194"/>
      <c r="G400" s="456"/>
      <c r="H400" s="407">
        <v>0</v>
      </c>
      <c r="I400" s="406">
        <f t="shared" si="22"/>
        <v>0</v>
      </c>
      <c r="J400" s="150">
        <f t="shared" si="23"/>
        <v>0</v>
      </c>
      <c r="K400" s="150">
        <f t="shared" si="24"/>
        <v>0</v>
      </c>
    </row>
    <row r="401" spans="1:12" ht="14.5" x14ac:dyDescent="0.35">
      <c r="B401" s="102"/>
      <c r="C401" s="102"/>
      <c r="D401" s="102"/>
      <c r="E401" s="112" t="s">
        <v>670</v>
      </c>
      <c r="F401" s="194"/>
      <c r="G401" s="456"/>
      <c r="H401" s="407">
        <v>0</v>
      </c>
      <c r="I401" s="406">
        <f t="shared" si="22"/>
        <v>0</v>
      </c>
      <c r="J401" s="150">
        <f t="shared" si="23"/>
        <v>0</v>
      </c>
      <c r="K401" s="150">
        <f t="shared" si="24"/>
        <v>0</v>
      </c>
    </row>
    <row r="402" spans="1:12" ht="14.5" x14ac:dyDescent="0.35">
      <c r="B402" s="102"/>
      <c r="C402" s="102"/>
      <c r="D402" s="102"/>
      <c r="E402" s="112" t="s">
        <v>671</v>
      </c>
      <c r="F402" s="194"/>
      <c r="G402" s="456"/>
      <c r="H402" s="407">
        <v>0</v>
      </c>
      <c r="I402" s="406">
        <f t="shared" si="22"/>
        <v>0</v>
      </c>
      <c r="J402" s="150">
        <f t="shared" si="23"/>
        <v>0</v>
      </c>
      <c r="K402" s="150">
        <f t="shared" si="24"/>
        <v>0</v>
      </c>
    </row>
    <row r="403" spans="1:12" ht="14.5" x14ac:dyDescent="0.35">
      <c r="B403" s="102"/>
      <c r="C403" s="102"/>
      <c r="D403" s="102"/>
      <c r="E403" s="112" t="s">
        <v>672</v>
      </c>
      <c r="F403" s="194"/>
      <c r="G403" s="456"/>
      <c r="H403" s="407">
        <v>0</v>
      </c>
      <c r="I403" s="406">
        <f t="shared" si="22"/>
        <v>0</v>
      </c>
      <c r="J403" s="150">
        <f t="shared" si="23"/>
        <v>0</v>
      </c>
      <c r="K403" s="150">
        <f t="shared" si="24"/>
        <v>0</v>
      </c>
    </row>
    <row r="404" spans="1:12" ht="14.5" x14ac:dyDescent="0.35">
      <c r="B404" s="102"/>
      <c r="C404" s="102"/>
      <c r="D404" s="102"/>
      <c r="E404" s="112" t="s">
        <v>673</v>
      </c>
      <c r="F404" s="194"/>
      <c r="G404" s="456"/>
      <c r="H404" s="407">
        <v>0</v>
      </c>
      <c r="I404" s="406">
        <f t="shared" si="22"/>
        <v>0</v>
      </c>
      <c r="J404" s="150">
        <f t="shared" si="23"/>
        <v>0</v>
      </c>
      <c r="K404" s="150">
        <f t="shared" si="24"/>
        <v>0</v>
      </c>
    </row>
    <row r="405" spans="1:12" ht="14.5" x14ac:dyDescent="0.35">
      <c r="B405" s="113"/>
      <c r="C405" s="113"/>
      <c r="D405" s="113"/>
      <c r="E405" s="113"/>
      <c r="F405" s="113"/>
      <c r="G405" s="113"/>
      <c r="H405" s="80" t="s">
        <v>674</v>
      </c>
      <c r="I405" s="197">
        <f>SUM(I5:I404)</f>
        <v>0</v>
      </c>
      <c r="J405" s="197">
        <f t="shared" ref="J405" si="28">SUM(J5:J404)</f>
        <v>0</v>
      </c>
      <c r="K405" s="193">
        <f>SUM(K5:K404)</f>
        <v>0</v>
      </c>
      <c r="L405" t="s">
        <v>675</v>
      </c>
    </row>
    <row r="406" spans="1:12" ht="13" x14ac:dyDescent="0.3"/>
    <row r="407" spans="1:12" ht="14.5" x14ac:dyDescent="0.35">
      <c r="A407" s="7"/>
      <c r="B407" s="198" t="s">
        <v>676</v>
      </c>
      <c r="C407" s="199"/>
      <c r="D407" s="199" t="s">
        <v>3</v>
      </c>
      <c r="E407" s="199" t="s">
        <v>677</v>
      </c>
      <c r="F407" s="199" t="s">
        <v>678</v>
      </c>
      <c r="G407" s="199" t="s">
        <v>679</v>
      </c>
      <c r="H407" s="199" t="s">
        <v>680</v>
      </c>
      <c r="I407"/>
      <c r="J407"/>
      <c r="K407" s="200" t="s">
        <v>95</v>
      </c>
    </row>
    <row r="408" spans="1:12" ht="14.5" x14ac:dyDescent="0.35">
      <c r="A408" s="7"/>
      <c r="B408" s="40"/>
      <c r="C408" s="271"/>
      <c r="D408" s="103" t="s">
        <v>681</v>
      </c>
      <c r="E408" s="103" t="s">
        <v>677</v>
      </c>
      <c r="F408" s="103" t="s">
        <v>682</v>
      </c>
      <c r="G408" s="457"/>
      <c r="H408" s="566"/>
      <c r="K408" s="273">
        <f>G408*H408</f>
        <v>0</v>
      </c>
    </row>
    <row r="409" spans="1:12" ht="14.5" x14ac:dyDescent="0.35">
      <c r="A409" s="7"/>
      <c r="B409" s="40"/>
      <c r="C409" s="271"/>
      <c r="D409" s="103" t="s">
        <v>683</v>
      </c>
      <c r="E409" s="103" t="s">
        <v>677</v>
      </c>
      <c r="F409" s="103" t="s">
        <v>682</v>
      </c>
      <c r="G409" s="457"/>
      <c r="H409" s="566"/>
      <c r="K409" s="273">
        <f t="shared" ref="K409:K423" si="29">G409*H409</f>
        <v>0</v>
      </c>
    </row>
    <row r="410" spans="1:12" ht="14.5" x14ac:dyDescent="0.35">
      <c r="A410" s="7"/>
      <c r="B410" s="40"/>
      <c r="C410" s="271"/>
      <c r="D410" s="103"/>
      <c r="E410" s="103" t="s">
        <v>677</v>
      </c>
      <c r="F410" s="103" t="s">
        <v>682</v>
      </c>
      <c r="G410" s="457"/>
      <c r="H410" s="566"/>
      <c r="K410" s="273">
        <f t="shared" si="29"/>
        <v>0</v>
      </c>
    </row>
    <row r="411" spans="1:12" ht="14.5" x14ac:dyDescent="0.35">
      <c r="A411" s="7"/>
      <c r="B411" s="40"/>
      <c r="C411" s="271"/>
      <c r="D411" s="103"/>
      <c r="E411" s="103" t="s">
        <v>677</v>
      </c>
      <c r="F411" s="103" t="s">
        <v>682</v>
      </c>
      <c r="G411" s="457"/>
      <c r="H411" s="566"/>
      <c r="K411" s="273">
        <f t="shared" si="29"/>
        <v>0</v>
      </c>
    </row>
    <row r="412" spans="1:12" ht="14.5" x14ac:dyDescent="0.35">
      <c r="A412" s="7"/>
      <c r="B412" s="40"/>
      <c r="C412" s="271"/>
      <c r="D412" s="103" t="s">
        <v>684</v>
      </c>
      <c r="E412" s="103" t="s">
        <v>677</v>
      </c>
      <c r="F412" s="103" t="s">
        <v>682</v>
      </c>
      <c r="G412" s="457"/>
      <c r="H412" s="566"/>
      <c r="K412" s="273">
        <f t="shared" si="29"/>
        <v>0</v>
      </c>
    </row>
    <row r="413" spans="1:12" ht="14.5" x14ac:dyDescent="0.35">
      <c r="A413" s="7"/>
      <c r="B413" s="40"/>
      <c r="C413" s="271"/>
      <c r="D413" s="103"/>
      <c r="E413" s="103" t="s">
        <v>677</v>
      </c>
      <c r="F413" s="103" t="s">
        <v>682</v>
      </c>
      <c r="G413" s="457"/>
      <c r="H413" s="566"/>
      <c r="K413" s="273">
        <f t="shared" si="29"/>
        <v>0</v>
      </c>
    </row>
    <row r="414" spans="1:12" ht="14.5" x14ac:dyDescent="0.35">
      <c r="A414" s="7"/>
      <c r="B414" s="40"/>
      <c r="C414" s="271"/>
      <c r="D414" s="103"/>
      <c r="E414" s="103" t="s">
        <v>677</v>
      </c>
      <c r="F414" s="103" t="s">
        <v>682</v>
      </c>
      <c r="G414" s="457"/>
      <c r="H414" s="566"/>
      <c r="K414" s="273">
        <f t="shared" si="29"/>
        <v>0</v>
      </c>
    </row>
    <row r="415" spans="1:12" ht="14.5" x14ac:dyDescent="0.35">
      <c r="A415" s="7"/>
      <c r="B415" s="40"/>
      <c r="C415" s="271"/>
      <c r="D415" s="103"/>
      <c r="E415" s="103" t="s">
        <v>677</v>
      </c>
      <c r="F415" s="103" t="s">
        <v>682</v>
      </c>
      <c r="G415" s="457"/>
      <c r="H415" s="566"/>
      <c r="K415" s="273">
        <f t="shared" si="29"/>
        <v>0</v>
      </c>
    </row>
    <row r="416" spans="1:12" ht="14.5" x14ac:dyDescent="0.35">
      <c r="A416" s="7"/>
      <c r="B416" s="40"/>
      <c r="C416" s="271"/>
      <c r="D416" s="103" t="s">
        <v>685</v>
      </c>
      <c r="E416" s="103" t="s">
        <v>677</v>
      </c>
      <c r="F416" s="103" t="s">
        <v>682</v>
      </c>
      <c r="G416" s="457"/>
      <c r="H416" s="566"/>
      <c r="K416" s="273">
        <f t="shared" si="29"/>
        <v>0</v>
      </c>
    </row>
    <row r="417" spans="1:13" ht="14.5" x14ac:dyDescent="0.35">
      <c r="A417" s="7"/>
      <c r="B417" s="40"/>
      <c r="C417" s="271"/>
      <c r="D417" s="103"/>
      <c r="E417" s="103" t="s">
        <v>677</v>
      </c>
      <c r="F417" s="103" t="s">
        <v>682</v>
      </c>
      <c r="G417" s="457"/>
      <c r="H417" s="566"/>
      <c r="K417" s="273">
        <f t="shared" si="29"/>
        <v>0</v>
      </c>
    </row>
    <row r="418" spans="1:13" ht="14.5" x14ac:dyDescent="0.35">
      <c r="A418" s="7"/>
      <c r="B418" s="40"/>
      <c r="C418" s="271"/>
      <c r="D418" s="103"/>
      <c r="E418" s="103" t="s">
        <v>677</v>
      </c>
      <c r="F418" s="103" t="s">
        <v>682</v>
      </c>
      <c r="G418" s="457"/>
      <c r="H418" s="566"/>
      <c r="K418" s="273">
        <f t="shared" si="29"/>
        <v>0</v>
      </c>
    </row>
    <row r="419" spans="1:13" ht="14.5" x14ac:dyDescent="0.35">
      <c r="A419" s="7"/>
      <c r="B419" s="40"/>
      <c r="C419" s="271"/>
      <c r="D419" s="103"/>
      <c r="E419" s="103" t="s">
        <v>677</v>
      </c>
      <c r="F419" s="103" t="s">
        <v>682</v>
      </c>
      <c r="G419" s="457"/>
      <c r="H419" s="566"/>
      <c r="K419" s="273">
        <f t="shared" si="29"/>
        <v>0</v>
      </c>
    </row>
    <row r="420" spans="1:13" ht="14.5" x14ac:dyDescent="0.35">
      <c r="A420" s="7"/>
      <c r="B420" s="40"/>
      <c r="C420" s="271"/>
      <c r="D420" s="103" t="s">
        <v>686</v>
      </c>
      <c r="E420" s="103" t="s">
        <v>677</v>
      </c>
      <c r="F420" s="103" t="s">
        <v>682</v>
      </c>
      <c r="G420" s="457"/>
      <c r="H420" s="566"/>
      <c r="K420" s="273">
        <f t="shared" si="29"/>
        <v>0</v>
      </c>
    </row>
    <row r="421" spans="1:13" ht="14.5" x14ac:dyDescent="0.35">
      <c r="A421" s="7"/>
      <c r="B421" s="40"/>
      <c r="C421" s="271"/>
      <c r="D421" s="103"/>
      <c r="E421" s="103" t="s">
        <v>677</v>
      </c>
      <c r="F421" s="103" t="s">
        <v>682</v>
      </c>
      <c r="G421" s="457"/>
      <c r="H421" s="566"/>
      <c r="K421" s="273">
        <f t="shared" si="29"/>
        <v>0</v>
      </c>
    </row>
    <row r="422" spans="1:13" ht="14.5" x14ac:dyDescent="0.35">
      <c r="A422" s="7"/>
      <c r="B422" s="40"/>
      <c r="C422" s="271"/>
      <c r="D422" s="103"/>
      <c r="E422" s="103" t="s">
        <v>677</v>
      </c>
      <c r="F422" s="103" t="s">
        <v>682</v>
      </c>
      <c r="G422" s="457"/>
      <c r="H422" s="566"/>
      <c r="K422" s="273">
        <f t="shared" si="29"/>
        <v>0</v>
      </c>
    </row>
    <row r="423" spans="1:13" ht="15" thickBot="1" x14ac:dyDescent="0.4">
      <c r="A423" s="7"/>
      <c r="B423" s="41"/>
      <c r="C423" s="272"/>
      <c r="D423" s="105"/>
      <c r="E423" s="105" t="s">
        <v>677</v>
      </c>
      <c r="F423" s="105" t="s">
        <v>682</v>
      </c>
      <c r="G423" s="458"/>
      <c r="H423" s="567"/>
      <c r="K423" s="274">
        <f t="shared" si="29"/>
        <v>0</v>
      </c>
    </row>
    <row r="424" spans="1:13" ht="15" thickBot="1" x14ac:dyDescent="0.4">
      <c r="B424" t="s">
        <v>687</v>
      </c>
      <c r="J424" s="275" t="s">
        <v>688</v>
      </c>
      <c r="K424" s="206">
        <f>SUM(K408:K423)</f>
        <v>0</v>
      </c>
      <c r="L424" t="s">
        <v>689</v>
      </c>
    </row>
    <row r="425" spans="1:13" ht="13" x14ac:dyDescent="0.3">
      <c r="K425" s="22"/>
    </row>
    <row r="426" spans="1:13" ht="13" x14ac:dyDescent="0.3">
      <c r="I426" s="188"/>
      <c r="J426" s="188"/>
      <c r="K426" s="188" t="s">
        <v>199</v>
      </c>
      <c r="L426" s="189" t="s">
        <v>200</v>
      </c>
      <c r="M426" s="37" t="s">
        <v>201</v>
      </c>
    </row>
    <row r="427" spans="1:13" ht="33" customHeight="1" x14ac:dyDescent="0.7">
      <c r="A427" s="595" t="s">
        <v>202</v>
      </c>
      <c r="B427" s="596"/>
      <c r="C427" s="596"/>
      <c r="D427" s="596"/>
      <c r="E427" s="596"/>
      <c r="F427" s="596"/>
      <c r="G427" s="596"/>
      <c r="H427" s="596"/>
      <c r="I427" s="596"/>
      <c r="J427" s="592">
        <f>K424+K405</f>
        <v>0</v>
      </c>
      <c r="K427" s="592"/>
      <c r="L427" s="276">
        <v>300000</v>
      </c>
      <c r="M427" s="201" t="str">
        <f>IF(J427&gt;L427,"JA","NEE")</f>
        <v>NEE</v>
      </c>
    </row>
    <row r="428" spans="1:13" ht="13" x14ac:dyDescent="0.3">
      <c r="K428" s="5" t="s">
        <v>203</v>
      </c>
    </row>
    <row r="429" spans="1:13" ht="13" x14ac:dyDescent="0.3"/>
    <row r="430" spans="1:13" ht="14.5" x14ac:dyDescent="0.35">
      <c r="C430" s="63"/>
      <c r="D430" s="63"/>
    </row>
    <row r="431" spans="1:13" ht="14.5" x14ac:dyDescent="0.35">
      <c r="C431" s="82"/>
      <c r="D431" s="82"/>
    </row>
    <row r="432" spans="1:13" ht="12.75" customHeight="1" x14ac:dyDescent="0.35">
      <c r="C432" s="64"/>
      <c r="D432" s="64"/>
    </row>
  </sheetData>
  <mergeCells count="4">
    <mergeCell ref="J427:K427"/>
    <mergeCell ref="A427:I427"/>
    <mergeCell ref="A1:D1"/>
    <mergeCell ref="E1:K1"/>
  </mergeCells>
  <phoneticPr fontId="12" type="noConversion"/>
  <conditionalFormatting sqref="M427">
    <cfRule type="cellIs" dxfId="45" priority="1" operator="equal">
      <formula>"JA"</formula>
    </cfRule>
    <cfRule type="cellIs" dxfId="44" priority="2" operator="equal">
      <formula>"NEE"</formula>
    </cfRule>
  </conditionalFormatting>
  <pageMargins left="0.7" right="0.7" top="0.75" bottom="0.75"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6E54-1D5D-4EAB-974F-238EB51A39EE}">
  <dimension ref="A1:M381"/>
  <sheetViews>
    <sheetView zoomScaleNormal="100" workbookViewId="0">
      <selection activeCell="J203" sqref="J203"/>
    </sheetView>
  </sheetViews>
  <sheetFormatPr defaultColWidth="8.54296875" defaultRowHeight="12.75" customHeight="1" x14ac:dyDescent="0.3"/>
  <cols>
    <col min="1" max="1" width="6.54296875" style="5" customWidth="1"/>
    <col min="2" max="4" width="35" style="5" customWidth="1"/>
    <col min="5" max="5" width="23.81640625" style="5" customWidth="1"/>
    <col min="6" max="6" width="8.1796875" style="5" customWidth="1"/>
    <col min="7" max="7" width="15.54296875" style="5" customWidth="1"/>
    <col min="8" max="8" width="12.54296875" style="5" customWidth="1"/>
    <col min="9" max="9" width="13.81640625" style="5" customWidth="1"/>
    <col min="10" max="10" width="12.54296875" style="5" customWidth="1"/>
    <col min="11" max="11" width="15.54296875" style="5" customWidth="1"/>
    <col min="12" max="12" width="24.81640625" style="5" customWidth="1"/>
    <col min="13" max="13" width="15.1796875" style="5" customWidth="1"/>
    <col min="14" max="16384" width="8.54296875" style="5"/>
  </cols>
  <sheetData>
    <row r="1" spans="1:12" ht="382.5" customHeight="1" thickBot="1" x14ac:dyDescent="0.35">
      <c r="A1" s="618" t="s">
        <v>690</v>
      </c>
      <c r="B1" s="615"/>
      <c r="C1" s="615"/>
      <c r="D1" s="615"/>
      <c r="E1" s="616" t="s">
        <v>691</v>
      </c>
      <c r="F1" s="616"/>
      <c r="G1" s="616"/>
      <c r="H1" s="616"/>
      <c r="I1" s="616"/>
      <c r="J1" s="616"/>
      <c r="K1" s="617"/>
      <c r="L1" s="6"/>
    </row>
    <row r="2" spans="1:12" ht="15" thickBot="1" x14ac:dyDescent="0.4">
      <c r="B2" s="198" t="s">
        <v>226</v>
      </c>
      <c r="L2" s="6"/>
    </row>
    <row r="3" spans="1:12" ht="27" thickBot="1" x14ac:dyDescent="0.4">
      <c r="A3" s="98"/>
      <c r="B3" s="198" t="s">
        <v>227</v>
      </c>
      <c r="C3" s="106" t="s">
        <v>228</v>
      </c>
      <c r="D3" s="106" t="s">
        <v>229</v>
      </c>
      <c r="E3" s="106" t="s">
        <v>230</v>
      </c>
      <c r="F3" s="106" t="s">
        <v>231</v>
      </c>
      <c r="G3" s="107" t="s">
        <v>232</v>
      </c>
      <c r="H3" s="107" t="s">
        <v>233</v>
      </c>
      <c r="I3" s="107" t="s">
        <v>234</v>
      </c>
      <c r="J3" s="107" t="s">
        <v>235</v>
      </c>
      <c r="K3" s="107" t="s">
        <v>236</v>
      </c>
      <c r="L3" s="6"/>
    </row>
    <row r="4" spans="1:12" ht="15" thickBot="1" x14ac:dyDescent="0.4">
      <c r="A4" s="14"/>
      <c r="B4" s="108"/>
      <c r="C4" s="108"/>
      <c r="D4" s="108"/>
      <c r="E4" s="108"/>
      <c r="F4" s="109" t="s">
        <v>237</v>
      </c>
      <c r="G4" s="110" t="s">
        <v>238</v>
      </c>
      <c r="H4" s="110" t="s">
        <v>239</v>
      </c>
      <c r="I4" s="110" t="s">
        <v>238</v>
      </c>
      <c r="J4" s="110" t="s">
        <v>238</v>
      </c>
      <c r="K4" s="110" t="s">
        <v>238</v>
      </c>
    </row>
    <row r="5" spans="1:12" ht="14.5" x14ac:dyDescent="0.35">
      <c r="A5" s="23"/>
      <c r="B5" s="102" t="s">
        <v>240</v>
      </c>
      <c r="C5" s="102" t="s">
        <v>241</v>
      </c>
      <c r="D5" s="102"/>
      <c r="E5" s="112" t="s">
        <v>242</v>
      </c>
      <c r="F5" s="194"/>
      <c r="G5" s="459"/>
      <c r="H5" s="207">
        <v>0</v>
      </c>
      <c r="I5" s="150">
        <f>G5*F5</f>
        <v>0</v>
      </c>
      <c r="J5" s="150">
        <f>H5*I5</f>
        <v>0</v>
      </c>
      <c r="K5" s="150">
        <f>I5-J5</f>
        <v>0</v>
      </c>
    </row>
    <row r="6" spans="1:12" ht="14.5" x14ac:dyDescent="0.35">
      <c r="A6" s="23"/>
      <c r="B6" s="102"/>
      <c r="C6" s="102"/>
      <c r="D6" s="102"/>
      <c r="E6" s="112" t="s">
        <v>243</v>
      </c>
      <c r="F6" s="194"/>
      <c r="G6" s="459"/>
      <c r="H6" s="207">
        <v>0</v>
      </c>
      <c r="I6" s="150">
        <f>G6*F6</f>
        <v>0</v>
      </c>
      <c r="J6" s="150">
        <f>I6*H6</f>
        <v>0</v>
      </c>
      <c r="K6" s="150">
        <f t="shared" ref="K6:K53" si="0">I6-J6</f>
        <v>0</v>
      </c>
    </row>
    <row r="7" spans="1:12" ht="14.5" x14ac:dyDescent="0.35">
      <c r="A7" s="23"/>
      <c r="B7" s="102"/>
      <c r="C7" s="102" t="s">
        <v>244</v>
      </c>
      <c r="D7" s="102"/>
      <c r="E7" s="112" t="s">
        <v>245</v>
      </c>
      <c r="F7" s="194"/>
      <c r="G7" s="459"/>
      <c r="H7" s="207">
        <v>0</v>
      </c>
      <c r="I7" s="150">
        <f t="shared" ref="I7:I53" si="1">G7*F7</f>
        <v>0</v>
      </c>
      <c r="J7" s="150">
        <f t="shared" ref="J7:J53" si="2">I7*H7</f>
        <v>0</v>
      </c>
      <c r="K7" s="150">
        <f t="shared" si="0"/>
        <v>0</v>
      </c>
    </row>
    <row r="8" spans="1:12" ht="14.5" x14ac:dyDescent="0.35">
      <c r="A8" s="23"/>
      <c r="B8" s="102"/>
      <c r="C8" s="102"/>
      <c r="D8" s="102"/>
      <c r="E8" s="112" t="s">
        <v>246</v>
      </c>
      <c r="F8" s="194"/>
      <c r="G8" s="459"/>
      <c r="H8" s="207">
        <v>0</v>
      </c>
      <c r="I8" s="150">
        <f t="shared" si="1"/>
        <v>0</v>
      </c>
      <c r="J8" s="150">
        <f t="shared" si="2"/>
        <v>0</v>
      </c>
      <c r="K8" s="150">
        <f t="shared" si="0"/>
        <v>0</v>
      </c>
    </row>
    <row r="9" spans="1:12" ht="14.5" x14ac:dyDescent="0.35">
      <c r="A9" s="23"/>
      <c r="B9" s="102"/>
      <c r="C9" s="102" t="s">
        <v>247</v>
      </c>
      <c r="D9" s="102"/>
      <c r="E9" s="112" t="s">
        <v>248</v>
      </c>
      <c r="F9" s="194"/>
      <c r="G9" s="459"/>
      <c r="H9" s="207">
        <v>0</v>
      </c>
      <c r="I9" s="150">
        <f t="shared" si="1"/>
        <v>0</v>
      </c>
      <c r="J9" s="150">
        <f t="shared" si="2"/>
        <v>0</v>
      </c>
      <c r="K9" s="150">
        <f t="shared" si="0"/>
        <v>0</v>
      </c>
    </row>
    <row r="10" spans="1:12" ht="14.5" x14ac:dyDescent="0.35">
      <c r="A10" s="23"/>
      <c r="B10" s="102"/>
      <c r="C10" s="102"/>
      <c r="D10" s="102"/>
      <c r="E10" s="112" t="s">
        <v>249</v>
      </c>
      <c r="F10" s="194"/>
      <c r="G10" s="459"/>
      <c r="H10" s="207">
        <v>0</v>
      </c>
      <c r="I10" s="150">
        <f t="shared" si="1"/>
        <v>0</v>
      </c>
      <c r="J10" s="150">
        <f t="shared" si="2"/>
        <v>0</v>
      </c>
      <c r="K10" s="150">
        <f t="shared" si="0"/>
        <v>0</v>
      </c>
    </row>
    <row r="11" spans="1:12" ht="14.5" x14ac:dyDescent="0.35">
      <c r="A11" s="7"/>
      <c r="B11" s="102"/>
      <c r="C11" s="102" t="s">
        <v>250</v>
      </c>
      <c r="D11" s="102"/>
      <c r="E11" s="112" t="s">
        <v>251</v>
      </c>
      <c r="F11" s="194"/>
      <c r="G11" s="459"/>
      <c r="H11" s="207">
        <v>0</v>
      </c>
      <c r="I11" s="150">
        <f t="shared" si="1"/>
        <v>0</v>
      </c>
      <c r="J11" s="150">
        <f t="shared" si="2"/>
        <v>0</v>
      </c>
      <c r="K11" s="150">
        <f t="shared" si="0"/>
        <v>0</v>
      </c>
    </row>
    <row r="12" spans="1:12" ht="14.5" x14ac:dyDescent="0.35">
      <c r="A12" s="7"/>
      <c r="B12" s="102"/>
      <c r="C12" s="102"/>
      <c r="D12" s="102"/>
      <c r="E12" s="112" t="s">
        <v>252</v>
      </c>
      <c r="F12" s="194"/>
      <c r="G12" s="459"/>
      <c r="H12" s="207">
        <v>0</v>
      </c>
      <c r="I12" s="150">
        <f t="shared" si="1"/>
        <v>0</v>
      </c>
      <c r="J12" s="150">
        <f t="shared" si="2"/>
        <v>0</v>
      </c>
      <c r="K12" s="150">
        <f t="shared" si="0"/>
        <v>0</v>
      </c>
    </row>
    <row r="13" spans="1:12" ht="14.5" x14ac:dyDescent="0.35">
      <c r="A13" s="7"/>
      <c r="B13" s="102"/>
      <c r="C13" s="102" t="s">
        <v>253</v>
      </c>
      <c r="D13" s="102"/>
      <c r="E13" s="112" t="s">
        <v>254</v>
      </c>
      <c r="F13" s="194"/>
      <c r="G13" s="459"/>
      <c r="H13" s="207">
        <v>0</v>
      </c>
      <c r="I13" s="150">
        <f t="shared" si="1"/>
        <v>0</v>
      </c>
      <c r="J13" s="150">
        <f t="shared" si="2"/>
        <v>0</v>
      </c>
      <c r="K13" s="150">
        <f t="shared" si="0"/>
        <v>0</v>
      </c>
    </row>
    <row r="14" spans="1:12" ht="14.5" x14ac:dyDescent="0.35">
      <c r="A14" s="7"/>
      <c r="B14" s="102"/>
      <c r="C14" s="102"/>
      <c r="D14" s="102"/>
      <c r="E14" s="112" t="s">
        <v>255</v>
      </c>
      <c r="F14" s="194"/>
      <c r="G14" s="459"/>
      <c r="H14" s="207">
        <v>0</v>
      </c>
      <c r="I14" s="150">
        <f t="shared" si="1"/>
        <v>0</v>
      </c>
      <c r="J14" s="150">
        <f t="shared" si="2"/>
        <v>0</v>
      </c>
      <c r="K14" s="150">
        <f t="shared" si="0"/>
        <v>0</v>
      </c>
    </row>
    <row r="15" spans="1:12" ht="14.5" x14ac:dyDescent="0.35">
      <c r="A15" s="7"/>
      <c r="B15" s="102"/>
      <c r="C15" s="102" t="s">
        <v>256</v>
      </c>
      <c r="D15" s="102"/>
      <c r="E15" s="112" t="s">
        <v>257</v>
      </c>
      <c r="F15" s="194"/>
      <c r="G15" s="459"/>
      <c r="H15" s="207">
        <v>0</v>
      </c>
      <c r="I15" s="150">
        <f t="shared" si="1"/>
        <v>0</v>
      </c>
      <c r="J15" s="150">
        <f t="shared" si="2"/>
        <v>0</v>
      </c>
      <c r="K15" s="150">
        <f t="shared" si="0"/>
        <v>0</v>
      </c>
    </row>
    <row r="16" spans="1:12" ht="14.5" x14ac:dyDescent="0.35">
      <c r="A16" s="7"/>
      <c r="B16" s="102"/>
      <c r="C16" s="102"/>
      <c r="D16" s="102"/>
      <c r="E16" s="112" t="s">
        <v>258</v>
      </c>
      <c r="F16" s="194"/>
      <c r="G16" s="459"/>
      <c r="H16" s="207">
        <v>0</v>
      </c>
      <c r="I16" s="150">
        <f t="shared" si="1"/>
        <v>0</v>
      </c>
      <c r="J16" s="150">
        <f t="shared" si="2"/>
        <v>0</v>
      </c>
      <c r="K16" s="150">
        <f t="shared" si="0"/>
        <v>0</v>
      </c>
    </row>
    <row r="17" spans="1:11" ht="14.5" x14ac:dyDescent="0.35">
      <c r="A17" s="7"/>
      <c r="B17" s="102"/>
      <c r="C17" s="102" t="s">
        <v>259</v>
      </c>
      <c r="D17" s="102"/>
      <c r="E17" s="112" t="s">
        <v>260</v>
      </c>
      <c r="F17" s="194"/>
      <c r="G17" s="459"/>
      <c r="H17" s="207">
        <v>0</v>
      </c>
      <c r="I17" s="150">
        <f t="shared" si="1"/>
        <v>0</v>
      </c>
      <c r="J17" s="150">
        <f t="shared" si="2"/>
        <v>0</v>
      </c>
      <c r="K17" s="150">
        <f t="shared" si="0"/>
        <v>0</v>
      </c>
    </row>
    <row r="18" spans="1:11" ht="14.5" x14ac:dyDescent="0.35">
      <c r="A18" s="7"/>
      <c r="B18" s="102"/>
      <c r="C18" s="102"/>
      <c r="D18" s="102"/>
      <c r="E18" s="112" t="s">
        <v>261</v>
      </c>
      <c r="F18" s="194"/>
      <c r="G18" s="459"/>
      <c r="H18" s="207">
        <v>0</v>
      </c>
      <c r="I18" s="150">
        <f t="shared" si="1"/>
        <v>0</v>
      </c>
      <c r="J18" s="150">
        <f t="shared" si="2"/>
        <v>0</v>
      </c>
      <c r="K18" s="150">
        <f t="shared" si="0"/>
        <v>0</v>
      </c>
    </row>
    <row r="19" spans="1:11" ht="14.5" x14ac:dyDescent="0.35">
      <c r="A19" s="7"/>
      <c r="B19" s="102"/>
      <c r="C19" s="102" t="s">
        <v>262</v>
      </c>
      <c r="D19" s="102"/>
      <c r="E19" s="112" t="s">
        <v>263</v>
      </c>
      <c r="F19" s="194"/>
      <c r="G19" s="459"/>
      <c r="H19" s="207">
        <v>0</v>
      </c>
      <c r="I19" s="150">
        <f t="shared" si="1"/>
        <v>0</v>
      </c>
      <c r="J19" s="150">
        <f t="shared" si="2"/>
        <v>0</v>
      </c>
      <c r="K19" s="150">
        <f t="shared" si="0"/>
        <v>0</v>
      </c>
    </row>
    <row r="20" spans="1:11" ht="14.5" x14ac:dyDescent="0.35">
      <c r="A20" s="7"/>
      <c r="B20" s="102"/>
      <c r="C20" s="102"/>
      <c r="D20" s="102"/>
      <c r="E20" s="112" t="s">
        <v>264</v>
      </c>
      <c r="F20" s="194"/>
      <c r="G20" s="459"/>
      <c r="H20" s="207">
        <v>0</v>
      </c>
      <c r="I20" s="150">
        <f t="shared" si="1"/>
        <v>0</v>
      </c>
      <c r="J20" s="150">
        <f t="shared" si="2"/>
        <v>0</v>
      </c>
      <c r="K20" s="150">
        <f t="shared" si="0"/>
        <v>0</v>
      </c>
    </row>
    <row r="21" spans="1:11" ht="14.5" x14ac:dyDescent="0.35">
      <c r="A21" s="7"/>
      <c r="B21" s="102"/>
      <c r="C21" s="102" t="s">
        <v>265</v>
      </c>
      <c r="D21" s="102"/>
      <c r="E21" s="112" t="s">
        <v>266</v>
      </c>
      <c r="F21" s="194"/>
      <c r="G21" s="459"/>
      <c r="H21" s="207">
        <v>0</v>
      </c>
      <c r="I21" s="150">
        <f t="shared" si="1"/>
        <v>0</v>
      </c>
      <c r="J21" s="150">
        <f t="shared" si="2"/>
        <v>0</v>
      </c>
      <c r="K21" s="150">
        <f t="shared" si="0"/>
        <v>0</v>
      </c>
    </row>
    <row r="22" spans="1:11" ht="14.5" x14ac:dyDescent="0.35">
      <c r="A22" s="7"/>
      <c r="B22" s="102"/>
      <c r="C22" s="102"/>
      <c r="D22" s="102"/>
      <c r="E22" s="112" t="s">
        <v>267</v>
      </c>
      <c r="F22" s="194"/>
      <c r="G22" s="459"/>
      <c r="H22" s="207">
        <v>0</v>
      </c>
      <c r="I22" s="150">
        <f t="shared" si="1"/>
        <v>0</v>
      </c>
      <c r="J22" s="150">
        <f t="shared" si="2"/>
        <v>0</v>
      </c>
      <c r="K22" s="150">
        <f t="shared" si="0"/>
        <v>0</v>
      </c>
    </row>
    <row r="23" spans="1:11" ht="14.5" x14ac:dyDescent="0.35">
      <c r="A23" s="7"/>
      <c r="B23" s="102"/>
      <c r="C23" s="102" t="s">
        <v>268</v>
      </c>
      <c r="D23" s="102"/>
      <c r="E23" s="112" t="s">
        <v>269</v>
      </c>
      <c r="F23" s="194"/>
      <c r="G23" s="459"/>
      <c r="H23" s="207">
        <v>0</v>
      </c>
      <c r="I23" s="150">
        <f t="shared" si="1"/>
        <v>0</v>
      </c>
      <c r="J23" s="150">
        <f t="shared" si="2"/>
        <v>0</v>
      </c>
      <c r="K23" s="150">
        <f t="shared" si="0"/>
        <v>0</v>
      </c>
    </row>
    <row r="24" spans="1:11" ht="14.5" x14ac:dyDescent="0.35">
      <c r="A24" s="7"/>
      <c r="B24" s="102"/>
      <c r="C24" s="102"/>
      <c r="D24" s="102"/>
      <c r="E24" s="112" t="s">
        <v>270</v>
      </c>
      <c r="F24" s="194"/>
      <c r="G24" s="459"/>
      <c r="H24" s="207">
        <v>0</v>
      </c>
      <c r="I24" s="150">
        <f t="shared" si="1"/>
        <v>0</v>
      </c>
      <c r="J24" s="150">
        <f t="shared" si="2"/>
        <v>0</v>
      </c>
      <c r="K24" s="150">
        <f t="shared" si="0"/>
        <v>0</v>
      </c>
    </row>
    <row r="25" spans="1:11" ht="14.5" x14ac:dyDescent="0.35">
      <c r="A25" s="7"/>
      <c r="B25" s="102"/>
      <c r="C25" s="102" t="s">
        <v>271</v>
      </c>
      <c r="D25" s="102"/>
      <c r="E25" s="112" t="s">
        <v>272</v>
      </c>
      <c r="F25" s="194"/>
      <c r="G25" s="459"/>
      <c r="H25" s="207">
        <v>0</v>
      </c>
      <c r="I25" s="150">
        <f t="shared" si="1"/>
        <v>0</v>
      </c>
      <c r="J25" s="150">
        <f t="shared" si="2"/>
        <v>0</v>
      </c>
      <c r="K25" s="150">
        <f t="shared" si="0"/>
        <v>0</v>
      </c>
    </row>
    <row r="26" spans="1:11" ht="14.5" x14ac:dyDescent="0.35">
      <c r="A26" s="7"/>
      <c r="B26" s="102"/>
      <c r="C26" s="102"/>
      <c r="D26" s="102"/>
      <c r="E26" s="112" t="s">
        <v>273</v>
      </c>
      <c r="F26" s="194"/>
      <c r="G26" s="459"/>
      <c r="H26" s="207">
        <v>0</v>
      </c>
      <c r="I26" s="150">
        <f t="shared" si="1"/>
        <v>0</v>
      </c>
      <c r="J26" s="150">
        <f t="shared" si="2"/>
        <v>0</v>
      </c>
      <c r="K26" s="150">
        <f t="shared" si="0"/>
        <v>0</v>
      </c>
    </row>
    <row r="27" spans="1:11" ht="14.5" x14ac:dyDescent="0.35">
      <c r="A27" s="7"/>
      <c r="B27" s="102"/>
      <c r="C27" s="102" t="s">
        <v>274</v>
      </c>
      <c r="D27" s="102"/>
      <c r="E27" s="112" t="s">
        <v>275</v>
      </c>
      <c r="F27" s="194"/>
      <c r="G27" s="459"/>
      <c r="H27" s="207">
        <v>0</v>
      </c>
      <c r="I27" s="150">
        <f t="shared" si="1"/>
        <v>0</v>
      </c>
      <c r="J27" s="150">
        <f t="shared" si="2"/>
        <v>0</v>
      </c>
      <c r="K27" s="150">
        <f t="shared" si="0"/>
        <v>0</v>
      </c>
    </row>
    <row r="28" spans="1:11" ht="14.5" x14ac:dyDescent="0.35">
      <c r="A28" s="7"/>
      <c r="B28" s="102"/>
      <c r="C28" s="102"/>
      <c r="D28" s="102"/>
      <c r="E28" s="112" t="s">
        <v>276</v>
      </c>
      <c r="F28" s="194"/>
      <c r="G28" s="459"/>
      <c r="H28" s="207">
        <v>0</v>
      </c>
      <c r="I28" s="150">
        <f t="shared" si="1"/>
        <v>0</v>
      </c>
      <c r="J28" s="150">
        <f t="shared" si="2"/>
        <v>0</v>
      </c>
      <c r="K28" s="150">
        <f t="shared" si="0"/>
        <v>0</v>
      </c>
    </row>
    <row r="29" spans="1:11" ht="14.5" x14ac:dyDescent="0.35">
      <c r="A29" s="7"/>
      <c r="B29" s="102"/>
      <c r="C29" s="102"/>
      <c r="D29" s="102"/>
      <c r="E29" s="112" t="s">
        <v>277</v>
      </c>
      <c r="F29" s="194"/>
      <c r="G29" s="459"/>
      <c r="H29" s="207">
        <v>0</v>
      </c>
      <c r="I29" s="150">
        <f t="shared" si="1"/>
        <v>0</v>
      </c>
      <c r="J29" s="150">
        <f t="shared" si="2"/>
        <v>0</v>
      </c>
      <c r="K29" s="150">
        <f t="shared" si="0"/>
        <v>0</v>
      </c>
    </row>
    <row r="30" spans="1:11" ht="14.5" x14ac:dyDescent="0.35">
      <c r="A30" s="7"/>
      <c r="B30" s="102"/>
      <c r="C30" s="102"/>
      <c r="D30" s="102"/>
      <c r="E30" s="112" t="s">
        <v>278</v>
      </c>
      <c r="F30" s="194"/>
      <c r="G30" s="459"/>
      <c r="H30" s="207">
        <v>0</v>
      </c>
      <c r="I30" s="150">
        <f t="shared" si="1"/>
        <v>0</v>
      </c>
      <c r="J30" s="150">
        <f t="shared" si="2"/>
        <v>0</v>
      </c>
      <c r="K30" s="150">
        <f t="shared" si="0"/>
        <v>0</v>
      </c>
    </row>
    <row r="31" spans="1:11" ht="14.5" x14ac:dyDescent="0.35">
      <c r="A31" s="7"/>
      <c r="B31" s="102"/>
      <c r="C31" s="102"/>
      <c r="D31" s="102"/>
      <c r="E31" s="112" t="s">
        <v>279</v>
      </c>
      <c r="F31" s="194"/>
      <c r="G31" s="459"/>
      <c r="H31" s="207">
        <v>0</v>
      </c>
      <c r="I31" s="150">
        <f t="shared" si="1"/>
        <v>0</v>
      </c>
      <c r="J31" s="150">
        <f t="shared" si="2"/>
        <v>0</v>
      </c>
      <c r="K31" s="150">
        <f t="shared" si="0"/>
        <v>0</v>
      </c>
    </row>
    <row r="32" spans="1:11" ht="14.5" x14ac:dyDescent="0.35">
      <c r="A32" s="7"/>
      <c r="B32" s="102"/>
      <c r="C32" s="102"/>
      <c r="D32" s="102"/>
      <c r="E32" s="112" t="s">
        <v>280</v>
      </c>
      <c r="F32" s="194"/>
      <c r="G32" s="459"/>
      <c r="H32" s="207">
        <v>0</v>
      </c>
      <c r="I32" s="150">
        <f t="shared" si="1"/>
        <v>0</v>
      </c>
      <c r="J32" s="150">
        <f t="shared" si="2"/>
        <v>0</v>
      </c>
      <c r="K32" s="150">
        <f t="shared" si="0"/>
        <v>0</v>
      </c>
    </row>
    <row r="33" spans="1:11" ht="14.5" x14ac:dyDescent="0.35">
      <c r="A33" s="7"/>
      <c r="B33" s="102"/>
      <c r="C33" s="102"/>
      <c r="D33" s="102"/>
      <c r="E33" s="112" t="s">
        <v>281</v>
      </c>
      <c r="F33" s="194"/>
      <c r="G33" s="459"/>
      <c r="H33" s="207">
        <v>0</v>
      </c>
      <c r="I33" s="150">
        <f t="shared" si="1"/>
        <v>0</v>
      </c>
      <c r="J33" s="150">
        <f t="shared" si="2"/>
        <v>0</v>
      </c>
      <c r="K33" s="150">
        <f t="shared" si="0"/>
        <v>0</v>
      </c>
    </row>
    <row r="34" spans="1:11" ht="14.5" x14ac:dyDescent="0.35">
      <c r="A34" s="7"/>
      <c r="B34" s="102"/>
      <c r="C34" s="102"/>
      <c r="D34" s="102"/>
      <c r="E34" s="112" t="s">
        <v>282</v>
      </c>
      <c r="F34" s="194"/>
      <c r="G34" s="459"/>
      <c r="H34" s="207">
        <v>0</v>
      </c>
      <c r="I34" s="150">
        <f t="shared" si="1"/>
        <v>0</v>
      </c>
      <c r="J34" s="150">
        <f t="shared" si="2"/>
        <v>0</v>
      </c>
      <c r="K34" s="150">
        <f t="shared" si="0"/>
        <v>0</v>
      </c>
    </row>
    <row r="35" spans="1:11" ht="14.5" x14ac:dyDescent="0.35">
      <c r="A35" s="7"/>
      <c r="B35" s="102"/>
      <c r="C35" s="102"/>
      <c r="D35" s="102"/>
      <c r="E35" s="112" t="s">
        <v>283</v>
      </c>
      <c r="F35" s="194"/>
      <c r="G35" s="459"/>
      <c r="H35" s="207">
        <v>0</v>
      </c>
      <c r="I35" s="150">
        <f t="shared" si="1"/>
        <v>0</v>
      </c>
      <c r="J35" s="150">
        <f t="shared" si="2"/>
        <v>0</v>
      </c>
      <c r="K35" s="150">
        <f t="shared" si="0"/>
        <v>0</v>
      </c>
    </row>
    <row r="36" spans="1:11" ht="14.5" x14ac:dyDescent="0.35">
      <c r="A36" s="7"/>
      <c r="B36" s="102"/>
      <c r="C36" s="102"/>
      <c r="D36" s="102"/>
      <c r="E36" s="112" t="s">
        <v>284</v>
      </c>
      <c r="F36" s="194"/>
      <c r="G36" s="459"/>
      <c r="H36" s="207">
        <v>0</v>
      </c>
      <c r="I36" s="150">
        <f t="shared" si="1"/>
        <v>0</v>
      </c>
      <c r="J36" s="150">
        <f t="shared" si="2"/>
        <v>0</v>
      </c>
      <c r="K36" s="150">
        <f t="shared" si="0"/>
        <v>0</v>
      </c>
    </row>
    <row r="37" spans="1:11" ht="14.5" x14ac:dyDescent="0.35">
      <c r="A37" s="7"/>
      <c r="B37" s="102"/>
      <c r="C37" s="102"/>
      <c r="D37" s="102"/>
      <c r="E37" s="112" t="s">
        <v>285</v>
      </c>
      <c r="F37" s="194"/>
      <c r="G37" s="459"/>
      <c r="H37" s="207">
        <v>0</v>
      </c>
      <c r="I37" s="150">
        <f t="shared" si="1"/>
        <v>0</v>
      </c>
      <c r="J37" s="150">
        <f t="shared" si="2"/>
        <v>0</v>
      </c>
      <c r="K37" s="150">
        <f t="shared" si="0"/>
        <v>0</v>
      </c>
    </row>
    <row r="38" spans="1:11" ht="14.5" x14ac:dyDescent="0.35">
      <c r="A38" s="7"/>
      <c r="B38" s="102"/>
      <c r="C38" s="102"/>
      <c r="D38" s="102"/>
      <c r="E38" s="112" t="s">
        <v>286</v>
      </c>
      <c r="F38" s="194"/>
      <c r="G38" s="459"/>
      <c r="H38" s="207">
        <v>0</v>
      </c>
      <c r="I38" s="150">
        <f t="shared" si="1"/>
        <v>0</v>
      </c>
      <c r="J38" s="150">
        <f t="shared" si="2"/>
        <v>0</v>
      </c>
      <c r="K38" s="150">
        <f t="shared" si="0"/>
        <v>0</v>
      </c>
    </row>
    <row r="39" spans="1:11" ht="14.5" x14ac:dyDescent="0.35">
      <c r="A39" s="7"/>
      <c r="B39" s="102"/>
      <c r="C39" s="102"/>
      <c r="D39" s="102"/>
      <c r="E39" s="112" t="s">
        <v>287</v>
      </c>
      <c r="F39" s="194"/>
      <c r="G39" s="459"/>
      <c r="H39" s="207">
        <v>0</v>
      </c>
      <c r="I39" s="150">
        <f t="shared" si="1"/>
        <v>0</v>
      </c>
      <c r="J39" s="150">
        <f t="shared" si="2"/>
        <v>0</v>
      </c>
      <c r="K39" s="150">
        <f t="shared" si="0"/>
        <v>0</v>
      </c>
    </row>
    <row r="40" spans="1:11" ht="14.5" x14ac:dyDescent="0.35">
      <c r="A40" s="7"/>
      <c r="B40" s="102"/>
      <c r="C40" s="102"/>
      <c r="D40" s="102"/>
      <c r="E40" s="112" t="s">
        <v>288</v>
      </c>
      <c r="F40" s="194"/>
      <c r="G40" s="459"/>
      <c r="H40" s="207">
        <v>0</v>
      </c>
      <c r="I40" s="150">
        <f t="shared" si="1"/>
        <v>0</v>
      </c>
      <c r="J40" s="150">
        <f t="shared" si="2"/>
        <v>0</v>
      </c>
      <c r="K40" s="150">
        <f t="shared" si="0"/>
        <v>0</v>
      </c>
    </row>
    <row r="41" spans="1:11" ht="14.5" x14ac:dyDescent="0.35">
      <c r="A41" s="7"/>
      <c r="B41" s="102"/>
      <c r="C41" s="102"/>
      <c r="D41" s="102"/>
      <c r="E41" s="112" t="s">
        <v>289</v>
      </c>
      <c r="F41" s="194"/>
      <c r="G41" s="459"/>
      <c r="H41" s="207">
        <v>0</v>
      </c>
      <c r="I41" s="150">
        <f t="shared" si="1"/>
        <v>0</v>
      </c>
      <c r="J41" s="150">
        <f t="shared" si="2"/>
        <v>0</v>
      </c>
      <c r="K41" s="150">
        <f t="shared" si="0"/>
        <v>0</v>
      </c>
    </row>
    <row r="42" spans="1:11" ht="14.5" x14ac:dyDescent="0.35">
      <c r="A42" s="7"/>
      <c r="B42" s="102"/>
      <c r="C42" s="102"/>
      <c r="D42" s="102"/>
      <c r="E42" s="112" t="s">
        <v>290</v>
      </c>
      <c r="F42" s="194"/>
      <c r="G42" s="459"/>
      <c r="H42" s="207">
        <v>0</v>
      </c>
      <c r="I42" s="150">
        <f t="shared" si="1"/>
        <v>0</v>
      </c>
      <c r="J42" s="150">
        <f t="shared" si="2"/>
        <v>0</v>
      </c>
      <c r="K42" s="150">
        <f t="shared" si="0"/>
        <v>0</v>
      </c>
    </row>
    <row r="43" spans="1:11" ht="14.5" x14ac:dyDescent="0.35">
      <c r="A43" s="7"/>
      <c r="B43" s="102"/>
      <c r="C43" s="102"/>
      <c r="D43" s="102"/>
      <c r="E43" s="112" t="s">
        <v>291</v>
      </c>
      <c r="F43" s="194"/>
      <c r="G43" s="459"/>
      <c r="H43" s="207">
        <v>0</v>
      </c>
      <c r="I43" s="150">
        <f t="shared" si="1"/>
        <v>0</v>
      </c>
      <c r="J43" s="150">
        <f t="shared" si="2"/>
        <v>0</v>
      </c>
      <c r="K43" s="150">
        <f t="shared" si="0"/>
        <v>0</v>
      </c>
    </row>
    <row r="44" spans="1:11" ht="14.5" x14ac:dyDescent="0.35">
      <c r="A44" s="7"/>
      <c r="B44" s="102"/>
      <c r="C44" s="102"/>
      <c r="D44" s="102"/>
      <c r="E44" s="112" t="s">
        <v>292</v>
      </c>
      <c r="F44" s="194"/>
      <c r="G44" s="459"/>
      <c r="H44" s="207">
        <v>0</v>
      </c>
      <c r="I44" s="150">
        <f t="shared" si="1"/>
        <v>0</v>
      </c>
      <c r="J44" s="150">
        <f t="shared" si="2"/>
        <v>0</v>
      </c>
      <c r="K44" s="150">
        <f t="shared" si="0"/>
        <v>0</v>
      </c>
    </row>
    <row r="45" spans="1:11" ht="14.5" x14ac:dyDescent="0.35">
      <c r="A45" s="7"/>
      <c r="B45" s="102"/>
      <c r="C45" s="102"/>
      <c r="D45" s="102"/>
      <c r="E45" s="112" t="s">
        <v>293</v>
      </c>
      <c r="F45" s="194"/>
      <c r="G45" s="459"/>
      <c r="H45" s="207">
        <v>0</v>
      </c>
      <c r="I45" s="150">
        <f t="shared" si="1"/>
        <v>0</v>
      </c>
      <c r="J45" s="150">
        <f t="shared" si="2"/>
        <v>0</v>
      </c>
      <c r="K45" s="150">
        <f t="shared" si="0"/>
        <v>0</v>
      </c>
    </row>
    <row r="46" spans="1:11" ht="14.5" x14ac:dyDescent="0.35">
      <c r="A46" s="7"/>
      <c r="B46" s="102"/>
      <c r="C46" s="102"/>
      <c r="D46" s="102"/>
      <c r="E46" s="112" t="s">
        <v>294</v>
      </c>
      <c r="F46" s="194"/>
      <c r="G46" s="459"/>
      <c r="H46" s="207">
        <v>0</v>
      </c>
      <c r="I46" s="150">
        <f t="shared" si="1"/>
        <v>0</v>
      </c>
      <c r="J46" s="150">
        <f t="shared" si="2"/>
        <v>0</v>
      </c>
      <c r="K46" s="150">
        <f t="shared" si="0"/>
        <v>0</v>
      </c>
    </row>
    <row r="47" spans="1:11" ht="14.5" x14ac:dyDescent="0.35">
      <c r="A47" s="7"/>
      <c r="B47" s="102"/>
      <c r="C47" s="102"/>
      <c r="D47" s="102"/>
      <c r="E47" s="112" t="s">
        <v>295</v>
      </c>
      <c r="F47" s="194"/>
      <c r="G47" s="459"/>
      <c r="H47" s="207">
        <v>0</v>
      </c>
      <c r="I47" s="150">
        <f t="shared" si="1"/>
        <v>0</v>
      </c>
      <c r="J47" s="150">
        <f t="shared" si="2"/>
        <v>0</v>
      </c>
      <c r="K47" s="150">
        <f t="shared" si="0"/>
        <v>0</v>
      </c>
    </row>
    <row r="48" spans="1:11" ht="14.5" x14ac:dyDescent="0.35">
      <c r="A48" s="7"/>
      <c r="B48" s="102"/>
      <c r="C48" s="102"/>
      <c r="D48" s="102"/>
      <c r="E48" s="112" t="s">
        <v>296</v>
      </c>
      <c r="F48" s="194"/>
      <c r="G48" s="459"/>
      <c r="H48" s="207">
        <v>0</v>
      </c>
      <c r="I48" s="150">
        <f t="shared" si="1"/>
        <v>0</v>
      </c>
      <c r="J48" s="150">
        <f t="shared" si="2"/>
        <v>0</v>
      </c>
      <c r="K48" s="150">
        <f t="shared" si="0"/>
        <v>0</v>
      </c>
    </row>
    <row r="49" spans="1:11" ht="14.5" x14ac:dyDescent="0.35">
      <c r="A49" s="7"/>
      <c r="B49" s="102"/>
      <c r="C49" s="102"/>
      <c r="D49" s="102"/>
      <c r="E49" s="112" t="s">
        <v>297</v>
      </c>
      <c r="F49" s="194"/>
      <c r="G49" s="459"/>
      <c r="H49" s="207">
        <v>0</v>
      </c>
      <c r="I49" s="150">
        <f t="shared" si="1"/>
        <v>0</v>
      </c>
      <c r="J49" s="150">
        <f t="shared" si="2"/>
        <v>0</v>
      </c>
      <c r="K49" s="150">
        <f t="shared" si="0"/>
        <v>0</v>
      </c>
    </row>
    <row r="50" spans="1:11" ht="14.5" x14ac:dyDescent="0.35">
      <c r="A50" s="7"/>
      <c r="B50" s="102"/>
      <c r="C50" s="102"/>
      <c r="D50" s="102"/>
      <c r="E50" s="112" t="s">
        <v>298</v>
      </c>
      <c r="F50" s="194"/>
      <c r="G50" s="459"/>
      <c r="H50" s="207">
        <v>0</v>
      </c>
      <c r="I50" s="150">
        <f t="shared" si="1"/>
        <v>0</v>
      </c>
      <c r="J50" s="150">
        <f t="shared" si="2"/>
        <v>0</v>
      </c>
      <c r="K50" s="150">
        <f t="shared" si="0"/>
        <v>0</v>
      </c>
    </row>
    <row r="51" spans="1:11" ht="14.5" x14ac:dyDescent="0.35">
      <c r="A51" s="7"/>
      <c r="B51" s="102"/>
      <c r="C51" s="102"/>
      <c r="D51" s="102"/>
      <c r="E51" s="112" t="s">
        <v>299</v>
      </c>
      <c r="F51" s="194"/>
      <c r="G51" s="459"/>
      <c r="H51" s="207">
        <v>0</v>
      </c>
      <c r="I51" s="150">
        <f t="shared" si="1"/>
        <v>0</v>
      </c>
      <c r="J51" s="150">
        <f t="shared" si="2"/>
        <v>0</v>
      </c>
      <c r="K51" s="150">
        <f t="shared" si="0"/>
        <v>0</v>
      </c>
    </row>
    <row r="52" spans="1:11" ht="14.5" x14ac:dyDescent="0.35">
      <c r="A52" s="7"/>
      <c r="B52" s="102"/>
      <c r="C52" s="102"/>
      <c r="D52" s="102"/>
      <c r="E52" s="112" t="s">
        <v>300</v>
      </c>
      <c r="F52" s="194"/>
      <c r="G52" s="459"/>
      <c r="H52" s="207">
        <v>0</v>
      </c>
      <c r="I52" s="150">
        <f t="shared" si="1"/>
        <v>0</v>
      </c>
      <c r="J52" s="150">
        <f t="shared" si="2"/>
        <v>0</v>
      </c>
      <c r="K52" s="150">
        <f t="shared" si="0"/>
        <v>0</v>
      </c>
    </row>
    <row r="53" spans="1:11" ht="14.5" x14ac:dyDescent="0.35">
      <c r="A53" s="7"/>
      <c r="B53" s="102"/>
      <c r="C53" s="102"/>
      <c r="D53" s="102"/>
      <c r="E53" s="112" t="s">
        <v>301</v>
      </c>
      <c r="F53" s="194"/>
      <c r="G53" s="459"/>
      <c r="H53" s="207">
        <v>0</v>
      </c>
      <c r="I53" s="150">
        <f t="shared" si="1"/>
        <v>0</v>
      </c>
      <c r="J53" s="150">
        <f t="shared" si="2"/>
        <v>0</v>
      </c>
      <c r="K53" s="150">
        <f t="shared" si="0"/>
        <v>0</v>
      </c>
    </row>
    <row r="54" spans="1:11" ht="14.5" x14ac:dyDescent="0.35">
      <c r="A54" s="7"/>
      <c r="B54" s="102" t="s">
        <v>302</v>
      </c>
      <c r="C54" s="102" t="s">
        <v>303</v>
      </c>
      <c r="D54" s="102"/>
      <c r="E54" s="112" t="s">
        <v>304</v>
      </c>
      <c r="F54" s="194"/>
      <c r="G54" s="459"/>
      <c r="H54" s="207">
        <v>0</v>
      </c>
      <c r="I54" s="150">
        <f t="shared" ref="I54:I256" si="3">G54*F54</f>
        <v>0</v>
      </c>
      <c r="J54" s="150">
        <f t="shared" ref="J54:J256" si="4">I54*H54</f>
        <v>0</v>
      </c>
      <c r="K54" s="150">
        <f t="shared" ref="K54:K256" si="5">I54-J54</f>
        <v>0</v>
      </c>
    </row>
    <row r="55" spans="1:11" ht="14.5" x14ac:dyDescent="0.35">
      <c r="A55" s="7"/>
      <c r="B55" s="102"/>
      <c r="C55" s="102"/>
      <c r="D55" s="102"/>
      <c r="E55" s="112" t="s">
        <v>305</v>
      </c>
      <c r="F55" s="194"/>
      <c r="G55" s="459"/>
      <c r="H55" s="207">
        <v>0</v>
      </c>
      <c r="I55" s="150">
        <f t="shared" si="3"/>
        <v>0</v>
      </c>
      <c r="J55" s="150">
        <f t="shared" si="4"/>
        <v>0</v>
      </c>
      <c r="K55" s="150">
        <f t="shared" si="5"/>
        <v>0</v>
      </c>
    </row>
    <row r="56" spans="1:11" ht="14.5" x14ac:dyDescent="0.35">
      <c r="A56" s="7"/>
      <c r="B56" s="102"/>
      <c r="C56" s="102" t="s">
        <v>306</v>
      </c>
      <c r="D56" s="102"/>
      <c r="E56" s="112" t="s">
        <v>307</v>
      </c>
      <c r="F56" s="194"/>
      <c r="G56" s="459"/>
      <c r="H56" s="207">
        <v>0</v>
      </c>
      <c r="I56" s="150">
        <f t="shared" si="3"/>
        <v>0</v>
      </c>
      <c r="J56" s="150">
        <f t="shared" si="4"/>
        <v>0</v>
      </c>
      <c r="K56" s="150">
        <f t="shared" si="5"/>
        <v>0</v>
      </c>
    </row>
    <row r="57" spans="1:11" ht="14.5" x14ac:dyDescent="0.35">
      <c r="A57" s="7"/>
      <c r="B57" s="102"/>
      <c r="C57" s="102"/>
      <c r="D57" s="102"/>
      <c r="E57" s="112" t="s">
        <v>308</v>
      </c>
      <c r="F57" s="194"/>
      <c r="G57" s="459"/>
      <c r="H57" s="207">
        <v>0</v>
      </c>
      <c r="I57" s="150">
        <f t="shared" si="3"/>
        <v>0</v>
      </c>
      <c r="J57" s="150">
        <f t="shared" si="4"/>
        <v>0</v>
      </c>
      <c r="K57" s="150">
        <f t="shared" si="5"/>
        <v>0</v>
      </c>
    </row>
    <row r="58" spans="1:11" ht="14.5" x14ac:dyDescent="0.35">
      <c r="A58" s="7"/>
      <c r="B58" s="102"/>
      <c r="C58" s="102" t="s">
        <v>309</v>
      </c>
      <c r="D58" s="102"/>
      <c r="E58" s="112" t="s">
        <v>310</v>
      </c>
      <c r="F58" s="194"/>
      <c r="G58" s="459"/>
      <c r="H58" s="207">
        <v>0</v>
      </c>
      <c r="I58" s="150">
        <f t="shared" si="3"/>
        <v>0</v>
      </c>
      <c r="J58" s="150">
        <f t="shared" si="4"/>
        <v>0</v>
      </c>
      <c r="K58" s="150">
        <f t="shared" si="5"/>
        <v>0</v>
      </c>
    </row>
    <row r="59" spans="1:11" ht="14.5" x14ac:dyDescent="0.35">
      <c r="A59" s="7"/>
      <c r="B59" s="102"/>
      <c r="C59" s="102"/>
      <c r="D59" s="102"/>
      <c r="E59" s="112" t="s">
        <v>311</v>
      </c>
      <c r="F59" s="194"/>
      <c r="G59" s="459"/>
      <c r="H59" s="207">
        <v>0</v>
      </c>
      <c r="I59" s="150">
        <f t="shared" si="3"/>
        <v>0</v>
      </c>
      <c r="J59" s="150">
        <f t="shared" si="4"/>
        <v>0</v>
      </c>
      <c r="K59" s="150">
        <f t="shared" si="5"/>
        <v>0</v>
      </c>
    </row>
    <row r="60" spans="1:11" ht="14.5" x14ac:dyDescent="0.35">
      <c r="A60" s="7"/>
      <c r="B60" s="102"/>
      <c r="C60" s="102" t="s">
        <v>312</v>
      </c>
      <c r="D60" s="102"/>
      <c r="E60" s="112" t="s">
        <v>313</v>
      </c>
      <c r="F60" s="194"/>
      <c r="G60" s="459"/>
      <c r="H60" s="207">
        <v>0</v>
      </c>
      <c r="I60" s="150">
        <f t="shared" si="3"/>
        <v>0</v>
      </c>
      <c r="J60" s="150">
        <f t="shared" si="4"/>
        <v>0</v>
      </c>
      <c r="K60" s="150">
        <f t="shared" si="5"/>
        <v>0</v>
      </c>
    </row>
    <row r="61" spans="1:11" ht="14.5" x14ac:dyDescent="0.35">
      <c r="A61" s="7"/>
      <c r="B61" s="102"/>
      <c r="C61" s="102"/>
      <c r="D61" s="102"/>
      <c r="E61" s="112" t="s">
        <v>314</v>
      </c>
      <c r="F61" s="194"/>
      <c r="G61" s="459"/>
      <c r="H61" s="207">
        <v>0</v>
      </c>
      <c r="I61" s="150">
        <f t="shared" si="3"/>
        <v>0</v>
      </c>
      <c r="J61" s="150">
        <f t="shared" si="4"/>
        <v>0</v>
      </c>
      <c r="K61" s="150">
        <f t="shared" si="5"/>
        <v>0</v>
      </c>
    </row>
    <row r="62" spans="1:11" ht="14.5" x14ac:dyDescent="0.35">
      <c r="A62" s="7"/>
      <c r="B62" s="102"/>
      <c r="C62" s="102" t="s">
        <v>315</v>
      </c>
      <c r="D62" s="102"/>
      <c r="E62" s="112" t="s">
        <v>316</v>
      </c>
      <c r="F62" s="194"/>
      <c r="G62" s="459"/>
      <c r="H62" s="207">
        <v>0</v>
      </c>
      <c r="I62" s="150">
        <f t="shared" si="3"/>
        <v>0</v>
      </c>
      <c r="J62" s="150">
        <f t="shared" si="4"/>
        <v>0</v>
      </c>
      <c r="K62" s="150">
        <f t="shared" si="5"/>
        <v>0</v>
      </c>
    </row>
    <row r="63" spans="1:11" ht="14.5" x14ac:dyDescent="0.35">
      <c r="A63" s="7"/>
      <c r="B63" s="102"/>
      <c r="C63" s="102"/>
      <c r="D63" s="102"/>
      <c r="E63" s="112" t="s">
        <v>317</v>
      </c>
      <c r="F63" s="194"/>
      <c r="G63" s="459"/>
      <c r="H63" s="207">
        <v>0</v>
      </c>
      <c r="I63" s="150">
        <f t="shared" si="3"/>
        <v>0</v>
      </c>
      <c r="J63" s="150">
        <f t="shared" si="4"/>
        <v>0</v>
      </c>
      <c r="K63" s="150">
        <f t="shared" si="5"/>
        <v>0</v>
      </c>
    </row>
    <row r="64" spans="1:11" ht="14.5" x14ac:dyDescent="0.35">
      <c r="A64" s="7"/>
      <c r="B64" s="102"/>
      <c r="C64" s="102" t="s">
        <v>318</v>
      </c>
      <c r="D64" s="102"/>
      <c r="E64" s="112" t="s">
        <v>319</v>
      </c>
      <c r="F64" s="194"/>
      <c r="G64" s="459"/>
      <c r="H64" s="207">
        <v>0</v>
      </c>
      <c r="I64" s="150">
        <f t="shared" si="3"/>
        <v>0</v>
      </c>
      <c r="J64" s="150">
        <f t="shared" si="4"/>
        <v>0</v>
      </c>
      <c r="K64" s="150">
        <f t="shared" si="5"/>
        <v>0</v>
      </c>
    </row>
    <row r="65" spans="1:11" ht="14.5" x14ac:dyDescent="0.35">
      <c r="A65" s="7"/>
      <c r="B65" s="102"/>
      <c r="C65" s="102"/>
      <c r="D65" s="102"/>
      <c r="E65" s="112" t="s">
        <v>320</v>
      </c>
      <c r="F65" s="194"/>
      <c r="G65" s="459"/>
      <c r="H65" s="207">
        <v>0</v>
      </c>
      <c r="I65" s="150">
        <f t="shared" si="3"/>
        <v>0</v>
      </c>
      <c r="J65" s="150">
        <f t="shared" si="4"/>
        <v>0</v>
      </c>
      <c r="K65" s="150">
        <f t="shared" si="5"/>
        <v>0</v>
      </c>
    </row>
    <row r="66" spans="1:11" ht="14.5" x14ac:dyDescent="0.35">
      <c r="A66" s="7"/>
      <c r="B66" s="102"/>
      <c r="C66" s="102" t="s">
        <v>321</v>
      </c>
      <c r="D66" s="102"/>
      <c r="E66" s="112" t="s">
        <v>322</v>
      </c>
      <c r="F66" s="194"/>
      <c r="G66" s="459"/>
      <c r="H66" s="207">
        <v>0</v>
      </c>
      <c r="I66" s="150">
        <f t="shared" si="3"/>
        <v>0</v>
      </c>
      <c r="J66" s="150">
        <f t="shared" si="4"/>
        <v>0</v>
      </c>
      <c r="K66" s="150">
        <f t="shared" si="5"/>
        <v>0</v>
      </c>
    </row>
    <row r="67" spans="1:11" ht="14.5" x14ac:dyDescent="0.35">
      <c r="A67" s="7"/>
      <c r="B67" s="102"/>
      <c r="C67" s="102"/>
      <c r="D67" s="102"/>
      <c r="E67" s="112" t="s">
        <v>323</v>
      </c>
      <c r="F67" s="194"/>
      <c r="G67" s="459"/>
      <c r="H67" s="207">
        <v>0</v>
      </c>
      <c r="I67" s="150">
        <f t="shared" si="3"/>
        <v>0</v>
      </c>
      <c r="J67" s="150">
        <f t="shared" si="4"/>
        <v>0</v>
      </c>
      <c r="K67" s="150">
        <f t="shared" si="5"/>
        <v>0</v>
      </c>
    </row>
    <row r="68" spans="1:11" ht="14.5" x14ac:dyDescent="0.35">
      <c r="A68" s="7"/>
      <c r="B68" s="102"/>
      <c r="C68" s="102" t="s">
        <v>268</v>
      </c>
      <c r="D68" s="102"/>
      <c r="E68" s="112" t="s">
        <v>324</v>
      </c>
      <c r="F68" s="194"/>
      <c r="G68" s="459"/>
      <c r="H68" s="207">
        <v>0</v>
      </c>
      <c r="I68" s="150">
        <f t="shared" si="3"/>
        <v>0</v>
      </c>
      <c r="J68" s="150">
        <f t="shared" si="4"/>
        <v>0</v>
      </c>
      <c r="K68" s="150">
        <f t="shared" si="5"/>
        <v>0</v>
      </c>
    </row>
    <row r="69" spans="1:11" ht="14.5" x14ac:dyDescent="0.35">
      <c r="A69" s="7"/>
      <c r="B69" s="102"/>
      <c r="C69" s="102"/>
      <c r="D69" s="102"/>
      <c r="E69" s="112" t="s">
        <v>325</v>
      </c>
      <c r="F69" s="194"/>
      <c r="G69" s="459"/>
      <c r="H69" s="207">
        <v>0</v>
      </c>
      <c r="I69" s="150">
        <f t="shared" si="3"/>
        <v>0</v>
      </c>
      <c r="J69" s="150">
        <f t="shared" si="4"/>
        <v>0</v>
      </c>
      <c r="K69" s="150">
        <f t="shared" si="5"/>
        <v>0</v>
      </c>
    </row>
    <row r="70" spans="1:11" ht="14.5" x14ac:dyDescent="0.35">
      <c r="A70" s="7"/>
      <c r="B70" s="102"/>
      <c r="C70" s="102" t="s">
        <v>271</v>
      </c>
      <c r="D70" s="102"/>
      <c r="E70" s="112" t="s">
        <v>326</v>
      </c>
      <c r="F70" s="194"/>
      <c r="G70" s="459"/>
      <c r="H70" s="207">
        <v>0</v>
      </c>
      <c r="I70" s="150">
        <f t="shared" si="3"/>
        <v>0</v>
      </c>
      <c r="J70" s="150">
        <f t="shared" si="4"/>
        <v>0</v>
      </c>
      <c r="K70" s="150">
        <f t="shared" si="5"/>
        <v>0</v>
      </c>
    </row>
    <row r="71" spans="1:11" ht="14.5" x14ac:dyDescent="0.35">
      <c r="A71" s="7"/>
      <c r="B71" s="102"/>
      <c r="C71" s="102"/>
      <c r="D71" s="102"/>
      <c r="E71" s="112" t="s">
        <v>327</v>
      </c>
      <c r="F71" s="194"/>
      <c r="G71" s="459"/>
      <c r="H71" s="207">
        <v>0</v>
      </c>
      <c r="I71" s="150">
        <f t="shared" si="3"/>
        <v>0</v>
      </c>
      <c r="J71" s="150">
        <f t="shared" si="4"/>
        <v>0</v>
      </c>
      <c r="K71" s="150">
        <f t="shared" si="5"/>
        <v>0</v>
      </c>
    </row>
    <row r="72" spans="1:11" ht="14.5" x14ac:dyDescent="0.35">
      <c r="A72" s="7"/>
      <c r="B72" s="102"/>
      <c r="C72" s="102" t="s">
        <v>274</v>
      </c>
      <c r="D72" s="102"/>
      <c r="E72" s="112" t="s">
        <v>328</v>
      </c>
      <c r="F72" s="194"/>
      <c r="G72" s="459"/>
      <c r="H72" s="207">
        <v>0</v>
      </c>
      <c r="I72" s="150">
        <f t="shared" si="3"/>
        <v>0</v>
      </c>
      <c r="J72" s="150">
        <f t="shared" si="4"/>
        <v>0</v>
      </c>
      <c r="K72" s="150">
        <f t="shared" si="5"/>
        <v>0</v>
      </c>
    </row>
    <row r="73" spans="1:11" ht="14.5" x14ac:dyDescent="0.35">
      <c r="A73" s="7"/>
      <c r="B73" s="102"/>
      <c r="C73" s="102"/>
      <c r="D73" s="102"/>
      <c r="E73" s="112" t="s">
        <v>329</v>
      </c>
      <c r="F73" s="194"/>
      <c r="G73" s="459"/>
      <c r="H73" s="207">
        <v>0</v>
      </c>
      <c r="I73" s="150">
        <f t="shared" si="3"/>
        <v>0</v>
      </c>
      <c r="J73" s="150">
        <f t="shared" si="4"/>
        <v>0</v>
      </c>
      <c r="K73" s="150">
        <f t="shared" si="5"/>
        <v>0</v>
      </c>
    </row>
    <row r="74" spans="1:11" ht="14.5" x14ac:dyDescent="0.35">
      <c r="A74" s="7"/>
      <c r="B74" s="102"/>
      <c r="C74" s="102"/>
      <c r="D74" s="102"/>
      <c r="E74" s="112" t="s">
        <v>330</v>
      </c>
      <c r="F74" s="194"/>
      <c r="G74" s="459"/>
      <c r="H74" s="207">
        <v>0</v>
      </c>
      <c r="I74" s="150">
        <f t="shared" si="3"/>
        <v>0</v>
      </c>
      <c r="J74" s="150">
        <f t="shared" si="4"/>
        <v>0</v>
      </c>
      <c r="K74" s="150">
        <f t="shared" si="5"/>
        <v>0</v>
      </c>
    </row>
    <row r="75" spans="1:11" ht="14.5" x14ac:dyDescent="0.35">
      <c r="B75" s="102"/>
      <c r="C75" s="102"/>
      <c r="D75" s="102"/>
      <c r="E75" s="112" t="s">
        <v>331</v>
      </c>
      <c r="F75" s="194"/>
      <c r="G75" s="459"/>
      <c r="H75" s="207">
        <v>0</v>
      </c>
      <c r="I75" s="150">
        <f t="shared" si="3"/>
        <v>0</v>
      </c>
      <c r="J75" s="150">
        <f t="shared" si="4"/>
        <v>0</v>
      </c>
      <c r="K75" s="150">
        <f t="shared" si="5"/>
        <v>0</v>
      </c>
    </row>
    <row r="76" spans="1:11" ht="14.5" x14ac:dyDescent="0.35">
      <c r="B76" s="102"/>
      <c r="C76" s="102"/>
      <c r="D76" s="102"/>
      <c r="E76" s="112" t="s">
        <v>332</v>
      </c>
      <c r="F76" s="194"/>
      <c r="G76" s="459"/>
      <c r="H76" s="207">
        <v>0</v>
      </c>
      <c r="I76" s="150">
        <f t="shared" si="3"/>
        <v>0</v>
      </c>
      <c r="J76" s="150">
        <f t="shared" si="4"/>
        <v>0</v>
      </c>
      <c r="K76" s="150">
        <f t="shared" si="5"/>
        <v>0</v>
      </c>
    </row>
    <row r="77" spans="1:11" ht="14.5" x14ac:dyDescent="0.35">
      <c r="B77" s="102"/>
      <c r="C77" s="102"/>
      <c r="D77" s="102"/>
      <c r="E77" s="112" t="s">
        <v>333</v>
      </c>
      <c r="F77" s="194"/>
      <c r="G77" s="459"/>
      <c r="H77" s="207">
        <v>0</v>
      </c>
      <c r="I77" s="150">
        <f t="shared" si="3"/>
        <v>0</v>
      </c>
      <c r="J77" s="150">
        <f t="shared" si="4"/>
        <v>0</v>
      </c>
      <c r="K77" s="150">
        <f t="shared" si="5"/>
        <v>0</v>
      </c>
    </row>
    <row r="78" spans="1:11" ht="14.5" x14ac:dyDescent="0.35">
      <c r="B78" s="102"/>
      <c r="C78" s="102"/>
      <c r="D78" s="102"/>
      <c r="E78" s="112" t="s">
        <v>334</v>
      </c>
      <c r="F78" s="194"/>
      <c r="G78" s="459"/>
      <c r="H78" s="207">
        <v>0</v>
      </c>
      <c r="I78" s="150">
        <f t="shared" si="3"/>
        <v>0</v>
      </c>
      <c r="J78" s="150">
        <f t="shared" si="4"/>
        <v>0</v>
      </c>
      <c r="K78" s="150">
        <f t="shared" si="5"/>
        <v>0</v>
      </c>
    </row>
    <row r="79" spans="1:11" ht="14.5" x14ac:dyDescent="0.35">
      <c r="B79" s="102"/>
      <c r="C79" s="102"/>
      <c r="D79" s="102"/>
      <c r="E79" s="112" t="s">
        <v>335</v>
      </c>
      <c r="F79" s="194"/>
      <c r="G79" s="459"/>
      <c r="H79" s="207">
        <v>0</v>
      </c>
      <c r="I79" s="150">
        <f t="shared" si="3"/>
        <v>0</v>
      </c>
      <c r="J79" s="150">
        <f t="shared" si="4"/>
        <v>0</v>
      </c>
      <c r="K79" s="150">
        <f t="shared" si="5"/>
        <v>0</v>
      </c>
    </row>
    <row r="80" spans="1:11" ht="14.5" x14ac:dyDescent="0.35">
      <c r="B80" s="102"/>
      <c r="C80" s="102"/>
      <c r="D80" s="102"/>
      <c r="E80" s="112" t="s">
        <v>336</v>
      </c>
      <c r="F80" s="194"/>
      <c r="G80" s="459"/>
      <c r="H80" s="207">
        <v>0</v>
      </c>
      <c r="I80" s="150">
        <f t="shared" si="3"/>
        <v>0</v>
      </c>
      <c r="J80" s="150">
        <f t="shared" si="4"/>
        <v>0</v>
      </c>
      <c r="K80" s="150">
        <f t="shared" si="5"/>
        <v>0</v>
      </c>
    </row>
    <row r="81" spans="2:11" ht="14.5" x14ac:dyDescent="0.35">
      <c r="B81" s="102"/>
      <c r="C81" s="102"/>
      <c r="D81" s="102"/>
      <c r="E81" s="112" t="s">
        <v>337</v>
      </c>
      <c r="F81" s="194"/>
      <c r="G81" s="459"/>
      <c r="H81" s="207">
        <v>0</v>
      </c>
      <c r="I81" s="150">
        <f t="shared" si="3"/>
        <v>0</v>
      </c>
      <c r="J81" s="150">
        <f t="shared" si="4"/>
        <v>0</v>
      </c>
      <c r="K81" s="150">
        <f t="shared" si="5"/>
        <v>0</v>
      </c>
    </row>
    <row r="82" spans="2:11" ht="14.5" x14ac:dyDescent="0.35">
      <c r="B82" s="102"/>
      <c r="C82" s="102"/>
      <c r="D82" s="102"/>
      <c r="E82" s="112" t="s">
        <v>338</v>
      </c>
      <c r="F82" s="194"/>
      <c r="G82" s="459"/>
      <c r="H82" s="207">
        <v>0</v>
      </c>
      <c r="I82" s="150">
        <f t="shared" si="3"/>
        <v>0</v>
      </c>
      <c r="J82" s="150">
        <f t="shared" si="4"/>
        <v>0</v>
      </c>
      <c r="K82" s="150">
        <f t="shared" si="5"/>
        <v>0</v>
      </c>
    </row>
    <row r="83" spans="2:11" ht="14.5" x14ac:dyDescent="0.35">
      <c r="B83" s="102"/>
      <c r="C83" s="102"/>
      <c r="D83" s="102"/>
      <c r="E83" s="112" t="s">
        <v>339</v>
      </c>
      <c r="F83" s="194"/>
      <c r="G83" s="459"/>
      <c r="H83" s="207">
        <v>0</v>
      </c>
      <c r="I83" s="150">
        <f t="shared" si="3"/>
        <v>0</v>
      </c>
      <c r="J83" s="150">
        <f t="shared" si="4"/>
        <v>0</v>
      </c>
      <c r="K83" s="150">
        <f t="shared" si="5"/>
        <v>0</v>
      </c>
    </row>
    <row r="84" spans="2:11" ht="14.5" x14ac:dyDescent="0.35">
      <c r="B84" s="102"/>
      <c r="C84" s="102"/>
      <c r="D84" s="102"/>
      <c r="E84" s="112" t="s">
        <v>340</v>
      </c>
      <c r="F84" s="194"/>
      <c r="G84" s="459"/>
      <c r="H84" s="207">
        <v>0</v>
      </c>
      <c r="I84" s="150">
        <f t="shared" si="3"/>
        <v>0</v>
      </c>
      <c r="J84" s="150">
        <f t="shared" si="4"/>
        <v>0</v>
      </c>
      <c r="K84" s="150">
        <f t="shared" si="5"/>
        <v>0</v>
      </c>
    </row>
    <row r="85" spans="2:11" ht="14.5" x14ac:dyDescent="0.35">
      <c r="B85" s="102"/>
      <c r="C85" s="102"/>
      <c r="D85" s="102"/>
      <c r="E85" s="112" t="s">
        <v>341</v>
      </c>
      <c r="F85" s="194"/>
      <c r="G85" s="459"/>
      <c r="H85" s="207">
        <v>0</v>
      </c>
      <c r="I85" s="150">
        <f t="shared" si="3"/>
        <v>0</v>
      </c>
      <c r="J85" s="150">
        <f t="shared" si="4"/>
        <v>0</v>
      </c>
      <c r="K85" s="150">
        <f t="shared" si="5"/>
        <v>0</v>
      </c>
    </row>
    <row r="86" spans="2:11" ht="14.5" x14ac:dyDescent="0.35">
      <c r="B86" s="102"/>
      <c r="C86" s="102"/>
      <c r="D86" s="102"/>
      <c r="E86" s="112" t="s">
        <v>342</v>
      </c>
      <c r="F86" s="194"/>
      <c r="G86" s="459"/>
      <c r="H86" s="207">
        <v>0</v>
      </c>
      <c r="I86" s="150">
        <f t="shared" si="3"/>
        <v>0</v>
      </c>
      <c r="J86" s="150">
        <f t="shared" si="4"/>
        <v>0</v>
      </c>
      <c r="K86" s="150">
        <f t="shared" si="5"/>
        <v>0</v>
      </c>
    </row>
    <row r="87" spans="2:11" ht="14.5" x14ac:dyDescent="0.35">
      <c r="B87" s="102"/>
      <c r="C87" s="102"/>
      <c r="D87" s="102"/>
      <c r="E87" s="112" t="s">
        <v>343</v>
      </c>
      <c r="F87" s="194"/>
      <c r="G87" s="459"/>
      <c r="H87" s="207">
        <v>0</v>
      </c>
      <c r="I87" s="150">
        <f t="shared" si="3"/>
        <v>0</v>
      </c>
      <c r="J87" s="150">
        <f t="shared" si="4"/>
        <v>0</v>
      </c>
      <c r="K87" s="150">
        <f t="shared" si="5"/>
        <v>0</v>
      </c>
    </row>
    <row r="88" spans="2:11" ht="14.5" x14ac:dyDescent="0.35">
      <c r="B88" s="102"/>
      <c r="C88" s="102"/>
      <c r="D88" s="102"/>
      <c r="E88" s="112" t="s">
        <v>344</v>
      </c>
      <c r="F88" s="194"/>
      <c r="G88" s="459"/>
      <c r="H88" s="207">
        <v>0</v>
      </c>
      <c r="I88" s="150">
        <f t="shared" si="3"/>
        <v>0</v>
      </c>
      <c r="J88" s="150">
        <f t="shared" si="4"/>
        <v>0</v>
      </c>
      <c r="K88" s="150">
        <f t="shared" si="5"/>
        <v>0</v>
      </c>
    </row>
    <row r="89" spans="2:11" ht="14.5" x14ac:dyDescent="0.35">
      <c r="B89" s="102"/>
      <c r="C89" s="102"/>
      <c r="D89" s="102"/>
      <c r="E89" s="112" t="s">
        <v>345</v>
      </c>
      <c r="F89" s="194"/>
      <c r="G89" s="459"/>
      <c r="H89" s="207">
        <v>0</v>
      </c>
      <c r="I89" s="150">
        <f t="shared" si="3"/>
        <v>0</v>
      </c>
      <c r="J89" s="150">
        <f t="shared" si="4"/>
        <v>0</v>
      </c>
      <c r="K89" s="150">
        <f t="shared" si="5"/>
        <v>0</v>
      </c>
    </row>
    <row r="90" spans="2:11" ht="14.5" x14ac:dyDescent="0.35">
      <c r="B90" s="102"/>
      <c r="C90" s="102"/>
      <c r="D90" s="102"/>
      <c r="E90" s="112" t="s">
        <v>346</v>
      </c>
      <c r="F90" s="194"/>
      <c r="G90" s="459"/>
      <c r="H90" s="207">
        <v>0</v>
      </c>
      <c r="I90" s="150">
        <f t="shared" si="3"/>
        <v>0</v>
      </c>
      <c r="J90" s="150">
        <f t="shared" si="4"/>
        <v>0</v>
      </c>
      <c r="K90" s="150">
        <f t="shared" si="5"/>
        <v>0</v>
      </c>
    </row>
    <row r="91" spans="2:11" ht="14.5" x14ac:dyDescent="0.35">
      <c r="B91" s="102"/>
      <c r="C91" s="102"/>
      <c r="D91" s="102"/>
      <c r="E91" s="112" t="s">
        <v>347</v>
      </c>
      <c r="F91" s="194"/>
      <c r="G91" s="459"/>
      <c r="H91" s="207">
        <v>0</v>
      </c>
      <c r="I91" s="150">
        <f t="shared" si="3"/>
        <v>0</v>
      </c>
      <c r="J91" s="150">
        <f t="shared" si="4"/>
        <v>0</v>
      </c>
      <c r="K91" s="150">
        <f t="shared" si="5"/>
        <v>0</v>
      </c>
    </row>
    <row r="92" spans="2:11" ht="14.5" x14ac:dyDescent="0.35">
      <c r="B92" s="102"/>
      <c r="C92" s="102"/>
      <c r="D92" s="102"/>
      <c r="E92" s="112" t="s">
        <v>348</v>
      </c>
      <c r="F92" s="194"/>
      <c r="G92" s="459"/>
      <c r="H92" s="207">
        <v>0</v>
      </c>
      <c r="I92" s="150">
        <f t="shared" si="3"/>
        <v>0</v>
      </c>
      <c r="J92" s="150">
        <f t="shared" si="4"/>
        <v>0</v>
      </c>
      <c r="K92" s="150">
        <f t="shared" si="5"/>
        <v>0</v>
      </c>
    </row>
    <row r="93" spans="2:11" ht="14.5" x14ac:dyDescent="0.35">
      <c r="B93" s="102"/>
      <c r="C93" s="102"/>
      <c r="D93" s="102"/>
      <c r="E93" s="112" t="s">
        <v>349</v>
      </c>
      <c r="F93" s="194"/>
      <c r="G93" s="459"/>
      <c r="H93" s="207">
        <v>0</v>
      </c>
      <c r="I93" s="150">
        <f t="shared" si="3"/>
        <v>0</v>
      </c>
      <c r="J93" s="150">
        <f t="shared" si="4"/>
        <v>0</v>
      </c>
      <c r="K93" s="150">
        <f t="shared" si="5"/>
        <v>0</v>
      </c>
    </row>
    <row r="94" spans="2:11" ht="14.5" x14ac:dyDescent="0.35">
      <c r="B94" s="102"/>
      <c r="C94" s="102"/>
      <c r="D94" s="102"/>
      <c r="E94" s="112" t="s">
        <v>350</v>
      </c>
      <c r="F94" s="194"/>
      <c r="G94" s="459"/>
      <c r="H94" s="207">
        <v>0</v>
      </c>
      <c r="I94" s="150">
        <f t="shared" si="3"/>
        <v>0</v>
      </c>
      <c r="J94" s="150">
        <f t="shared" si="4"/>
        <v>0</v>
      </c>
      <c r="K94" s="150">
        <f t="shared" si="5"/>
        <v>0</v>
      </c>
    </row>
    <row r="95" spans="2:11" ht="14.5" x14ac:dyDescent="0.35">
      <c r="B95" s="102"/>
      <c r="C95" s="102"/>
      <c r="D95" s="102"/>
      <c r="E95" s="112" t="s">
        <v>351</v>
      </c>
      <c r="F95" s="194"/>
      <c r="G95" s="459"/>
      <c r="H95" s="207">
        <v>0</v>
      </c>
      <c r="I95" s="150">
        <f t="shared" si="3"/>
        <v>0</v>
      </c>
      <c r="J95" s="150">
        <f t="shared" si="4"/>
        <v>0</v>
      </c>
      <c r="K95" s="150">
        <f t="shared" si="5"/>
        <v>0</v>
      </c>
    </row>
    <row r="96" spans="2:11" ht="14.5" x14ac:dyDescent="0.35">
      <c r="B96" s="102"/>
      <c r="C96" s="102"/>
      <c r="D96" s="102"/>
      <c r="E96" s="112" t="s">
        <v>352</v>
      </c>
      <c r="F96" s="194"/>
      <c r="G96" s="459"/>
      <c r="H96" s="207">
        <v>0</v>
      </c>
      <c r="I96" s="150">
        <f t="shared" si="3"/>
        <v>0</v>
      </c>
      <c r="J96" s="150">
        <f t="shared" si="4"/>
        <v>0</v>
      </c>
      <c r="K96" s="150">
        <f t="shared" si="5"/>
        <v>0</v>
      </c>
    </row>
    <row r="97" spans="2:11" ht="14.5" x14ac:dyDescent="0.35">
      <c r="B97" s="102"/>
      <c r="C97" s="102"/>
      <c r="D97" s="102"/>
      <c r="E97" s="112" t="s">
        <v>353</v>
      </c>
      <c r="F97" s="194"/>
      <c r="G97" s="459"/>
      <c r="H97" s="207">
        <v>0</v>
      </c>
      <c r="I97" s="150">
        <f t="shared" si="3"/>
        <v>0</v>
      </c>
      <c r="J97" s="150">
        <f t="shared" si="4"/>
        <v>0</v>
      </c>
      <c r="K97" s="150">
        <f t="shared" si="5"/>
        <v>0</v>
      </c>
    </row>
    <row r="98" spans="2:11" ht="14.5" x14ac:dyDescent="0.35">
      <c r="B98" s="102"/>
      <c r="C98" s="102"/>
      <c r="D98" s="102"/>
      <c r="E98" s="112" t="s">
        <v>354</v>
      </c>
      <c r="F98" s="194"/>
      <c r="G98" s="459"/>
      <c r="H98" s="207">
        <v>0</v>
      </c>
      <c r="I98" s="150">
        <f t="shared" si="3"/>
        <v>0</v>
      </c>
      <c r="J98" s="150">
        <f t="shared" si="4"/>
        <v>0</v>
      </c>
      <c r="K98" s="150">
        <f t="shared" si="5"/>
        <v>0</v>
      </c>
    </row>
    <row r="99" spans="2:11" ht="14.5" x14ac:dyDescent="0.35">
      <c r="B99" s="102"/>
      <c r="C99" s="102"/>
      <c r="D99" s="102"/>
      <c r="E99" s="112" t="s">
        <v>355</v>
      </c>
      <c r="F99" s="194"/>
      <c r="G99" s="459"/>
      <c r="H99" s="207">
        <v>0</v>
      </c>
      <c r="I99" s="150">
        <f t="shared" si="3"/>
        <v>0</v>
      </c>
      <c r="J99" s="150">
        <f t="shared" si="4"/>
        <v>0</v>
      </c>
      <c r="K99" s="150">
        <f t="shared" si="5"/>
        <v>0</v>
      </c>
    </row>
    <row r="100" spans="2:11" ht="14.5" x14ac:dyDescent="0.35">
      <c r="B100" s="102"/>
      <c r="C100" s="102"/>
      <c r="D100" s="102"/>
      <c r="E100" s="112" t="s">
        <v>356</v>
      </c>
      <c r="F100" s="194"/>
      <c r="G100" s="459"/>
      <c r="H100" s="207">
        <v>0</v>
      </c>
      <c r="I100" s="150">
        <f t="shared" si="3"/>
        <v>0</v>
      </c>
      <c r="J100" s="150">
        <f t="shared" si="4"/>
        <v>0</v>
      </c>
      <c r="K100" s="150">
        <f t="shared" si="5"/>
        <v>0</v>
      </c>
    </row>
    <row r="101" spans="2:11" ht="14.5" x14ac:dyDescent="0.35">
      <c r="B101" s="102"/>
      <c r="C101" s="102"/>
      <c r="D101" s="102"/>
      <c r="E101" s="112" t="s">
        <v>357</v>
      </c>
      <c r="F101" s="194"/>
      <c r="G101" s="459"/>
      <c r="H101" s="207">
        <v>0</v>
      </c>
      <c r="I101" s="150">
        <f t="shared" ref="I101:I164" si="6">G101*F101</f>
        <v>0</v>
      </c>
      <c r="J101" s="150">
        <f t="shared" ref="J101:J164" si="7">I101*H101</f>
        <v>0</v>
      </c>
      <c r="K101" s="150">
        <f t="shared" ref="K101:K164" si="8">I101-J101</f>
        <v>0</v>
      </c>
    </row>
    <row r="102" spans="2:11" ht="14.5" x14ac:dyDescent="0.35">
      <c r="B102" s="102"/>
      <c r="C102" s="102"/>
      <c r="D102" s="102"/>
      <c r="E102" s="112" t="s">
        <v>358</v>
      </c>
      <c r="F102" s="194"/>
      <c r="G102" s="459"/>
      <c r="H102" s="207">
        <v>0</v>
      </c>
      <c r="I102" s="150">
        <f t="shared" si="6"/>
        <v>0</v>
      </c>
      <c r="J102" s="150">
        <f t="shared" si="7"/>
        <v>0</v>
      </c>
      <c r="K102" s="150">
        <f t="shared" si="8"/>
        <v>0</v>
      </c>
    </row>
    <row r="103" spans="2:11" ht="14.5" x14ac:dyDescent="0.35">
      <c r="B103" s="102"/>
      <c r="C103" s="102"/>
      <c r="D103" s="102"/>
      <c r="E103" s="112" t="s">
        <v>359</v>
      </c>
      <c r="F103" s="194"/>
      <c r="G103" s="459"/>
      <c r="H103" s="207">
        <v>0</v>
      </c>
      <c r="I103" s="150">
        <f t="shared" si="6"/>
        <v>0</v>
      </c>
      <c r="J103" s="150">
        <f t="shared" si="7"/>
        <v>0</v>
      </c>
      <c r="K103" s="150">
        <f t="shared" si="8"/>
        <v>0</v>
      </c>
    </row>
    <row r="104" spans="2:11" ht="14.5" x14ac:dyDescent="0.35">
      <c r="B104" s="102"/>
      <c r="C104" s="102"/>
      <c r="D104" s="102"/>
      <c r="E104" s="112" t="s">
        <v>360</v>
      </c>
      <c r="F104" s="194"/>
      <c r="G104" s="459"/>
      <c r="H104" s="207">
        <v>0</v>
      </c>
      <c r="I104" s="150">
        <f t="shared" si="6"/>
        <v>0</v>
      </c>
      <c r="J104" s="150">
        <f t="shared" si="7"/>
        <v>0</v>
      </c>
      <c r="K104" s="150">
        <f t="shared" si="8"/>
        <v>0</v>
      </c>
    </row>
    <row r="105" spans="2:11" ht="14.5" x14ac:dyDescent="0.35">
      <c r="B105" s="102"/>
      <c r="C105" s="102"/>
      <c r="D105" s="102"/>
      <c r="E105" s="112" t="s">
        <v>361</v>
      </c>
      <c r="F105" s="194"/>
      <c r="G105" s="459"/>
      <c r="H105" s="207">
        <v>0</v>
      </c>
      <c r="I105" s="150">
        <f t="shared" si="6"/>
        <v>0</v>
      </c>
      <c r="J105" s="150">
        <f t="shared" si="7"/>
        <v>0</v>
      </c>
      <c r="K105" s="150">
        <f t="shared" si="8"/>
        <v>0</v>
      </c>
    </row>
    <row r="106" spans="2:11" ht="14.5" x14ac:dyDescent="0.35">
      <c r="B106" s="102"/>
      <c r="C106" s="102"/>
      <c r="D106" s="102"/>
      <c r="E106" s="112" t="s">
        <v>362</v>
      </c>
      <c r="F106" s="194"/>
      <c r="G106" s="459"/>
      <c r="H106" s="207">
        <v>0</v>
      </c>
      <c r="I106" s="150">
        <f t="shared" si="6"/>
        <v>0</v>
      </c>
      <c r="J106" s="150">
        <f t="shared" si="7"/>
        <v>0</v>
      </c>
      <c r="K106" s="150">
        <f t="shared" si="8"/>
        <v>0</v>
      </c>
    </row>
    <row r="107" spans="2:11" ht="14.5" x14ac:dyDescent="0.35">
      <c r="B107" s="102"/>
      <c r="C107" s="102"/>
      <c r="D107" s="102"/>
      <c r="E107" s="112" t="s">
        <v>363</v>
      </c>
      <c r="F107" s="194"/>
      <c r="G107" s="459"/>
      <c r="H107" s="207">
        <v>0</v>
      </c>
      <c r="I107" s="150">
        <f t="shared" si="6"/>
        <v>0</v>
      </c>
      <c r="J107" s="150">
        <f t="shared" si="7"/>
        <v>0</v>
      </c>
      <c r="K107" s="150">
        <f t="shared" si="8"/>
        <v>0</v>
      </c>
    </row>
    <row r="108" spans="2:11" ht="14.5" x14ac:dyDescent="0.35">
      <c r="B108" s="102"/>
      <c r="C108" s="102"/>
      <c r="D108" s="102"/>
      <c r="E108" s="112" t="s">
        <v>364</v>
      </c>
      <c r="F108" s="194"/>
      <c r="G108" s="459"/>
      <c r="H108" s="207">
        <v>0</v>
      </c>
      <c r="I108" s="150">
        <f t="shared" si="6"/>
        <v>0</v>
      </c>
      <c r="J108" s="150">
        <f t="shared" si="7"/>
        <v>0</v>
      </c>
      <c r="K108" s="150">
        <f t="shared" si="8"/>
        <v>0</v>
      </c>
    </row>
    <row r="109" spans="2:11" ht="14.5" x14ac:dyDescent="0.35">
      <c r="B109" s="102"/>
      <c r="C109" s="102"/>
      <c r="D109" s="102"/>
      <c r="E109" s="112" t="s">
        <v>365</v>
      </c>
      <c r="F109" s="194"/>
      <c r="G109" s="459"/>
      <c r="H109" s="207">
        <v>0</v>
      </c>
      <c r="I109" s="150">
        <f t="shared" si="6"/>
        <v>0</v>
      </c>
      <c r="J109" s="150">
        <f t="shared" si="7"/>
        <v>0</v>
      </c>
      <c r="K109" s="150">
        <f t="shared" si="8"/>
        <v>0</v>
      </c>
    </row>
    <row r="110" spans="2:11" ht="14.5" x14ac:dyDescent="0.35">
      <c r="B110" s="102"/>
      <c r="C110" s="102"/>
      <c r="D110" s="102"/>
      <c r="E110" s="112" t="s">
        <v>366</v>
      </c>
      <c r="F110" s="194"/>
      <c r="G110" s="459"/>
      <c r="H110" s="207">
        <v>0</v>
      </c>
      <c r="I110" s="150">
        <f t="shared" si="6"/>
        <v>0</v>
      </c>
      <c r="J110" s="150">
        <f t="shared" si="7"/>
        <v>0</v>
      </c>
      <c r="K110" s="150">
        <f t="shared" si="8"/>
        <v>0</v>
      </c>
    </row>
    <row r="111" spans="2:11" ht="14.5" x14ac:dyDescent="0.35">
      <c r="B111" s="102"/>
      <c r="C111" s="102"/>
      <c r="D111" s="102"/>
      <c r="E111" s="112" t="s">
        <v>367</v>
      </c>
      <c r="F111" s="194"/>
      <c r="G111" s="459"/>
      <c r="H111" s="207">
        <v>0</v>
      </c>
      <c r="I111" s="150">
        <f t="shared" si="6"/>
        <v>0</v>
      </c>
      <c r="J111" s="150">
        <f t="shared" si="7"/>
        <v>0</v>
      </c>
      <c r="K111" s="150">
        <f t="shared" si="8"/>
        <v>0</v>
      </c>
    </row>
    <row r="112" spans="2:11" ht="14.5" x14ac:dyDescent="0.35">
      <c r="B112" s="102"/>
      <c r="C112" s="102"/>
      <c r="D112" s="102"/>
      <c r="E112" s="112" t="s">
        <v>368</v>
      </c>
      <c r="F112" s="194"/>
      <c r="G112" s="459"/>
      <c r="H112" s="207">
        <v>0</v>
      </c>
      <c r="I112" s="150">
        <f t="shared" si="6"/>
        <v>0</v>
      </c>
      <c r="J112" s="150">
        <f t="shared" si="7"/>
        <v>0</v>
      </c>
      <c r="K112" s="150">
        <f t="shared" si="8"/>
        <v>0</v>
      </c>
    </row>
    <row r="113" spans="2:11" ht="14.5" x14ac:dyDescent="0.35">
      <c r="B113" s="102"/>
      <c r="C113" s="102"/>
      <c r="D113" s="102"/>
      <c r="E113" s="112" t="s">
        <v>369</v>
      </c>
      <c r="F113" s="194"/>
      <c r="G113" s="459"/>
      <c r="H113" s="207">
        <v>0</v>
      </c>
      <c r="I113" s="150">
        <f t="shared" si="6"/>
        <v>0</v>
      </c>
      <c r="J113" s="150">
        <f t="shared" si="7"/>
        <v>0</v>
      </c>
      <c r="K113" s="150">
        <f t="shared" si="8"/>
        <v>0</v>
      </c>
    </row>
    <row r="114" spans="2:11" ht="14.5" x14ac:dyDescent="0.35">
      <c r="B114" s="102"/>
      <c r="C114" s="102"/>
      <c r="D114" s="102"/>
      <c r="E114" s="112" t="s">
        <v>370</v>
      </c>
      <c r="F114" s="194"/>
      <c r="G114" s="459"/>
      <c r="H114" s="207">
        <v>0</v>
      </c>
      <c r="I114" s="150">
        <f t="shared" si="6"/>
        <v>0</v>
      </c>
      <c r="J114" s="150">
        <f t="shared" si="7"/>
        <v>0</v>
      </c>
      <c r="K114" s="150">
        <f t="shared" si="8"/>
        <v>0</v>
      </c>
    </row>
    <row r="115" spans="2:11" ht="14.5" x14ac:dyDescent="0.35">
      <c r="B115" s="102"/>
      <c r="C115" s="102"/>
      <c r="D115" s="102"/>
      <c r="E115" s="112" t="s">
        <v>371</v>
      </c>
      <c r="F115" s="194"/>
      <c r="G115" s="459"/>
      <c r="H115" s="207">
        <v>0</v>
      </c>
      <c r="I115" s="150">
        <f t="shared" si="6"/>
        <v>0</v>
      </c>
      <c r="J115" s="150">
        <f t="shared" si="7"/>
        <v>0</v>
      </c>
      <c r="K115" s="150">
        <f t="shared" si="8"/>
        <v>0</v>
      </c>
    </row>
    <row r="116" spans="2:11" ht="14.5" x14ac:dyDescent="0.35">
      <c r="B116" s="102"/>
      <c r="C116" s="102"/>
      <c r="D116" s="102"/>
      <c r="E116" s="112" t="s">
        <v>372</v>
      </c>
      <c r="F116" s="194"/>
      <c r="G116" s="459"/>
      <c r="H116" s="207">
        <v>0</v>
      </c>
      <c r="I116" s="150">
        <f t="shared" si="6"/>
        <v>0</v>
      </c>
      <c r="J116" s="150">
        <f t="shared" si="7"/>
        <v>0</v>
      </c>
      <c r="K116" s="150">
        <f t="shared" si="8"/>
        <v>0</v>
      </c>
    </row>
    <row r="117" spans="2:11" ht="14.5" x14ac:dyDescent="0.35">
      <c r="B117" s="102"/>
      <c r="C117" s="102"/>
      <c r="D117" s="102"/>
      <c r="E117" s="112" t="s">
        <v>373</v>
      </c>
      <c r="F117" s="194"/>
      <c r="G117" s="459"/>
      <c r="H117" s="207">
        <v>0</v>
      </c>
      <c r="I117" s="150">
        <f t="shared" si="6"/>
        <v>0</v>
      </c>
      <c r="J117" s="150">
        <f t="shared" si="7"/>
        <v>0</v>
      </c>
      <c r="K117" s="150">
        <f t="shared" si="8"/>
        <v>0</v>
      </c>
    </row>
    <row r="118" spans="2:11" ht="14.5" x14ac:dyDescent="0.35">
      <c r="B118" s="102"/>
      <c r="C118" s="102"/>
      <c r="D118" s="102"/>
      <c r="E118" s="112" t="s">
        <v>374</v>
      </c>
      <c r="F118" s="194"/>
      <c r="G118" s="459"/>
      <c r="H118" s="207">
        <v>0</v>
      </c>
      <c r="I118" s="150">
        <f t="shared" si="6"/>
        <v>0</v>
      </c>
      <c r="J118" s="150">
        <f t="shared" si="7"/>
        <v>0</v>
      </c>
      <c r="K118" s="150">
        <f t="shared" si="8"/>
        <v>0</v>
      </c>
    </row>
    <row r="119" spans="2:11" ht="14.5" x14ac:dyDescent="0.35">
      <c r="B119" s="102"/>
      <c r="C119" s="102"/>
      <c r="D119" s="102"/>
      <c r="E119" s="112" t="s">
        <v>375</v>
      </c>
      <c r="F119" s="194"/>
      <c r="G119" s="459"/>
      <c r="H119" s="207">
        <v>0</v>
      </c>
      <c r="I119" s="150">
        <f t="shared" si="6"/>
        <v>0</v>
      </c>
      <c r="J119" s="150">
        <f t="shared" si="7"/>
        <v>0</v>
      </c>
      <c r="K119" s="150">
        <f t="shared" si="8"/>
        <v>0</v>
      </c>
    </row>
    <row r="120" spans="2:11" ht="14.5" x14ac:dyDescent="0.35">
      <c r="B120" s="102"/>
      <c r="C120" s="102"/>
      <c r="D120" s="102"/>
      <c r="E120" s="112" t="s">
        <v>376</v>
      </c>
      <c r="F120" s="194"/>
      <c r="G120" s="459"/>
      <c r="H120" s="207">
        <v>0</v>
      </c>
      <c r="I120" s="150">
        <f t="shared" si="6"/>
        <v>0</v>
      </c>
      <c r="J120" s="150">
        <f t="shared" si="7"/>
        <v>0</v>
      </c>
      <c r="K120" s="150">
        <f t="shared" si="8"/>
        <v>0</v>
      </c>
    </row>
    <row r="121" spans="2:11" ht="14.5" x14ac:dyDescent="0.35">
      <c r="B121" s="102"/>
      <c r="C121" s="102"/>
      <c r="D121" s="102"/>
      <c r="E121" s="112" t="s">
        <v>377</v>
      </c>
      <c r="F121" s="194"/>
      <c r="G121" s="459"/>
      <c r="H121" s="207">
        <v>0</v>
      </c>
      <c r="I121" s="150">
        <f t="shared" si="6"/>
        <v>0</v>
      </c>
      <c r="J121" s="150">
        <f t="shared" si="7"/>
        <v>0</v>
      </c>
      <c r="K121" s="150">
        <f t="shared" si="8"/>
        <v>0</v>
      </c>
    </row>
    <row r="122" spans="2:11" ht="14.5" x14ac:dyDescent="0.35">
      <c r="B122" s="102"/>
      <c r="C122" s="102"/>
      <c r="D122" s="102"/>
      <c r="E122" s="112" t="s">
        <v>378</v>
      </c>
      <c r="F122" s="194"/>
      <c r="G122" s="459"/>
      <c r="H122" s="207">
        <v>0</v>
      </c>
      <c r="I122" s="150">
        <f t="shared" si="6"/>
        <v>0</v>
      </c>
      <c r="J122" s="150">
        <f t="shared" si="7"/>
        <v>0</v>
      </c>
      <c r="K122" s="150">
        <f t="shared" si="8"/>
        <v>0</v>
      </c>
    </row>
    <row r="123" spans="2:11" ht="14.5" x14ac:dyDescent="0.35">
      <c r="B123" s="102"/>
      <c r="C123" s="102"/>
      <c r="D123" s="102"/>
      <c r="E123" s="112" t="s">
        <v>379</v>
      </c>
      <c r="F123" s="194"/>
      <c r="G123" s="459"/>
      <c r="H123" s="207">
        <v>0</v>
      </c>
      <c r="I123" s="150">
        <f t="shared" si="6"/>
        <v>0</v>
      </c>
      <c r="J123" s="150">
        <f t="shared" si="7"/>
        <v>0</v>
      </c>
      <c r="K123" s="150">
        <f t="shared" si="8"/>
        <v>0</v>
      </c>
    </row>
    <row r="124" spans="2:11" ht="14.5" x14ac:dyDescent="0.35">
      <c r="B124" s="102"/>
      <c r="C124" s="102"/>
      <c r="D124" s="102"/>
      <c r="E124" s="112" t="s">
        <v>380</v>
      </c>
      <c r="F124" s="194"/>
      <c r="G124" s="459"/>
      <c r="H124" s="207">
        <v>0</v>
      </c>
      <c r="I124" s="150">
        <f t="shared" si="6"/>
        <v>0</v>
      </c>
      <c r="J124" s="150">
        <f t="shared" si="7"/>
        <v>0</v>
      </c>
      <c r="K124" s="150">
        <f t="shared" si="8"/>
        <v>0</v>
      </c>
    </row>
    <row r="125" spans="2:11" ht="14.5" x14ac:dyDescent="0.35">
      <c r="B125" s="102"/>
      <c r="C125" s="102"/>
      <c r="D125" s="102"/>
      <c r="E125" s="112" t="s">
        <v>381</v>
      </c>
      <c r="F125" s="194"/>
      <c r="G125" s="459"/>
      <c r="H125" s="207">
        <v>0</v>
      </c>
      <c r="I125" s="150">
        <f t="shared" si="6"/>
        <v>0</v>
      </c>
      <c r="J125" s="150">
        <f t="shared" si="7"/>
        <v>0</v>
      </c>
      <c r="K125" s="150">
        <f t="shared" si="8"/>
        <v>0</v>
      </c>
    </row>
    <row r="126" spans="2:11" ht="14.5" x14ac:dyDescent="0.35">
      <c r="B126" s="102"/>
      <c r="C126" s="102"/>
      <c r="D126" s="102"/>
      <c r="E126" s="112" t="s">
        <v>382</v>
      </c>
      <c r="F126" s="194"/>
      <c r="G126" s="459"/>
      <c r="H126" s="207">
        <v>0</v>
      </c>
      <c r="I126" s="150">
        <f t="shared" si="6"/>
        <v>0</v>
      </c>
      <c r="J126" s="150">
        <f t="shared" si="7"/>
        <v>0</v>
      </c>
      <c r="K126" s="150">
        <f t="shared" si="8"/>
        <v>0</v>
      </c>
    </row>
    <row r="127" spans="2:11" ht="14.5" x14ac:dyDescent="0.35">
      <c r="B127" s="102"/>
      <c r="C127" s="102"/>
      <c r="D127" s="102"/>
      <c r="E127" s="112" t="s">
        <v>383</v>
      </c>
      <c r="F127" s="194"/>
      <c r="G127" s="459"/>
      <c r="H127" s="207">
        <v>0</v>
      </c>
      <c r="I127" s="150">
        <f t="shared" si="6"/>
        <v>0</v>
      </c>
      <c r="J127" s="150">
        <f t="shared" si="7"/>
        <v>0</v>
      </c>
      <c r="K127" s="150">
        <f t="shared" si="8"/>
        <v>0</v>
      </c>
    </row>
    <row r="128" spans="2:11" ht="14.5" x14ac:dyDescent="0.35">
      <c r="B128" s="102"/>
      <c r="C128" s="102"/>
      <c r="D128" s="102"/>
      <c r="E128" s="112" t="s">
        <v>384</v>
      </c>
      <c r="F128" s="194"/>
      <c r="G128" s="459"/>
      <c r="H128" s="207">
        <v>0</v>
      </c>
      <c r="I128" s="150">
        <f t="shared" si="6"/>
        <v>0</v>
      </c>
      <c r="J128" s="150">
        <f t="shared" si="7"/>
        <v>0</v>
      </c>
      <c r="K128" s="150">
        <f t="shared" si="8"/>
        <v>0</v>
      </c>
    </row>
    <row r="129" spans="2:11" ht="14.5" x14ac:dyDescent="0.35">
      <c r="B129" s="102"/>
      <c r="C129" s="102"/>
      <c r="D129" s="102"/>
      <c r="E129" s="112" t="s">
        <v>385</v>
      </c>
      <c r="F129" s="194"/>
      <c r="G129" s="459"/>
      <c r="H129" s="207">
        <v>0</v>
      </c>
      <c r="I129" s="150">
        <f t="shared" si="6"/>
        <v>0</v>
      </c>
      <c r="J129" s="150">
        <f t="shared" si="7"/>
        <v>0</v>
      </c>
      <c r="K129" s="150">
        <f t="shared" si="8"/>
        <v>0</v>
      </c>
    </row>
    <row r="130" spans="2:11" ht="14.5" x14ac:dyDescent="0.35">
      <c r="B130" s="102"/>
      <c r="C130" s="102"/>
      <c r="D130" s="102"/>
      <c r="E130" s="112" t="s">
        <v>386</v>
      </c>
      <c r="F130" s="194"/>
      <c r="G130" s="459"/>
      <c r="H130" s="207">
        <v>0</v>
      </c>
      <c r="I130" s="150">
        <f t="shared" si="6"/>
        <v>0</v>
      </c>
      <c r="J130" s="150">
        <f t="shared" si="7"/>
        <v>0</v>
      </c>
      <c r="K130" s="150">
        <f t="shared" si="8"/>
        <v>0</v>
      </c>
    </row>
    <row r="131" spans="2:11" ht="14.5" x14ac:dyDescent="0.35">
      <c r="B131" s="102"/>
      <c r="C131" s="102"/>
      <c r="D131" s="102"/>
      <c r="E131" s="112" t="s">
        <v>387</v>
      </c>
      <c r="F131" s="194"/>
      <c r="G131" s="459"/>
      <c r="H131" s="207">
        <v>0</v>
      </c>
      <c r="I131" s="150">
        <f t="shared" si="6"/>
        <v>0</v>
      </c>
      <c r="J131" s="150">
        <f t="shared" si="7"/>
        <v>0</v>
      </c>
      <c r="K131" s="150">
        <f t="shared" si="8"/>
        <v>0</v>
      </c>
    </row>
    <row r="132" spans="2:11" ht="14.5" x14ac:dyDescent="0.35">
      <c r="B132" s="102"/>
      <c r="C132" s="102"/>
      <c r="D132" s="102"/>
      <c r="E132" s="112" t="s">
        <v>388</v>
      </c>
      <c r="F132" s="194"/>
      <c r="G132" s="459"/>
      <c r="H132" s="207">
        <v>0</v>
      </c>
      <c r="I132" s="150">
        <f t="shared" si="6"/>
        <v>0</v>
      </c>
      <c r="J132" s="150">
        <f t="shared" si="7"/>
        <v>0</v>
      </c>
      <c r="K132" s="150">
        <f t="shared" si="8"/>
        <v>0</v>
      </c>
    </row>
    <row r="133" spans="2:11" ht="14.5" x14ac:dyDescent="0.35">
      <c r="B133" s="102"/>
      <c r="C133" s="102"/>
      <c r="D133" s="102"/>
      <c r="E133" s="112" t="s">
        <v>389</v>
      </c>
      <c r="F133" s="194"/>
      <c r="G133" s="459"/>
      <c r="H133" s="207">
        <v>0</v>
      </c>
      <c r="I133" s="150">
        <f t="shared" si="6"/>
        <v>0</v>
      </c>
      <c r="J133" s="150">
        <f t="shared" si="7"/>
        <v>0</v>
      </c>
      <c r="K133" s="150">
        <f t="shared" si="8"/>
        <v>0</v>
      </c>
    </row>
    <row r="134" spans="2:11" ht="14.5" x14ac:dyDescent="0.35">
      <c r="B134" s="102"/>
      <c r="C134" s="102"/>
      <c r="D134" s="102"/>
      <c r="E134" s="112" t="s">
        <v>390</v>
      </c>
      <c r="F134" s="194"/>
      <c r="G134" s="459"/>
      <c r="H134" s="207">
        <v>0</v>
      </c>
      <c r="I134" s="150">
        <f t="shared" si="6"/>
        <v>0</v>
      </c>
      <c r="J134" s="150">
        <f t="shared" si="7"/>
        <v>0</v>
      </c>
      <c r="K134" s="150">
        <f t="shared" si="8"/>
        <v>0</v>
      </c>
    </row>
    <row r="135" spans="2:11" ht="14.5" x14ac:dyDescent="0.35">
      <c r="B135" s="102"/>
      <c r="C135" s="102"/>
      <c r="D135" s="102"/>
      <c r="E135" s="112" t="s">
        <v>391</v>
      </c>
      <c r="F135" s="194"/>
      <c r="G135" s="459"/>
      <c r="H135" s="207">
        <v>0</v>
      </c>
      <c r="I135" s="150">
        <f t="shared" si="6"/>
        <v>0</v>
      </c>
      <c r="J135" s="150">
        <f t="shared" si="7"/>
        <v>0</v>
      </c>
      <c r="K135" s="150">
        <f t="shared" si="8"/>
        <v>0</v>
      </c>
    </row>
    <row r="136" spans="2:11" ht="14.5" x14ac:dyDescent="0.35">
      <c r="B136" s="102"/>
      <c r="C136" s="102"/>
      <c r="D136" s="102"/>
      <c r="E136" s="112" t="s">
        <v>392</v>
      </c>
      <c r="F136" s="194"/>
      <c r="G136" s="459"/>
      <c r="H136" s="207">
        <v>0</v>
      </c>
      <c r="I136" s="150">
        <f t="shared" si="6"/>
        <v>0</v>
      </c>
      <c r="J136" s="150">
        <f t="shared" si="7"/>
        <v>0</v>
      </c>
      <c r="K136" s="150">
        <f t="shared" si="8"/>
        <v>0</v>
      </c>
    </row>
    <row r="137" spans="2:11" ht="14.5" x14ac:dyDescent="0.35">
      <c r="B137" s="102"/>
      <c r="C137" s="102"/>
      <c r="D137" s="102"/>
      <c r="E137" s="112" t="s">
        <v>393</v>
      </c>
      <c r="F137" s="194"/>
      <c r="G137" s="459"/>
      <c r="H137" s="207">
        <v>0</v>
      </c>
      <c r="I137" s="150">
        <f t="shared" si="6"/>
        <v>0</v>
      </c>
      <c r="J137" s="150">
        <f t="shared" si="7"/>
        <v>0</v>
      </c>
      <c r="K137" s="150">
        <f t="shared" si="8"/>
        <v>0</v>
      </c>
    </row>
    <row r="138" spans="2:11" ht="14.5" x14ac:dyDescent="0.35">
      <c r="B138" s="102"/>
      <c r="C138" s="102"/>
      <c r="D138" s="102"/>
      <c r="E138" s="112" t="s">
        <v>394</v>
      </c>
      <c r="F138" s="194"/>
      <c r="G138" s="459"/>
      <c r="H138" s="207">
        <v>0</v>
      </c>
      <c r="I138" s="150">
        <f t="shared" si="6"/>
        <v>0</v>
      </c>
      <c r="J138" s="150">
        <f t="shared" si="7"/>
        <v>0</v>
      </c>
      <c r="K138" s="150">
        <f t="shared" si="8"/>
        <v>0</v>
      </c>
    </row>
    <row r="139" spans="2:11" ht="14.5" x14ac:dyDescent="0.35">
      <c r="B139" s="102"/>
      <c r="C139" s="102"/>
      <c r="D139" s="102"/>
      <c r="E139" s="112" t="s">
        <v>395</v>
      </c>
      <c r="F139" s="194"/>
      <c r="G139" s="459"/>
      <c r="H139" s="207">
        <v>0</v>
      </c>
      <c r="I139" s="150">
        <f t="shared" si="6"/>
        <v>0</v>
      </c>
      <c r="J139" s="150">
        <f t="shared" si="7"/>
        <v>0</v>
      </c>
      <c r="K139" s="150">
        <f t="shared" si="8"/>
        <v>0</v>
      </c>
    </row>
    <row r="140" spans="2:11" ht="14.5" x14ac:dyDescent="0.35">
      <c r="B140" s="102"/>
      <c r="C140" s="102"/>
      <c r="D140" s="102"/>
      <c r="E140" s="112" t="s">
        <v>396</v>
      </c>
      <c r="F140" s="194"/>
      <c r="G140" s="459"/>
      <c r="H140" s="207">
        <v>0</v>
      </c>
      <c r="I140" s="150">
        <f t="shared" si="6"/>
        <v>0</v>
      </c>
      <c r="J140" s="150">
        <f t="shared" si="7"/>
        <v>0</v>
      </c>
      <c r="K140" s="150">
        <f t="shared" si="8"/>
        <v>0</v>
      </c>
    </row>
    <row r="141" spans="2:11" ht="14.5" x14ac:dyDescent="0.35">
      <c r="B141" s="102"/>
      <c r="C141" s="102"/>
      <c r="D141" s="102"/>
      <c r="E141" s="112" t="s">
        <v>397</v>
      </c>
      <c r="F141" s="194"/>
      <c r="G141" s="459"/>
      <c r="H141" s="207">
        <v>0</v>
      </c>
      <c r="I141" s="150">
        <f t="shared" si="6"/>
        <v>0</v>
      </c>
      <c r="J141" s="150">
        <f t="shared" si="7"/>
        <v>0</v>
      </c>
      <c r="K141" s="150">
        <f t="shared" si="8"/>
        <v>0</v>
      </c>
    </row>
    <row r="142" spans="2:11" ht="14.5" x14ac:dyDescent="0.35">
      <c r="B142" s="102"/>
      <c r="C142" s="102"/>
      <c r="D142" s="102"/>
      <c r="E142" s="112" t="s">
        <v>398</v>
      </c>
      <c r="F142" s="194"/>
      <c r="G142" s="459"/>
      <c r="H142" s="207">
        <v>0</v>
      </c>
      <c r="I142" s="150">
        <f t="shared" si="6"/>
        <v>0</v>
      </c>
      <c r="J142" s="150">
        <f t="shared" si="7"/>
        <v>0</v>
      </c>
      <c r="K142" s="150">
        <f t="shared" si="8"/>
        <v>0</v>
      </c>
    </row>
    <row r="143" spans="2:11" ht="14.5" x14ac:dyDescent="0.35">
      <c r="B143" s="102"/>
      <c r="C143" s="102"/>
      <c r="D143" s="102"/>
      <c r="E143" s="112" t="s">
        <v>399</v>
      </c>
      <c r="F143" s="194"/>
      <c r="G143" s="459"/>
      <c r="H143" s="207">
        <v>0</v>
      </c>
      <c r="I143" s="150">
        <f t="shared" si="6"/>
        <v>0</v>
      </c>
      <c r="J143" s="150">
        <f t="shared" si="7"/>
        <v>0</v>
      </c>
      <c r="K143" s="150">
        <f t="shared" si="8"/>
        <v>0</v>
      </c>
    </row>
    <row r="144" spans="2:11" ht="14.5" x14ac:dyDescent="0.35">
      <c r="B144" s="102"/>
      <c r="C144" s="102"/>
      <c r="D144" s="102"/>
      <c r="E144" s="112" t="s">
        <v>400</v>
      </c>
      <c r="F144" s="194"/>
      <c r="G144" s="459"/>
      <c r="H144" s="207">
        <v>0</v>
      </c>
      <c r="I144" s="150">
        <f t="shared" si="6"/>
        <v>0</v>
      </c>
      <c r="J144" s="150">
        <f t="shared" si="7"/>
        <v>0</v>
      </c>
      <c r="K144" s="150">
        <f t="shared" si="8"/>
        <v>0</v>
      </c>
    </row>
    <row r="145" spans="2:11" ht="14.5" x14ac:dyDescent="0.35">
      <c r="B145" s="102"/>
      <c r="C145" s="102"/>
      <c r="D145" s="102"/>
      <c r="E145" s="112" t="s">
        <v>401</v>
      </c>
      <c r="F145" s="194"/>
      <c r="G145" s="459"/>
      <c r="H145" s="207">
        <v>0</v>
      </c>
      <c r="I145" s="150">
        <f t="shared" si="6"/>
        <v>0</v>
      </c>
      <c r="J145" s="150">
        <f t="shared" si="7"/>
        <v>0</v>
      </c>
      <c r="K145" s="150">
        <f t="shared" si="8"/>
        <v>0</v>
      </c>
    </row>
    <row r="146" spans="2:11" ht="14.5" x14ac:dyDescent="0.35">
      <c r="B146" s="102"/>
      <c r="C146" s="102"/>
      <c r="D146" s="102"/>
      <c r="E146" s="112" t="s">
        <v>402</v>
      </c>
      <c r="F146" s="194"/>
      <c r="G146" s="459"/>
      <c r="H146" s="207">
        <v>0</v>
      </c>
      <c r="I146" s="150">
        <f t="shared" si="6"/>
        <v>0</v>
      </c>
      <c r="J146" s="150">
        <f t="shared" si="7"/>
        <v>0</v>
      </c>
      <c r="K146" s="150">
        <f t="shared" si="8"/>
        <v>0</v>
      </c>
    </row>
    <row r="147" spans="2:11" ht="14.5" x14ac:dyDescent="0.35">
      <c r="B147" s="102"/>
      <c r="C147" s="102"/>
      <c r="D147" s="102"/>
      <c r="E147" s="112" t="s">
        <v>403</v>
      </c>
      <c r="F147" s="194"/>
      <c r="G147" s="459"/>
      <c r="H147" s="207">
        <v>0</v>
      </c>
      <c r="I147" s="150">
        <f t="shared" si="6"/>
        <v>0</v>
      </c>
      <c r="J147" s="150">
        <f t="shared" si="7"/>
        <v>0</v>
      </c>
      <c r="K147" s="150">
        <f t="shared" si="8"/>
        <v>0</v>
      </c>
    </row>
    <row r="148" spans="2:11" ht="14.5" x14ac:dyDescent="0.35">
      <c r="B148" s="102"/>
      <c r="C148" s="102"/>
      <c r="D148" s="102"/>
      <c r="E148" s="112" t="s">
        <v>404</v>
      </c>
      <c r="F148" s="194"/>
      <c r="G148" s="459"/>
      <c r="H148" s="207">
        <v>0</v>
      </c>
      <c r="I148" s="150">
        <f t="shared" si="6"/>
        <v>0</v>
      </c>
      <c r="J148" s="150">
        <f t="shared" si="7"/>
        <v>0</v>
      </c>
      <c r="K148" s="150">
        <f t="shared" si="8"/>
        <v>0</v>
      </c>
    </row>
    <row r="149" spans="2:11" ht="14.5" x14ac:dyDescent="0.35">
      <c r="B149" s="102"/>
      <c r="C149" s="102"/>
      <c r="D149" s="102"/>
      <c r="E149" s="112" t="s">
        <v>405</v>
      </c>
      <c r="F149" s="194"/>
      <c r="G149" s="459"/>
      <c r="H149" s="207">
        <v>0</v>
      </c>
      <c r="I149" s="150">
        <f t="shared" si="6"/>
        <v>0</v>
      </c>
      <c r="J149" s="150">
        <f t="shared" si="7"/>
        <v>0</v>
      </c>
      <c r="K149" s="150">
        <f t="shared" si="8"/>
        <v>0</v>
      </c>
    </row>
    <row r="150" spans="2:11" ht="14.5" x14ac:dyDescent="0.35">
      <c r="B150" s="102"/>
      <c r="C150" s="102"/>
      <c r="D150" s="102"/>
      <c r="E150" s="112" t="s">
        <v>406</v>
      </c>
      <c r="F150" s="194"/>
      <c r="G150" s="459"/>
      <c r="H150" s="207">
        <v>0</v>
      </c>
      <c r="I150" s="150">
        <f t="shared" si="6"/>
        <v>0</v>
      </c>
      <c r="J150" s="150">
        <f t="shared" si="7"/>
        <v>0</v>
      </c>
      <c r="K150" s="150">
        <f t="shared" si="8"/>
        <v>0</v>
      </c>
    </row>
    <row r="151" spans="2:11" ht="14.5" x14ac:dyDescent="0.35">
      <c r="B151" s="102"/>
      <c r="C151" s="102"/>
      <c r="D151" s="102"/>
      <c r="E151" s="112" t="s">
        <v>407</v>
      </c>
      <c r="F151" s="194"/>
      <c r="G151" s="459"/>
      <c r="H151" s="207">
        <v>0</v>
      </c>
      <c r="I151" s="150">
        <f t="shared" si="6"/>
        <v>0</v>
      </c>
      <c r="J151" s="150">
        <f t="shared" si="7"/>
        <v>0</v>
      </c>
      <c r="K151" s="150">
        <f t="shared" si="8"/>
        <v>0</v>
      </c>
    </row>
    <row r="152" spans="2:11" ht="14.5" x14ac:dyDescent="0.35">
      <c r="B152" s="102"/>
      <c r="C152" s="102"/>
      <c r="D152" s="102"/>
      <c r="E152" s="112" t="s">
        <v>408</v>
      </c>
      <c r="F152" s="194"/>
      <c r="G152" s="459"/>
      <c r="H152" s="207">
        <v>0</v>
      </c>
      <c r="I152" s="150">
        <f t="shared" si="6"/>
        <v>0</v>
      </c>
      <c r="J152" s="150">
        <f t="shared" si="7"/>
        <v>0</v>
      </c>
      <c r="K152" s="150">
        <f t="shared" si="8"/>
        <v>0</v>
      </c>
    </row>
    <row r="153" spans="2:11" ht="14.5" x14ac:dyDescent="0.35">
      <c r="B153" s="102"/>
      <c r="C153" s="102"/>
      <c r="D153" s="102"/>
      <c r="E153" s="112" t="s">
        <v>409</v>
      </c>
      <c r="F153" s="194"/>
      <c r="G153" s="459"/>
      <c r="H153" s="207">
        <v>0</v>
      </c>
      <c r="I153" s="150">
        <f t="shared" si="6"/>
        <v>0</v>
      </c>
      <c r="J153" s="150">
        <f t="shared" si="7"/>
        <v>0</v>
      </c>
      <c r="K153" s="150">
        <f t="shared" si="8"/>
        <v>0</v>
      </c>
    </row>
    <row r="154" spans="2:11" ht="14.5" x14ac:dyDescent="0.35">
      <c r="B154" s="102"/>
      <c r="C154" s="102"/>
      <c r="D154" s="102"/>
      <c r="E154" s="112" t="s">
        <v>410</v>
      </c>
      <c r="F154" s="194"/>
      <c r="G154" s="459"/>
      <c r="H154" s="207">
        <v>0</v>
      </c>
      <c r="I154" s="150">
        <f t="shared" si="6"/>
        <v>0</v>
      </c>
      <c r="J154" s="150">
        <f t="shared" si="7"/>
        <v>0</v>
      </c>
      <c r="K154" s="150">
        <f t="shared" si="8"/>
        <v>0</v>
      </c>
    </row>
    <row r="155" spans="2:11" ht="14.5" x14ac:dyDescent="0.35">
      <c r="B155" s="102"/>
      <c r="C155" s="102"/>
      <c r="D155" s="102"/>
      <c r="E155" s="112" t="s">
        <v>411</v>
      </c>
      <c r="F155" s="194"/>
      <c r="G155" s="459"/>
      <c r="H155" s="207">
        <v>0</v>
      </c>
      <c r="I155" s="150">
        <f t="shared" si="6"/>
        <v>0</v>
      </c>
      <c r="J155" s="150">
        <f t="shared" si="7"/>
        <v>0</v>
      </c>
      <c r="K155" s="150">
        <f t="shared" si="8"/>
        <v>0</v>
      </c>
    </row>
    <row r="156" spans="2:11" ht="14.5" x14ac:dyDescent="0.35">
      <c r="B156" s="102"/>
      <c r="C156" s="102"/>
      <c r="D156" s="102"/>
      <c r="E156" s="112" t="s">
        <v>412</v>
      </c>
      <c r="F156" s="194"/>
      <c r="G156" s="459"/>
      <c r="H156" s="207">
        <v>0</v>
      </c>
      <c r="I156" s="150">
        <f t="shared" si="6"/>
        <v>0</v>
      </c>
      <c r="J156" s="150">
        <f t="shared" si="7"/>
        <v>0</v>
      </c>
      <c r="K156" s="150">
        <f t="shared" si="8"/>
        <v>0</v>
      </c>
    </row>
    <row r="157" spans="2:11" ht="14.5" x14ac:dyDescent="0.35">
      <c r="B157" s="102"/>
      <c r="C157" s="102"/>
      <c r="D157" s="102"/>
      <c r="E157" s="112" t="s">
        <v>413</v>
      </c>
      <c r="F157" s="194"/>
      <c r="G157" s="459"/>
      <c r="H157" s="207">
        <v>0</v>
      </c>
      <c r="I157" s="150">
        <f t="shared" si="6"/>
        <v>0</v>
      </c>
      <c r="J157" s="150">
        <f t="shared" si="7"/>
        <v>0</v>
      </c>
      <c r="K157" s="150">
        <f t="shared" si="8"/>
        <v>0</v>
      </c>
    </row>
    <row r="158" spans="2:11" ht="14.5" x14ac:dyDescent="0.35">
      <c r="B158" s="102"/>
      <c r="C158" s="102"/>
      <c r="D158" s="102"/>
      <c r="E158" s="112" t="s">
        <v>414</v>
      </c>
      <c r="F158" s="194"/>
      <c r="G158" s="459"/>
      <c r="H158" s="207">
        <v>0</v>
      </c>
      <c r="I158" s="150">
        <f t="shared" si="6"/>
        <v>0</v>
      </c>
      <c r="J158" s="150">
        <f t="shared" si="7"/>
        <v>0</v>
      </c>
      <c r="K158" s="150">
        <f t="shared" si="8"/>
        <v>0</v>
      </c>
    </row>
    <row r="159" spans="2:11" ht="14.5" x14ac:dyDescent="0.35">
      <c r="B159" s="102"/>
      <c r="C159" s="102"/>
      <c r="D159" s="102"/>
      <c r="E159" s="112" t="s">
        <v>415</v>
      </c>
      <c r="F159" s="194"/>
      <c r="G159" s="459"/>
      <c r="H159" s="207">
        <v>0</v>
      </c>
      <c r="I159" s="150">
        <f t="shared" si="6"/>
        <v>0</v>
      </c>
      <c r="J159" s="150">
        <f t="shared" si="7"/>
        <v>0</v>
      </c>
      <c r="K159" s="150">
        <f t="shared" si="8"/>
        <v>0</v>
      </c>
    </row>
    <row r="160" spans="2:11" ht="14.5" x14ac:dyDescent="0.35">
      <c r="B160" s="102"/>
      <c r="C160" s="102"/>
      <c r="D160" s="102"/>
      <c r="E160" s="112" t="s">
        <v>416</v>
      </c>
      <c r="F160" s="194"/>
      <c r="G160" s="459"/>
      <c r="H160" s="207">
        <v>0</v>
      </c>
      <c r="I160" s="150">
        <f t="shared" si="6"/>
        <v>0</v>
      </c>
      <c r="J160" s="150">
        <f t="shared" si="7"/>
        <v>0</v>
      </c>
      <c r="K160" s="150">
        <f t="shared" si="8"/>
        <v>0</v>
      </c>
    </row>
    <row r="161" spans="2:11" ht="14.5" x14ac:dyDescent="0.35">
      <c r="B161" s="102"/>
      <c r="C161" s="102"/>
      <c r="D161" s="102"/>
      <c r="E161" s="112" t="s">
        <v>417</v>
      </c>
      <c r="F161" s="194"/>
      <c r="G161" s="459"/>
      <c r="H161" s="207">
        <v>0</v>
      </c>
      <c r="I161" s="150">
        <f t="shared" si="6"/>
        <v>0</v>
      </c>
      <c r="J161" s="150">
        <f t="shared" si="7"/>
        <v>0</v>
      </c>
      <c r="K161" s="150">
        <f t="shared" si="8"/>
        <v>0</v>
      </c>
    </row>
    <row r="162" spans="2:11" ht="14.5" x14ac:dyDescent="0.35">
      <c r="B162" s="102"/>
      <c r="C162" s="102"/>
      <c r="D162" s="102"/>
      <c r="E162" s="112" t="s">
        <v>418</v>
      </c>
      <c r="F162" s="194"/>
      <c r="G162" s="459"/>
      <c r="H162" s="207">
        <v>0</v>
      </c>
      <c r="I162" s="150">
        <f t="shared" si="6"/>
        <v>0</v>
      </c>
      <c r="J162" s="150">
        <f t="shared" si="7"/>
        <v>0</v>
      </c>
      <c r="K162" s="150">
        <f t="shared" si="8"/>
        <v>0</v>
      </c>
    </row>
    <row r="163" spans="2:11" ht="14.5" x14ac:dyDescent="0.35">
      <c r="B163" s="102"/>
      <c r="C163" s="102"/>
      <c r="D163" s="102"/>
      <c r="E163" s="112" t="s">
        <v>419</v>
      </c>
      <c r="F163" s="194"/>
      <c r="G163" s="459"/>
      <c r="H163" s="207">
        <v>0</v>
      </c>
      <c r="I163" s="150">
        <f t="shared" si="6"/>
        <v>0</v>
      </c>
      <c r="J163" s="150">
        <f t="shared" si="7"/>
        <v>0</v>
      </c>
      <c r="K163" s="150">
        <f t="shared" si="8"/>
        <v>0</v>
      </c>
    </row>
    <row r="164" spans="2:11" ht="14.5" x14ac:dyDescent="0.35">
      <c r="B164" s="102"/>
      <c r="C164" s="102"/>
      <c r="D164" s="102"/>
      <c r="E164" s="112" t="s">
        <v>420</v>
      </c>
      <c r="F164" s="194"/>
      <c r="G164" s="459"/>
      <c r="H164" s="207">
        <v>0</v>
      </c>
      <c r="I164" s="150">
        <f t="shared" si="6"/>
        <v>0</v>
      </c>
      <c r="J164" s="150">
        <f t="shared" si="7"/>
        <v>0</v>
      </c>
      <c r="K164" s="150">
        <f t="shared" si="8"/>
        <v>0</v>
      </c>
    </row>
    <row r="165" spans="2:11" ht="14.5" x14ac:dyDescent="0.35">
      <c r="B165" s="102"/>
      <c r="C165" s="102"/>
      <c r="D165" s="102"/>
      <c r="E165" s="112" t="s">
        <v>421</v>
      </c>
      <c r="F165" s="194"/>
      <c r="G165" s="459"/>
      <c r="H165" s="207">
        <v>0</v>
      </c>
      <c r="I165" s="150">
        <f t="shared" ref="I165:I201" si="9">G165*F165</f>
        <v>0</v>
      </c>
      <c r="J165" s="150">
        <f t="shared" ref="J165:J201" si="10">I165*H165</f>
        <v>0</v>
      </c>
      <c r="K165" s="150">
        <f t="shared" ref="K165:K201" si="11">I165-J165</f>
        <v>0</v>
      </c>
    </row>
    <row r="166" spans="2:11" ht="14.5" x14ac:dyDescent="0.35">
      <c r="B166" s="102"/>
      <c r="C166" s="102"/>
      <c r="D166" s="102"/>
      <c r="E166" s="112" t="s">
        <v>422</v>
      </c>
      <c r="F166" s="194"/>
      <c r="G166" s="459"/>
      <c r="H166" s="207">
        <v>0</v>
      </c>
      <c r="I166" s="150">
        <f t="shared" si="9"/>
        <v>0</v>
      </c>
      <c r="J166" s="150">
        <f t="shared" si="10"/>
        <v>0</v>
      </c>
      <c r="K166" s="150">
        <f t="shared" si="11"/>
        <v>0</v>
      </c>
    </row>
    <row r="167" spans="2:11" ht="14.5" x14ac:dyDescent="0.35">
      <c r="B167" s="102"/>
      <c r="C167" s="102"/>
      <c r="D167" s="102"/>
      <c r="E167" s="112" t="s">
        <v>423</v>
      </c>
      <c r="F167" s="194"/>
      <c r="G167" s="459"/>
      <c r="H167" s="207">
        <v>0</v>
      </c>
      <c r="I167" s="150">
        <f t="shared" si="9"/>
        <v>0</v>
      </c>
      <c r="J167" s="150">
        <f t="shared" si="10"/>
        <v>0</v>
      </c>
      <c r="K167" s="150">
        <f t="shared" si="11"/>
        <v>0</v>
      </c>
    </row>
    <row r="168" spans="2:11" ht="14.5" x14ac:dyDescent="0.35">
      <c r="B168" s="102"/>
      <c r="C168" s="102"/>
      <c r="D168" s="102"/>
      <c r="E168" s="112" t="s">
        <v>424</v>
      </c>
      <c r="F168" s="194"/>
      <c r="G168" s="459"/>
      <c r="H168" s="207">
        <v>0</v>
      </c>
      <c r="I168" s="150">
        <f t="shared" si="9"/>
        <v>0</v>
      </c>
      <c r="J168" s="150">
        <f t="shared" si="10"/>
        <v>0</v>
      </c>
      <c r="K168" s="150">
        <f t="shared" si="11"/>
        <v>0</v>
      </c>
    </row>
    <row r="169" spans="2:11" ht="14.5" x14ac:dyDescent="0.35">
      <c r="B169" s="102"/>
      <c r="C169" s="102"/>
      <c r="D169" s="102"/>
      <c r="E169" s="112" t="s">
        <v>425</v>
      </c>
      <c r="F169" s="194"/>
      <c r="G169" s="459"/>
      <c r="H169" s="207">
        <v>0</v>
      </c>
      <c r="I169" s="150">
        <f t="shared" si="9"/>
        <v>0</v>
      </c>
      <c r="J169" s="150">
        <f t="shared" si="10"/>
        <v>0</v>
      </c>
      <c r="K169" s="150">
        <f t="shared" si="11"/>
        <v>0</v>
      </c>
    </row>
    <row r="170" spans="2:11" ht="14.5" x14ac:dyDescent="0.35">
      <c r="B170" s="102"/>
      <c r="C170" s="102"/>
      <c r="D170" s="102"/>
      <c r="E170" s="112" t="s">
        <v>426</v>
      </c>
      <c r="F170" s="194"/>
      <c r="G170" s="459"/>
      <c r="H170" s="207">
        <v>0</v>
      </c>
      <c r="I170" s="150">
        <f t="shared" si="9"/>
        <v>0</v>
      </c>
      <c r="J170" s="150">
        <f t="shared" si="10"/>
        <v>0</v>
      </c>
      <c r="K170" s="150">
        <f t="shared" si="11"/>
        <v>0</v>
      </c>
    </row>
    <row r="171" spans="2:11" ht="14.5" x14ac:dyDescent="0.35">
      <c r="B171" s="102"/>
      <c r="C171" s="102"/>
      <c r="D171" s="102"/>
      <c r="E171" s="112" t="s">
        <v>427</v>
      </c>
      <c r="F171" s="194"/>
      <c r="G171" s="459"/>
      <c r="H171" s="207">
        <v>0</v>
      </c>
      <c r="I171" s="150">
        <f t="shared" si="9"/>
        <v>0</v>
      </c>
      <c r="J171" s="150">
        <f t="shared" si="10"/>
        <v>0</v>
      </c>
      <c r="K171" s="150">
        <f t="shared" si="11"/>
        <v>0</v>
      </c>
    </row>
    <row r="172" spans="2:11" ht="14.5" x14ac:dyDescent="0.35">
      <c r="B172" s="102"/>
      <c r="C172" s="102"/>
      <c r="D172" s="102"/>
      <c r="E172" s="112" t="s">
        <v>428</v>
      </c>
      <c r="F172" s="194"/>
      <c r="G172" s="459"/>
      <c r="H172" s="207">
        <v>0</v>
      </c>
      <c r="I172" s="150">
        <f t="shared" si="9"/>
        <v>0</v>
      </c>
      <c r="J172" s="150">
        <f t="shared" si="10"/>
        <v>0</v>
      </c>
      <c r="K172" s="150">
        <f t="shared" si="11"/>
        <v>0</v>
      </c>
    </row>
    <row r="173" spans="2:11" ht="14.5" x14ac:dyDescent="0.35">
      <c r="B173" s="102"/>
      <c r="C173" s="102"/>
      <c r="D173" s="102"/>
      <c r="E173" s="112" t="s">
        <v>429</v>
      </c>
      <c r="F173" s="194"/>
      <c r="G173" s="459"/>
      <c r="H173" s="207">
        <v>0</v>
      </c>
      <c r="I173" s="150">
        <f t="shared" si="9"/>
        <v>0</v>
      </c>
      <c r="J173" s="150">
        <f t="shared" si="10"/>
        <v>0</v>
      </c>
      <c r="K173" s="150">
        <f t="shared" si="11"/>
        <v>0</v>
      </c>
    </row>
    <row r="174" spans="2:11" ht="14.5" x14ac:dyDescent="0.35">
      <c r="B174" s="102"/>
      <c r="C174" s="102"/>
      <c r="D174" s="102"/>
      <c r="E174" s="112" t="s">
        <v>430</v>
      </c>
      <c r="F174" s="194"/>
      <c r="G174" s="459"/>
      <c r="H174" s="207">
        <v>0</v>
      </c>
      <c r="I174" s="150">
        <f t="shared" si="9"/>
        <v>0</v>
      </c>
      <c r="J174" s="150">
        <f t="shared" si="10"/>
        <v>0</v>
      </c>
      <c r="K174" s="150">
        <f t="shared" si="11"/>
        <v>0</v>
      </c>
    </row>
    <row r="175" spans="2:11" ht="14.5" x14ac:dyDescent="0.35">
      <c r="B175" s="102"/>
      <c r="C175" s="102"/>
      <c r="D175" s="102"/>
      <c r="E175" s="112" t="s">
        <v>431</v>
      </c>
      <c r="F175" s="194"/>
      <c r="G175" s="459"/>
      <c r="H175" s="207">
        <v>0</v>
      </c>
      <c r="I175" s="150">
        <f t="shared" si="9"/>
        <v>0</v>
      </c>
      <c r="J175" s="150">
        <f t="shared" si="10"/>
        <v>0</v>
      </c>
      <c r="K175" s="150">
        <f t="shared" si="11"/>
        <v>0</v>
      </c>
    </row>
    <row r="176" spans="2:11" ht="14.5" x14ac:dyDescent="0.35">
      <c r="B176" s="102"/>
      <c r="C176" s="102"/>
      <c r="D176" s="102"/>
      <c r="E176" s="112" t="s">
        <v>432</v>
      </c>
      <c r="F176" s="194"/>
      <c r="G176" s="459"/>
      <c r="H176" s="207">
        <v>0</v>
      </c>
      <c r="I176" s="150">
        <f t="shared" si="9"/>
        <v>0</v>
      </c>
      <c r="J176" s="150">
        <f t="shared" si="10"/>
        <v>0</v>
      </c>
      <c r="K176" s="150">
        <f t="shared" si="11"/>
        <v>0</v>
      </c>
    </row>
    <row r="177" spans="2:11" ht="14.5" x14ac:dyDescent="0.35">
      <c r="B177" s="102"/>
      <c r="C177" s="102"/>
      <c r="D177" s="102"/>
      <c r="E177" s="112" t="s">
        <v>433</v>
      </c>
      <c r="F177" s="194"/>
      <c r="G177" s="459"/>
      <c r="H177" s="207">
        <v>0</v>
      </c>
      <c r="I177" s="150">
        <f t="shared" si="9"/>
        <v>0</v>
      </c>
      <c r="J177" s="150">
        <f t="shared" si="10"/>
        <v>0</v>
      </c>
      <c r="K177" s="150">
        <f t="shared" si="11"/>
        <v>0</v>
      </c>
    </row>
    <row r="178" spans="2:11" ht="14.5" x14ac:dyDescent="0.35">
      <c r="B178" s="102"/>
      <c r="C178" s="102"/>
      <c r="D178" s="102"/>
      <c r="E178" s="112" t="s">
        <v>434</v>
      </c>
      <c r="F178" s="194"/>
      <c r="G178" s="459"/>
      <c r="H178" s="207">
        <v>0</v>
      </c>
      <c r="I178" s="150">
        <f t="shared" si="9"/>
        <v>0</v>
      </c>
      <c r="J178" s="150">
        <f t="shared" si="10"/>
        <v>0</v>
      </c>
      <c r="K178" s="150">
        <f t="shared" si="11"/>
        <v>0</v>
      </c>
    </row>
    <row r="179" spans="2:11" ht="14.5" x14ac:dyDescent="0.35">
      <c r="B179" s="102"/>
      <c r="C179" s="102"/>
      <c r="D179" s="102"/>
      <c r="E179" s="112" t="s">
        <v>435</v>
      </c>
      <c r="F179" s="194"/>
      <c r="G179" s="459"/>
      <c r="H179" s="207">
        <v>0</v>
      </c>
      <c r="I179" s="150">
        <f t="shared" si="9"/>
        <v>0</v>
      </c>
      <c r="J179" s="150">
        <f t="shared" si="10"/>
        <v>0</v>
      </c>
      <c r="K179" s="150">
        <f t="shared" si="11"/>
        <v>0</v>
      </c>
    </row>
    <row r="180" spans="2:11" ht="14.5" x14ac:dyDescent="0.35">
      <c r="B180" s="102"/>
      <c r="C180" s="102"/>
      <c r="D180" s="102"/>
      <c r="E180" s="112" t="s">
        <v>436</v>
      </c>
      <c r="F180" s="194"/>
      <c r="G180" s="459"/>
      <c r="H180" s="207">
        <v>0</v>
      </c>
      <c r="I180" s="150">
        <f t="shared" si="9"/>
        <v>0</v>
      </c>
      <c r="J180" s="150">
        <f t="shared" si="10"/>
        <v>0</v>
      </c>
      <c r="K180" s="150">
        <f t="shared" si="11"/>
        <v>0</v>
      </c>
    </row>
    <row r="181" spans="2:11" ht="14.5" x14ac:dyDescent="0.35">
      <c r="B181" s="102"/>
      <c r="C181" s="102"/>
      <c r="D181" s="102"/>
      <c r="E181" s="112" t="s">
        <v>437</v>
      </c>
      <c r="F181" s="194"/>
      <c r="G181" s="459"/>
      <c r="H181" s="207">
        <v>0</v>
      </c>
      <c r="I181" s="150">
        <f t="shared" si="9"/>
        <v>0</v>
      </c>
      <c r="J181" s="150">
        <f t="shared" si="10"/>
        <v>0</v>
      </c>
      <c r="K181" s="150">
        <f t="shared" si="11"/>
        <v>0</v>
      </c>
    </row>
    <row r="182" spans="2:11" ht="14.5" x14ac:dyDescent="0.35">
      <c r="B182" s="102"/>
      <c r="C182" s="102"/>
      <c r="D182" s="102"/>
      <c r="E182" s="112" t="s">
        <v>438</v>
      </c>
      <c r="F182" s="194"/>
      <c r="G182" s="459"/>
      <c r="H182" s="207">
        <v>0</v>
      </c>
      <c r="I182" s="150">
        <f t="shared" si="9"/>
        <v>0</v>
      </c>
      <c r="J182" s="150">
        <f t="shared" si="10"/>
        <v>0</v>
      </c>
      <c r="K182" s="150">
        <f t="shared" si="11"/>
        <v>0</v>
      </c>
    </row>
    <row r="183" spans="2:11" ht="14.5" x14ac:dyDescent="0.35">
      <c r="B183" s="102"/>
      <c r="C183" s="102"/>
      <c r="D183" s="102"/>
      <c r="E183" s="112" t="s">
        <v>439</v>
      </c>
      <c r="F183" s="194"/>
      <c r="G183" s="459"/>
      <c r="H183" s="207">
        <v>0</v>
      </c>
      <c r="I183" s="150">
        <f t="shared" si="9"/>
        <v>0</v>
      </c>
      <c r="J183" s="150">
        <f t="shared" si="10"/>
        <v>0</v>
      </c>
      <c r="K183" s="150">
        <f t="shared" si="11"/>
        <v>0</v>
      </c>
    </row>
    <row r="184" spans="2:11" ht="14.5" x14ac:dyDescent="0.35">
      <c r="B184" s="102"/>
      <c r="C184" s="102"/>
      <c r="D184" s="102"/>
      <c r="E184" s="112" t="s">
        <v>440</v>
      </c>
      <c r="F184" s="194"/>
      <c r="G184" s="459"/>
      <c r="H184" s="207">
        <v>0</v>
      </c>
      <c r="I184" s="150">
        <f t="shared" si="9"/>
        <v>0</v>
      </c>
      <c r="J184" s="150">
        <f t="shared" si="10"/>
        <v>0</v>
      </c>
      <c r="K184" s="150">
        <f t="shared" si="11"/>
        <v>0</v>
      </c>
    </row>
    <row r="185" spans="2:11" ht="14.5" x14ac:dyDescent="0.35">
      <c r="B185" s="102"/>
      <c r="C185" s="102"/>
      <c r="D185" s="102"/>
      <c r="E185" s="112" t="s">
        <v>441</v>
      </c>
      <c r="F185" s="194"/>
      <c r="G185" s="459"/>
      <c r="H185" s="207">
        <v>0</v>
      </c>
      <c r="I185" s="150">
        <f t="shared" si="9"/>
        <v>0</v>
      </c>
      <c r="J185" s="150">
        <f t="shared" si="10"/>
        <v>0</v>
      </c>
      <c r="K185" s="150">
        <f t="shared" si="11"/>
        <v>0</v>
      </c>
    </row>
    <row r="186" spans="2:11" ht="14.5" x14ac:dyDescent="0.35">
      <c r="B186" s="102"/>
      <c r="C186" s="102"/>
      <c r="D186" s="102"/>
      <c r="E186" s="112" t="s">
        <v>442</v>
      </c>
      <c r="F186" s="194"/>
      <c r="G186" s="459"/>
      <c r="H186" s="207">
        <v>0</v>
      </c>
      <c r="I186" s="150">
        <f t="shared" si="9"/>
        <v>0</v>
      </c>
      <c r="J186" s="150">
        <f t="shared" si="10"/>
        <v>0</v>
      </c>
      <c r="K186" s="150">
        <f t="shared" si="11"/>
        <v>0</v>
      </c>
    </row>
    <row r="187" spans="2:11" ht="14.5" x14ac:dyDescent="0.35">
      <c r="B187" s="102"/>
      <c r="C187" s="102"/>
      <c r="D187" s="102"/>
      <c r="E187" s="112" t="s">
        <v>443</v>
      </c>
      <c r="F187" s="194"/>
      <c r="G187" s="459"/>
      <c r="H187" s="207">
        <v>0</v>
      </c>
      <c r="I187" s="150">
        <f t="shared" si="9"/>
        <v>0</v>
      </c>
      <c r="J187" s="150">
        <f t="shared" si="10"/>
        <v>0</v>
      </c>
      <c r="K187" s="150">
        <f t="shared" si="11"/>
        <v>0</v>
      </c>
    </row>
    <row r="188" spans="2:11" ht="14.5" x14ac:dyDescent="0.35">
      <c r="B188" s="102"/>
      <c r="C188" s="102"/>
      <c r="D188" s="102"/>
      <c r="E188" s="112" t="s">
        <v>444</v>
      </c>
      <c r="F188" s="194"/>
      <c r="G188" s="459"/>
      <c r="H188" s="207">
        <v>0</v>
      </c>
      <c r="I188" s="150">
        <f t="shared" si="9"/>
        <v>0</v>
      </c>
      <c r="J188" s="150">
        <f t="shared" si="10"/>
        <v>0</v>
      </c>
      <c r="K188" s="150">
        <f t="shared" si="11"/>
        <v>0</v>
      </c>
    </row>
    <row r="189" spans="2:11" ht="14.5" x14ac:dyDescent="0.35">
      <c r="B189" s="102"/>
      <c r="C189" s="102"/>
      <c r="D189" s="102"/>
      <c r="E189" s="112" t="s">
        <v>445</v>
      </c>
      <c r="F189" s="194"/>
      <c r="G189" s="459"/>
      <c r="H189" s="207">
        <v>0</v>
      </c>
      <c r="I189" s="150">
        <f t="shared" si="9"/>
        <v>0</v>
      </c>
      <c r="J189" s="150">
        <f t="shared" si="10"/>
        <v>0</v>
      </c>
      <c r="K189" s="150">
        <f t="shared" si="11"/>
        <v>0</v>
      </c>
    </row>
    <row r="190" spans="2:11" ht="14.5" x14ac:dyDescent="0.35">
      <c r="B190" s="102"/>
      <c r="C190" s="102"/>
      <c r="D190" s="102"/>
      <c r="E190" s="112" t="s">
        <v>446</v>
      </c>
      <c r="F190" s="194"/>
      <c r="G190" s="459"/>
      <c r="H190" s="207">
        <v>0</v>
      </c>
      <c r="I190" s="150">
        <f t="shared" si="9"/>
        <v>0</v>
      </c>
      <c r="J190" s="150">
        <f t="shared" si="10"/>
        <v>0</v>
      </c>
      <c r="K190" s="150">
        <f t="shared" si="11"/>
        <v>0</v>
      </c>
    </row>
    <row r="191" spans="2:11" ht="14.5" x14ac:dyDescent="0.35">
      <c r="B191" s="102"/>
      <c r="C191" s="102"/>
      <c r="D191" s="102"/>
      <c r="E191" s="112" t="s">
        <v>447</v>
      </c>
      <c r="F191" s="194"/>
      <c r="G191" s="459"/>
      <c r="H191" s="207">
        <v>0</v>
      </c>
      <c r="I191" s="150">
        <f t="shared" si="9"/>
        <v>0</v>
      </c>
      <c r="J191" s="150">
        <f t="shared" si="10"/>
        <v>0</v>
      </c>
      <c r="K191" s="150">
        <f t="shared" si="11"/>
        <v>0</v>
      </c>
    </row>
    <row r="192" spans="2:11" ht="14.5" x14ac:dyDescent="0.35">
      <c r="B192" s="102"/>
      <c r="C192" s="102"/>
      <c r="D192" s="102"/>
      <c r="E192" s="112" t="s">
        <v>448</v>
      </c>
      <c r="F192" s="194"/>
      <c r="G192" s="459"/>
      <c r="H192" s="207">
        <v>0</v>
      </c>
      <c r="I192" s="150">
        <f t="shared" si="9"/>
        <v>0</v>
      </c>
      <c r="J192" s="150">
        <f t="shared" si="10"/>
        <v>0</v>
      </c>
      <c r="K192" s="150">
        <f t="shared" si="11"/>
        <v>0</v>
      </c>
    </row>
    <row r="193" spans="2:11" ht="14.5" x14ac:dyDescent="0.35">
      <c r="B193" s="102"/>
      <c r="C193" s="102"/>
      <c r="D193" s="102"/>
      <c r="E193" s="112" t="s">
        <v>449</v>
      </c>
      <c r="F193" s="194"/>
      <c r="G193" s="459"/>
      <c r="H193" s="207">
        <v>0</v>
      </c>
      <c r="I193" s="150">
        <f t="shared" si="9"/>
        <v>0</v>
      </c>
      <c r="J193" s="150">
        <f t="shared" si="10"/>
        <v>0</v>
      </c>
      <c r="K193" s="150">
        <f t="shared" si="11"/>
        <v>0</v>
      </c>
    </row>
    <row r="194" spans="2:11" ht="14.5" x14ac:dyDescent="0.35">
      <c r="B194" s="102"/>
      <c r="C194" s="102"/>
      <c r="D194" s="102"/>
      <c r="E194" s="112" t="s">
        <v>450</v>
      </c>
      <c r="F194" s="194"/>
      <c r="G194" s="459"/>
      <c r="H194" s="207">
        <v>0</v>
      </c>
      <c r="I194" s="150">
        <f t="shared" si="9"/>
        <v>0</v>
      </c>
      <c r="J194" s="150">
        <f t="shared" si="10"/>
        <v>0</v>
      </c>
      <c r="K194" s="150">
        <f t="shared" si="11"/>
        <v>0</v>
      </c>
    </row>
    <row r="195" spans="2:11" ht="14.5" x14ac:dyDescent="0.35">
      <c r="B195" s="102"/>
      <c r="C195" s="102"/>
      <c r="D195" s="102"/>
      <c r="E195" s="112" t="s">
        <v>451</v>
      </c>
      <c r="F195" s="194"/>
      <c r="G195" s="459"/>
      <c r="H195" s="207">
        <v>0</v>
      </c>
      <c r="I195" s="150">
        <f t="shared" si="9"/>
        <v>0</v>
      </c>
      <c r="J195" s="150">
        <f t="shared" si="10"/>
        <v>0</v>
      </c>
      <c r="K195" s="150">
        <f t="shared" si="11"/>
        <v>0</v>
      </c>
    </row>
    <row r="196" spans="2:11" ht="14.5" x14ac:dyDescent="0.35">
      <c r="B196" s="102"/>
      <c r="C196" s="102"/>
      <c r="D196" s="102"/>
      <c r="E196" s="112" t="s">
        <v>452</v>
      </c>
      <c r="F196" s="194"/>
      <c r="G196" s="459"/>
      <c r="H196" s="207">
        <v>0</v>
      </c>
      <c r="I196" s="150">
        <f t="shared" si="9"/>
        <v>0</v>
      </c>
      <c r="J196" s="150">
        <f t="shared" si="10"/>
        <v>0</v>
      </c>
      <c r="K196" s="150">
        <f t="shared" si="11"/>
        <v>0</v>
      </c>
    </row>
    <row r="197" spans="2:11" ht="14.5" x14ac:dyDescent="0.35">
      <c r="B197" s="102"/>
      <c r="C197" s="102"/>
      <c r="D197" s="102"/>
      <c r="E197" s="112" t="s">
        <v>453</v>
      </c>
      <c r="F197" s="194"/>
      <c r="G197" s="459"/>
      <c r="H197" s="207">
        <v>0</v>
      </c>
      <c r="I197" s="150">
        <f t="shared" si="9"/>
        <v>0</v>
      </c>
      <c r="J197" s="150">
        <f t="shared" si="10"/>
        <v>0</v>
      </c>
      <c r="K197" s="150">
        <f t="shared" si="11"/>
        <v>0</v>
      </c>
    </row>
    <row r="198" spans="2:11" ht="14.5" x14ac:dyDescent="0.35">
      <c r="B198" s="102"/>
      <c r="C198" s="102"/>
      <c r="D198" s="102"/>
      <c r="E198" s="112" t="s">
        <v>454</v>
      </c>
      <c r="F198" s="194"/>
      <c r="G198" s="459"/>
      <c r="H198" s="207">
        <v>0</v>
      </c>
      <c r="I198" s="150">
        <f t="shared" si="9"/>
        <v>0</v>
      </c>
      <c r="J198" s="150">
        <f t="shared" si="10"/>
        <v>0</v>
      </c>
      <c r="K198" s="150">
        <f t="shared" si="11"/>
        <v>0</v>
      </c>
    </row>
    <row r="199" spans="2:11" ht="14.5" x14ac:dyDescent="0.35">
      <c r="B199" s="102"/>
      <c r="C199" s="102"/>
      <c r="D199" s="102"/>
      <c r="E199" s="112" t="s">
        <v>455</v>
      </c>
      <c r="F199" s="194"/>
      <c r="G199" s="459"/>
      <c r="H199" s="207">
        <v>0</v>
      </c>
      <c r="I199" s="150">
        <f t="shared" si="9"/>
        <v>0</v>
      </c>
      <c r="J199" s="150">
        <f t="shared" si="10"/>
        <v>0</v>
      </c>
      <c r="K199" s="150">
        <f t="shared" si="11"/>
        <v>0</v>
      </c>
    </row>
    <row r="200" spans="2:11" ht="14.5" x14ac:dyDescent="0.35">
      <c r="B200" s="102"/>
      <c r="C200" s="102"/>
      <c r="D200" s="102"/>
      <c r="E200" s="112" t="s">
        <v>456</v>
      </c>
      <c r="F200" s="194"/>
      <c r="G200" s="459"/>
      <c r="H200" s="207">
        <v>0</v>
      </c>
      <c r="I200" s="150">
        <f t="shared" si="9"/>
        <v>0</v>
      </c>
      <c r="J200" s="150">
        <f t="shared" si="10"/>
        <v>0</v>
      </c>
      <c r="K200" s="150">
        <f t="shared" si="11"/>
        <v>0</v>
      </c>
    </row>
    <row r="201" spans="2:11" ht="14.5" x14ac:dyDescent="0.35">
      <c r="B201" s="102"/>
      <c r="C201" s="102"/>
      <c r="D201" s="102"/>
      <c r="E201" s="112" t="s">
        <v>457</v>
      </c>
      <c r="F201" s="194"/>
      <c r="G201" s="459"/>
      <c r="H201" s="207">
        <v>0</v>
      </c>
      <c r="I201" s="150">
        <f t="shared" si="9"/>
        <v>0</v>
      </c>
      <c r="J201" s="150">
        <f t="shared" si="10"/>
        <v>0</v>
      </c>
      <c r="K201" s="150">
        <f t="shared" si="11"/>
        <v>0</v>
      </c>
    </row>
    <row r="202" spans="2:11" ht="14.5" x14ac:dyDescent="0.35">
      <c r="B202" s="102"/>
      <c r="C202" s="102"/>
      <c r="D202" s="102"/>
      <c r="E202" s="112" t="s">
        <v>458</v>
      </c>
      <c r="F202" s="194"/>
      <c r="G202" s="459"/>
      <c r="H202" s="207">
        <v>0</v>
      </c>
      <c r="I202" s="150">
        <f t="shared" si="3"/>
        <v>0</v>
      </c>
      <c r="J202" s="150">
        <f t="shared" si="4"/>
        <v>0</v>
      </c>
      <c r="K202" s="150">
        <f t="shared" si="5"/>
        <v>0</v>
      </c>
    </row>
    <row r="203" spans="2:11" ht="14.5" x14ac:dyDescent="0.35">
      <c r="B203" s="102"/>
      <c r="C203" s="102"/>
      <c r="D203" s="102"/>
      <c r="E203" s="112" t="s">
        <v>459</v>
      </c>
      <c r="F203" s="194"/>
      <c r="G203" s="459"/>
      <c r="H203" s="207">
        <v>0</v>
      </c>
      <c r="I203" s="150">
        <f t="shared" si="3"/>
        <v>0</v>
      </c>
      <c r="J203" s="150">
        <f t="shared" si="4"/>
        <v>0</v>
      </c>
      <c r="K203" s="150">
        <f t="shared" si="5"/>
        <v>0</v>
      </c>
    </row>
    <row r="204" spans="2:11" ht="14.5" x14ac:dyDescent="0.35">
      <c r="B204" s="102"/>
      <c r="C204" s="102"/>
      <c r="D204" s="102"/>
      <c r="E204" s="112" t="s">
        <v>460</v>
      </c>
      <c r="F204" s="194"/>
      <c r="G204" s="459"/>
      <c r="H204" s="207">
        <v>0</v>
      </c>
      <c r="I204" s="150">
        <f t="shared" si="3"/>
        <v>0</v>
      </c>
      <c r="J204" s="150">
        <f t="shared" si="4"/>
        <v>0</v>
      </c>
      <c r="K204" s="150">
        <f t="shared" si="5"/>
        <v>0</v>
      </c>
    </row>
    <row r="205" spans="2:11" ht="14.5" x14ac:dyDescent="0.35">
      <c r="B205" s="102"/>
      <c r="C205" s="102"/>
      <c r="D205" s="102"/>
      <c r="E205" s="112" t="s">
        <v>461</v>
      </c>
      <c r="F205" s="194"/>
      <c r="G205" s="459"/>
      <c r="H205" s="207">
        <v>0</v>
      </c>
      <c r="I205" s="150">
        <f t="shared" si="3"/>
        <v>0</v>
      </c>
      <c r="J205" s="150">
        <f t="shared" si="4"/>
        <v>0</v>
      </c>
      <c r="K205" s="150">
        <f t="shared" si="5"/>
        <v>0</v>
      </c>
    </row>
    <row r="206" spans="2:11" ht="14.5" x14ac:dyDescent="0.35">
      <c r="B206" s="102"/>
      <c r="C206" s="102"/>
      <c r="D206" s="102"/>
      <c r="E206" s="112" t="s">
        <v>462</v>
      </c>
      <c r="F206" s="194"/>
      <c r="G206" s="459"/>
      <c r="H206" s="207">
        <v>0</v>
      </c>
      <c r="I206" s="150">
        <f t="shared" si="3"/>
        <v>0</v>
      </c>
      <c r="J206" s="150">
        <f t="shared" si="4"/>
        <v>0</v>
      </c>
      <c r="K206" s="150">
        <f t="shared" si="5"/>
        <v>0</v>
      </c>
    </row>
    <row r="207" spans="2:11" ht="14.5" x14ac:dyDescent="0.35">
      <c r="B207" s="102"/>
      <c r="C207" s="102"/>
      <c r="D207" s="102"/>
      <c r="E207" s="112" t="s">
        <v>463</v>
      </c>
      <c r="F207" s="194"/>
      <c r="G207" s="459"/>
      <c r="H207" s="207">
        <v>0</v>
      </c>
      <c r="I207" s="150">
        <f t="shared" si="3"/>
        <v>0</v>
      </c>
      <c r="J207" s="150">
        <f t="shared" si="4"/>
        <v>0</v>
      </c>
      <c r="K207" s="150">
        <f t="shared" si="5"/>
        <v>0</v>
      </c>
    </row>
    <row r="208" spans="2:11" ht="14.5" x14ac:dyDescent="0.35">
      <c r="B208" s="102"/>
      <c r="C208" s="102"/>
      <c r="D208" s="102"/>
      <c r="E208" s="112" t="s">
        <v>464</v>
      </c>
      <c r="F208" s="194"/>
      <c r="G208" s="459"/>
      <c r="H208" s="207">
        <v>0</v>
      </c>
      <c r="I208" s="150">
        <f t="shared" si="3"/>
        <v>0</v>
      </c>
      <c r="J208" s="150">
        <f t="shared" si="4"/>
        <v>0</v>
      </c>
      <c r="K208" s="150">
        <f t="shared" si="5"/>
        <v>0</v>
      </c>
    </row>
    <row r="209" spans="2:11" ht="14.5" x14ac:dyDescent="0.35">
      <c r="B209" s="102"/>
      <c r="C209" s="102"/>
      <c r="D209" s="102"/>
      <c r="E209" s="112" t="s">
        <v>465</v>
      </c>
      <c r="F209" s="194"/>
      <c r="G209" s="459"/>
      <c r="H209" s="207">
        <v>0</v>
      </c>
      <c r="I209" s="150">
        <f t="shared" si="3"/>
        <v>0</v>
      </c>
      <c r="J209" s="150">
        <f t="shared" si="4"/>
        <v>0</v>
      </c>
      <c r="K209" s="150">
        <f t="shared" si="5"/>
        <v>0</v>
      </c>
    </row>
    <row r="210" spans="2:11" ht="14.5" x14ac:dyDescent="0.35">
      <c r="B210" s="102"/>
      <c r="C210" s="102"/>
      <c r="D210" s="102"/>
      <c r="E210" s="112" t="s">
        <v>466</v>
      </c>
      <c r="F210" s="194"/>
      <c r="G210" s="459"/>
      <c r="H210" s="207">
        <v>0</v>
      </c>
      <c r="I210" s="150">
        <f t="shared" si="3"/>
        <v>0</v>
      </c>
      <c r="J210" s="150">
        <f t="shared" si="4"/>
        <v>0</v>
      </c>
      <c r="K210" s="150">
        <f t="shared" si="5"/>
        <v>0</v>
      </c>
    </row>
    <row r="211" spans="2:11" ht="14.5" x14ac:dyDescent="0.35">
      <c r="B211" s="102"/>
      <c r="C211" s="102"/>
      <c r="D211" s="102"/>
      <c r="E211" s="112" t="s">
        <v>467</v>
      </c>
      <c r="F211" s="194"/>
      <c r="G211" s="459"/>
      <c r="H211" s="207">
        <v>0</v>
      </c>
      <c r="I211" s="150">
        <f t="shared" si="3"/>
        <v>0</v>
      </c>
      <c r="J211" s="150">
        <f t="shared" si="4"/>
        <v>0</v>
      </c>
      <c r="K211" s="150">
        <f t="shared" si="5"/>
        <v>0</v>
      </c>
    </row>
    <row r="212" spans="2:11" ht="14.5" x14ac:dyDescent="0.35">
      <c r="B212" s="102"/>
      <c r="C212" s="102"/>
      <c r="D212" s="102"/>
      <c r="E212" s="112" t="s">
        <v>468</v>
      </c>
      <c r="F212" s="194"/>
      <c r="G212" s="459"/>
      <c r="H212" s="207">
        <v>0</v>
      </c>
      <c r="I212" s="150">
        <f t="shared" si="3"/>
        <v>0</v>
      </c>
      <c r="J212" s="150">
        <f t="shared" si="4"/>
        <v>0</v>
      </c>
      <c r="K212" s="150">
        <f t="shared" si="5"/>
        <v>0</v>
      </c>
    </row>
    <row r="213" spans="2:11" ht="14.5" x14ac:dyDescent="0.35">
      <c r="B213" s="102"/>
      <c r="C213" s="102"/>
      <c r="D213" s="102"/>
      <c r="E213" s="112" t="s">
        <v>469</v>
      </c>
      <c r="F213" s="194"/>
      <c r="G213" s="459"/>
      <c r="H213" s="207">
        <v>0</v>
      </c>
      <c r="I213" s="150">
        <f t="shared" si="3"/>
        <v>0</v>
      </c>
      <c r="J213" s="150">
        <f t="shared" si="4"/>
        <v>0</v>
      </c>
      <c r="K213" s="150">
        <f t="shared" si="5"/>
        <v>0</v>
      </c>
    </row>
    <row r="214" spans="2:11" ht="14.5" x14ac:dyDescent="0.35">
      <c r="B214" s="102"/>
      <c r="C214" s="102"/>
      <c r="D214" s="102"/>
      <c r="E214" s="112" t="s">
        <v>470</v>
      </c>
      <c r="F214" s="194"/>
      <c r="G214" s="459"/>
      <c r="H214" s="207">
        <v>0</v>
      </c>
      <c r="I214" s="150">
        <f t="shared" si="3"/>
        <v>0</v>
      </c>
      <c r="J214" s="150">
        <f t="shared" si="4"/>
        <v>0</v>
      </c>
      <c r="K214" s="150">
        <f t="shared" si="5"/>
        <v>0</v>
      </c>
    </row>
    <row r="215" spans="2:11" ht="14.5" x14ac:dyDescent="0.35">
      <c r="B215" s="102"/>
      <c r="C215" s="102"/>
      <c r="D215" s="102"/>
      <c r="E215" s="112" t="s">
        <v>471</v>
      </c>
      <c r="F215" s="194"/>
      <c r="G215" s="459"/>
      <c r="H215" s="207">
        <v>0</v>
      </c>
      <c r="I215" s="150">
        <f t="shared" si="3"/>
        <v>0</v>
      </c>
      <c r="J215" s="150">
        <f t="shared" si="4"/>
        <v>0</v>
      </c>
      <c r="K215" s="150">
        <f t="shared" si="5"/>
        <v>0</v>
      </c>
    </row>
    <row r="216" spans="2:11" ht="14.5" x14ac:dyDescent="0.35">
      <c r="B216" s="102"/>
      <c r="C216" s="102"/>
      <c r="D216" s="102"/>
      <c r="E216" s="112" t="s">
        <v>472</v>
      </c>
      <c r="F216" s="194"/>
      <c r="G216" s="459"/>
      <c r="H216" s="207">
        <v>0</v>
      </c>
      <c r="I216" s="150">
        <f t="shared" si="3"/>
        <v>0</v>
      </c>
      <c r="J216" s="150">
        <f t="shared" si="4"/>
        <v>0</v>
      </c>
      <c r="K216" s="150">
        <f t="shared" si="5"/>
        <v>0</v>
      </c>
    </row>
    <row r="217" spans="2:11" ht="14.5" x14ac:dyDescent="0.35">
      <c r="B217" s="102"/>
      <c r="C217" s="102"/>
      <c r="D217" s="102"/>
      <c r="E217" s="112" t="s">
        <v>473</v>
      </c>
      <c r="F217" s="194"/>
      <c r="G217" s="459"/>
      <c r="H217" s="207">
        <v>0</v>
      </c>
      <c r="I217" s="150">
        <f t="shared" si="3"/>
        <v>0</v>
      </c>
      <c r="J217" s="150">
        <f t="shared" si="4"/>
        <v>0</v>
      </c>
      <c r="K217" s="150">
        <f t="shared" si="5"/>
        <v>0</v>
      </c>
    </row>
    <row r="218" spans="2:11" ht="14.5" x14ac:dyDescent="0.35">
      <c r="B218" s="102"/>
      <c r="C218" s="102"/>
      <c r="D218" s="102"/>
      <c r="E218" s="112" t="s">
        <v>474</v>
      </c>
      <c r="F218" s="194"/>
      <c r="G218" s="459"/>
      <c r="H218" s="207">
        <v>0</v>
      </c>
      <c r="I218" s="150">
        <f t="shared" si="3"/>
        <v>0</v>
      </c>
      <c r="J218" s="150">
        <f t="shared" si="4"/>
        <v>0</v>
      </c>
      <c r="K218" s="150">
        <f t="shared" si="5"/>
        <v>0</v>
      </c>
    </row>
    <row r="219" spans="2:11" ht="14.5" x14ac:dyDescent="0.35">
      <c r="B219" s="102"/>
      <c r="C219" s="102"/>
      <c r="D219" s="102"/>
      <c r="E219" s="112" t="s">
        <v>475</v>
      </c>
      <c r="F219" s="194"/>
      <c r="G219" s="459"/>
      <c r="H219" s="207">
        <v>0</v>
      </c>
      <c r="I219" s="150">
        <f t="shared" si="3"/>
        <v>0</v>
      </c>
      <c r="J219" s="150">
        <f t="shared" si="4"/>
        <v>0</v>
      </c>
      <c r="K219" s="150">
        <f t="shared" si="5"/>
        <v>0</v>
      </c>
    </row>
    <row r="220" spans="2:11" ht="14.5" x14ac:dyDescent="0.35">
      <c r="B220" s="102"/>
      <c r="C220" s="102"/>
      <c r="D220" s="102"/>
      <c r="E220" s="112" t="s">
        <v>476</v>
      </c>
      <c r="F220" s="194"/>
      <c r="G220" s="459"/>
      <c r="H220" s="207">
        <v>0</v>
      </c>
      <c r="I220" s="150">
        <f t="shared" si="3"/>
        <v>0</v>
      </c>
      <c r="J220" s="150">
        <f t="shared" si="4"/>
        <v>0</v>
      </c>
      <c r="K220" s="150">
        <f t="shared" si="5"/>
        <v>0</v>
      </c>
    </row>
    <row r="221" spans="2:11" ht="14.5" x14ac:dyDescent="0.35">
      <c r="B221" s="102"/>
      <c r="C221" s="102"/>
      <c r="D221" s="102"/>
      <c r="E221" s="112" t="s">
        <v>477</v>
      </c>
      <c r="F221" s="194"/>
      <c r="G221" s="459"/>
      <c r="H221" s="207">
        <v>0</v>
      </c>
      <c r="I221" s="150">
        <f t="shared" si="3"/>
        <v>0</v>
      </c>
      <c r="J221" s="150">
        <f t="shared" si="4"/>
        <v>0</v>
      </c>
      <c r="K221" s="150">
        <f t="shared" si="5"/>
        <v>0</v>
      </c>
    </row>
    <row r="222" spans="2:11" ht="14.5" x14ac:dyDescent="0.35">
      <c r="B222" s="102"/>
      <c r="C222" s="102"/>
      <c r="D222" s="102"/>
      <c r="E222" s="112" t="s">
        <v>478</v>
      </c>
      <c r="F222" s="194"/>
      <c r="G222" s="459"/>
      <c r="H222" s="207">
        <v>0</v>
      </c>
      <c r="I222" s="150">
        <f t="shared" si="3"/>
        <v>0</v>
      </c>
      <c r="J222" s="150">
        <f t="shared" si="4"/>
        <v>0</v>
      </c>
      <c r="K222" s="150">
        <f t="shared" si="5"/>
        <v>0</v>
      </c>
    </row>
    <row r="223" spans="2:11" ht="14.5" x14ac:dyDescent="0.35">
      <c r="B223" s="102"/>
      <c r="C223" s="102"/>
      <c r="D223" s="102"/>
      <c r="E223" s="112" t="s">
        <v>479</v>
      </c>
      <c r="F223" s="194"/>
      <c r="G223" s="459"/>
      <c r="H223" s="207">
        <v>0</v>
      </c>
      <c r="I223" s="150">
        <f t="shared" si="3"/>
        <v>0</v>
      </c>
      <c r="J223" s="150">
        <f t="shared" si="4"/>
        <v>0</v>
      </c>
      <c r="K223" s="150">
        <f t="shared" si="5"/>
        <v>0</v>
      </c>
    </row>
    <row r="224" spans="2:11" ht="14.5" x14ac:dyDescent="0.35">
      <c r="B224" s="102"/>
      <c r="C224" s="102"/>
      <c r="D224" s="102"/>
      <c r="E224" s="112" t="s">
        <v>480</v>
      </c>
      <c r="F224" s="194"/>
      <c r="G224" s="459"/>
      <c r="H224" s="207">
        <v>0</v>
      </c>
      <c r="I224" s="150">
        <f t="shared" si="3"/>
        <v>0</v>
      </c>
      <c r="J224" s="150">
        <f t="shared" si="4"/>
        <v>0</v>
      </c>
      <c r="K224" s="150">
        <f t="shared" si="5"/>
        <v>0</v>
      </c>
    </row>
    <row r="225" spans="2:11" ht="14.5" x14ac:dyDescent="0.35">
      <c r="B225" s="102"/>
      <c r="C225" s="102"/>
      <c r="D225" s="102"/>
      <c r="E225" s="112" t="s">
        <v>481</v>
      </c>
      <c r="F225" s="194"/>
      <c r="G225" s="459"/>
      <c r="H225" s="207">
        <v>0</v>
      </c>
      <c r="I225" s="150">
        <f t="shared" si="3"/>
        <v>0</v>
      </c>
      <c r="J225" s="150">
        <f t="shared" si="4"/>
        <v>0</v>
      </c>
      <c r="K225" s="150">
        <f t="shared" si="5"/>
        <v>0</v>
      </c>
    </row>
    <row r="226" spans="2:11" ht="14.5" x14ac:dyDescent="0.35">
      <c r="B226" s="102"/>
      <c r="C226" s="102"/>
      <c r="D226" s="102"/>
      <c r="E226" s="112" t="s">
        <v>482</v>
      </c>
      <c r="F226" s="194"/>
      <c r="G226" s="459"/>
      <c r="H226" s="207">
        <v>0</v>
      </c>
      <c r="I226" s="150">
        <f t="shared" si="3"/>
        <v>0</v>
      </c>
      <c r="J226" s="150">
        <f t="shared" si="4"/>
        <v>0</v>
      </c>
      <c r="K226" s="150">
        <f t="shared" si="5"/>
        <v>0</v>
      </c>
    </row>
    <row r="227" spans="2:11" ht="14.5" x14ac:dyDescent="0.35">
      <c r="B227" s="102"/>
      <c r="C227" s="102"/>
      <c r="D227" s="102"/>
      <c r="E227" s="112" t="s">
        <v>483</v>
      </c>
      <c r="F227" s="194"/>
      <c r="G227" s="459"/>
      <c r="H227" s="207">
        <v>0</v>
      </c>
      <c r="I227" s="150">
        <f t="shared" si="3"/>
        <v>0</v>
      </c>
      <c r="J227" s="150">
        <f t="shared" si="4"/>
        <v>0</v>
      </c>
      <c r="K227" s="150">
        <f t="shared" si="5"/>
        <v>0</v>
      </c>
    </row>
    <row r="228" spans="2:11" ht="14.5" x14ac:dyDescent="0.35">
      <c r="B228" s="102"/>
      <c r="C228" s="102"/>
      <c r="D228" s="102"/>
      <c r="E228" s="112" t="s">
        <v>484</v>
      </c>
      <c r="F228" s="194"/>
      <c r="G228" s="459"/>
      <c r="H228" s="207">
        <v>0</v>
      </c>
      <c r="I228" s="150">
        <f t="shared" si="3"/>
        <v>0</v>
      </c>
      <c r="J228" s="150">
        <f t="shared" si="4"/>
        <v>0</v>
      </c>
      <c r="K228" s="150">
        <f t="shared" si="5"/>
        <v>0</v>
      </c>
    </row>
    <row r="229" spans="2:11" ht="14.5" x14ac:dyDescent="0.35">
      <c r="B229" s="102"/>
      <c r="C229" s="102"/>
      <c r="D229" s="102"/>
      <c r="E229" s="112" t="s">
        <v>485</v>
      </c>
      <c r="F229" s="194"/>
      <c r="G229" s="459"/>
      <c r="H229" s="207">
        <v>0</v>
      </c>
      <c r="I229" s="150">
        <f t="shared" si="3"/>
        <v>0</v>
      </c>
      <c r="J229" s="150">
        <f t="shared" si="4"/>
        <v>0</v>
      </c>
      <c r="K229" s="150">
        <f t="shared" si="5"/>
        <v>0</v>
      </c>
    </row>
    <row r="230" spans="2:11" ht="14.5" x14ac:dyDescent="0.35">
      <c r="B230" s="102"/>
      <c r="C230" s="102"/>
      <c r="D230" s="102"/>
      <c r="E230" s="112" t="s">
        <v>486</v>
      </c>
      <c r="F230" s="194"/>
      <c r="G230" s="459"/>
      <c r="H230" s="207">
        <v>0</v>
      </c>
      <c r="I230" s="150">
        <f t="shared" si="3"/>
        <v>0</v>
      </c>
      <c r="J230" s="150">
        <f t="shared" si="4"/>
        <v>0</v>
      </c>
      <c r="K230" s="150">
        <f t="shared" si="5"/>
        <v>0</v>
      </c>
    </row>
    <row r="231" spans="2:11" ht="14.5" x14ac:dyDescent="0.35">
      <c r="B231" s="102"/>
      <c r="C231" s="102"/>
      <c r="D231" s="102"/>
      <c r="E231" s="112" t="s">
        <v>487</v>
      </c>
      <c r="F231" s="194"/>
      <c r="G231" s="459"/>
      <c r="H231" s="207">
        <v>0</v>
      </c>
      <c r="I231" s="150">
        <f t="shared" si="3"/>
        <v>0</v>
      </c>
      <c r="J231" s="150">
        <f t="shared" si="4"/>
        <v>0</v>
      </c>
      <c r="K231" s="150">
        <f t="shared" si="5"/>
        <v>0</v>
      </c>
    </row>
    <row r="232" spans="2:11" ht="14.5" x14ac:dyDescent="0.35">
      <c r="B232" s="102"/>
      <c r="C232" s="102"/>
      <c r="D232" s="102"/>
      <c r="E232" s="112" t="s">
        <v>488</v>
      </c>
      <c r="F232" s="194"/>
      <c r="G232" s="459"/>
      <c r="H232" s="207">
        <v>0</v>
      </c>
      <c r="I232" s="150">
        <f t="shared" si="3"/>
        <v>0</v>
      </c>
      <c r="J232" s="150">
        <f t="shared" si="4"/>
        <v>0</v>
      </c>
      <c r="K232" s="150">
        <f t="shared" si="5"/>
        <v>0</v>
      </c>
    </row>
    <row r="233" spans="2:11" ht="14.5" x14ac:dyDescent="0.35">
      <c r="B233" s="102"/>
      <c r="C233" s="102"/>
      <c r="D233" s="102"/>
      <c r="E233" s="112" t="s">
        <v>489</v>
      </c>
      <c r="F233" s="194"/>
      <c r="G233" s="459"/>
      <c r="H233" s="207">
        <v>0</v>
      </c>
      <c r="I233" s="150">
        <f t="shared" si="3"/>
        <v>0</v>
      </c>
      <c r="J233" s="150">
        <f t="shared" si="4"/>
        <v>0</v>
      </c>
      <c r="K233" s="150">
        <f t="shared" si="5"/>
        <v>0</v>
      </c>
    </row>
    <row r="234" spans="2:11" ht="14.5" x14ac:dyDescent="0.35">
      <c r="B234" s="102"/>
      <c r="C234" s="102"/>
      <c r="D234" s="102"/>
      <c r="E234" s="112" t="s">
        <v>490</v>
      </c>
      <c r="F234" s="194"/>
      <c r="G234" s="459"/>
      <c r="H234" s="207">
        <v>0</v>
      </c>
      <c r="I234" s="150">
        <f t="shared" si="3"/>
        <v>0</v>
      </c>
      <c r="J234" s="150">
        <f t="shared" si="4"/>
        <v>0</v>
      </c>
      <c r="K234" s="150">
        <f t="shared" si="5"/>
        <v>0</v>
      </c>
    </row>
    <row r="235" spans="2:11" ht="14.5" x14ac:dyDescent="0.35">
      <c r="B235" s="102"/>
      <c r="C235" s="102"/>
      <c r="D235" s="102"/>
      <c r="E235" s="112" t="s">
        <v>491</v>
      </c>
      <c r="F235" s="194"/>
      <c r="G235" s="459"/>
      <c r="H235" s="207">
        <v>0</v>
      </c>
      <c r="I235" s="150">
        <f t="shared" si="3"/>
        <v>0</v>
      </c>
      <c r="J235" s="150">
        <f t="shared" si="4"/>
        <v>0</v>
      </c>
      <c r="K235" s="150">
        <f t="shared" si="5"/>
        <v>0</v>
      </c>
    </row>
    <row r="236" spans="2:11" ht="14.5" x14ac:dyDescent="0.35">
      <c r="B236" s="102"/>
      <c r="C236" s="102"/>
      <c r="D236" s="102"/>
      <c r="E236" s="112" t="s">
        <v>492</v>
      </c>
      <c r="F236" s="194"/>
      <c r="G236" s="459"/>
      <c r="H236" s="207">
        <v>0</v>
      </c>
      <c r="I236" s="150">
        <f t="shared" si="3"/>
        <v>0</v>
      </c>
      <c r="J236" s="150">
        <f t="shared" si="4"/>
        <v>0</v>
      </c>
      <c r="K236" s="150">
        <f t="shared" si="5"/>
        <v>0</v>
      </c>
    </row>
    <row r="237" spans="2:11" ht="14.5" x14ac:dyDescent="0.35">
      <c r="B237" s="102"/>
      <c r="C237" s="102"/>
      <c r="D237" s="102"/>
      <c r="E237" s="112" t="s">
        <v>493</v>
      </c>
      <c r="F237" s="194"/>
      <c r="G237" s="459"/>
      <c r="H237" s="207">
        <v>0</v>
      </c>
      <c r="I237" s="150">
        <f t="shared" si="3"/>
        <v>0</v>
      </c>
      <c r="J237" s="150">
        <f t="shared" si="4"/>
        <v>0</v>
      </c>
      <c r="K237" s="150">
        <f t="shared" si="5"/>
        <v>0</v>
      </c>
    </row>
    <row r="238" spans="2:11" ht="14.5" x14ac:dyDescent="0.35">
      <c r="B238" s="102"/>
      <c r="C238" s="102"/>
      <c r="D238" s="102"/>
      <c r="E238" s="112" t="s">
        <v>494</v>
      </c>
      <c r="F238" s="194"/>
      <c r="G238" s="459"/>
      <c r="H238" s="207">
        <v>0</v>
      </c>
      <c r="I238" s="150">
        <f t="shared" si="3"/>
        <v>0</v>
      </c>
      <c r="J238" s="150">
        <f t="shared" si="4"/>
        <v>0</v>
      </c>
      <c r="K238" s="150">
        <f t="shared" si="5"/>
        <v>0</v>
      </c>
    </row>
    <row r="239" spans="2:11" ht="14.5" x14ac:dyDescent="0.35">
      <c r="B239" s="102"/>
      <c r="C239" s="102"/>
      <c r="D239" s="102"/>
      <c r="E239" s="112" t="s">
        <v>495</v>
      </c>
      <c r="F239" s="194"/>
      <c r="G239" s="459"/>
      <c r="H239" s="207">
        <v>0</v>
      </c>
      <c r="I239" s="150">
        <f t="shared" si="3"/>
        <v>0</v>
      </c>
      <c r="J239" s="150">
        <f t="shared" si="4"/>
        <v>0</v>
      </c>
      <c r="K239" s="150">
        <f t="shared" si="5"/>
        <v>0</v>
      </c>
    </row>
    <row r="240" spans="2:11" ht="14.5" x14ac:dyDescent="0.35">
      <c r="B240" s="102"/>
      <c r="C240" s="102"/>
      <c r="D240" s="102"/>
      <c r="E240" s="112" t="s">
        <v>496</v>
      </c>
      <c r="F240" s="194"/>
      <c r="G240" s="459"/>
      <c r="H240" s="207">
        <v>0</v>
      </c>
      <c r="I240" s="150">
        <f t="shared" si="3"/>
        <v>0</v>
      </c>
      <c r="J240" s="150">
        <f t="shared" si="4"/>
        <v>0</v>
      </c>
      <c r="K240" s="150">
        <f t="shared" si="5"/>
        <v>0</v>
      </c>
    </row>
    <row r="241" spans="1:11" ht="14.5" x14ac:dyDescent="0.35">
      <c r="B241" s="102"/>
      <c r="C241" s="102"/>
      <c r="D241" s="102"/>
      <c r="E241" s="112" t="s">
        <v>497</v>
      </c>
      <c r="F241" s="194"/>
      <c r="G241" s="459"/>
      <c r="H241" s="207">
        <v>0</v>
      </c>
      <c r="I241" s="150">
        <f t="shared" si="3"/>
        <v>0</v>
      </c>
      <c r="J241" s="150">
        <f t="shared" si="4"/>
        <v>0</v>
      </c>
      <c r="K241" s="150">
        <f t="shared" si="5"/>
        <v>0</v>
      </c>
    </row>
    <row r="242" spans="1:11" ht="14.5" x14ac:dyDescent="0.35">
      <c r="B242" s="102"/>
      <c r="C242" s="102"/>
      <c r="D242" s="102"/>
      <c r="E242" s="112" t="s">
        <v>498</v>
      </c>
      <c r="F242" s="194"/>
      <c r="G242" s="459"/>
      <c r="H242" s="207">
        <v>0</v>
      </c>
      <c r="I242" s="150">
        <f t="shared" si="3"/>
        <v>0</v>
      </c>
      <c r="J242" s="150">
        <f t="shared" si="4"/>
        <v>0</v>
      </c>
      <c r="K242" s="150">
        <f t="shared" si="5"/>
        <v>0</v>
      </c>
    </row>
    <row r="243" spans="1:11" ht="14.5" x14ac:dyDescent="0.35">
      <c r="B243" s="102"/>
      <c r="C243" s="102"/>
      <c r="D243" s="102"/>
      <c r="E243" s="112" t="s">
        <v>499</v>
      </c>
      <c r="F243" s="194"/>
      <c r="G243" s="459"/>
      <c r="H243" s="207">
        <v>0</v>
      </c>
      <c r="I243" s="150">
        <f t="shared" si="3"/>
        <v>0</v>
      </c>
      <c r="J243" s="150">
        <f t="shared" si="4"/>
        <v>0</v>
      </c>
      <c r="K243" s="150">
        <f t="shared" si="5"/>
        <v>0</v>
      </c>
    </row>
    <row r="244" spans="1:11" ht="14.5" x14ac:dyDescent="0.35">
      <c r="B244" s="102" t="s">
        <v>500</v>
      </c>
      <c r="C244" s="102" t="s">
        <v>501</v>
      </c>
      <c r="D244" s="102"/>
      <c r="E244" s="112" t="s">
        <v>502</v>
      </c>
      <c r="F244" s="194"/>
      <c r="G244" s="459"/>
      <c r="H244" s="207">
        <v>0</v>
      </c>
      <c r="I244" s="150">
        <f t="shared" si="3"/>
        <v>0</v>
      </c>
      <c r="J244" s="150">
        <f t="shared" si="4"/>
        <v>0</v>
      </c>
      <c r="K244" s="150">
        <f t="shared" si="5"/>
        <v>0</v>
      </c>
    </row>
    <row r="245" spans="1:11" ht="14.5" x14ac:dyDescent="0.35">
      <c r="B245" s="102"/>
      <c r="C245" s="102"/>
      <c r="D245" s="102"/>
      <c r="E245" s="112" t="s">
        <v>503</v>
      </c>
      <c r="F245" s="194"/>
      <c r="G245" s="459"/>
      <c r="H245" s="207">
        <v>0</v>
      </c>
      <c r="I245" s="150">
        <f>G245*F245</f>
        <v>0</v>
      </c>
      <c r="J245" s="150">
        <f t="shared" si="4"/>
        <v>0</v>
      </c>
      <c r="K245" s="150">
        <f t="shared" si="5"/>
        <v>0</v>
      </c>
    </row>
    <row r="246" spans="1:11" ht="14.5" x14ac:dyDescent="0.35">
      <c r="B246" s="102"/>
      <c r="C246" s="102" t="s">
        <v>504</v>
      </c>
      <c r="D246" s="102"/>
      <c r="E246" s="112" t="s">
        <v>505</v>
      </c>
      <c r="F246" s="194"/>
      <c r="G246" s="459"/>
      <c r="H246" s="207">
        <v>0</v>
      </c>
      <c r="I246" s="150">
        <f t="shared" si="3"/>
        <v>0</v>
      </c>
      <c r="J246" s="150">
        <f t="shared" si="4"/>
        <v>0</v>
      </c>
      <c r="K246" s="150">
        <f t="shared" si="5"/>
        <v>0</v>
      </c>
    </row>
    <row r="247" spans="1:11" ht="14.5" x14ac:dyDescent="0.35">
      <c r="B247" s="102"/>
      <c r="C247" s="102"/>
      <c r="D247" s="102"/>
      <c r="E247" s="112" t="s">
        <v>506</v>
      </c>
      <c r="F247" s="194"/>
      <c r="G247" s="459"/>
      <c r="H247" s="207">
        <v>0</v>
      </c>
      <c r="I247" s="150">
        <f t="shared" si="3"/>
        <v>0</v>
      </c>
      <c r="J247" s="150">
        <f t="shared" si="4"/>
        <v>0</v>
      </c>
      <c r="K247" s="150">
        <f t="shared" si="5"/>
        <v>0</v>
      </c>
    </row>
    <row r="248" spans="1:11" ht="14.5" x14ac:dyDescent="0.35">
      <c r="B248" s="102"/>
      <c r="C248" s="102" t="s">
        <v>507</v>
      </c>
      <c r="D248" s="102"/>
      <c r="E248" s="112" t="s">
        <v>508</v>
      </c>
      <c r="F248" s="194"/>
      <c r="G248" s="459"/>
      <c r="H248" s="207">
        <v>0</v>
      </c>
      <c r="I248" s="150">
        <f t="shared" si="3"/>
        <v>0</v>
      </c>
      <c r="J248" s="150">
        <f t="shared" si="4"/>
        <v>0</v>
      </c>
      <c r="K248" s="150">
        <f t="shared" si="5"/>
        <v>0</v>
      </c>
    </row>
    <row r="249" spans="1:11" ht="14.5" x14ac:dyDescent="0.35">
      <c r="B249" s="102"/>
      <c r="C249" s="102"/>
      <c r="D249" s="102"/>
      <c r="E249" s="112" t="s">
        <v>509</v>
      </c>
      <c r="F249" s="194"/>
      <c r="G249" s="459"/>
      <c r="H249" s="207">
        <v>0</v>
      </c>
      <c r="I249" s="150">
        <f t="shared" si="3"/>
        <v>0</v>
      </c>
      <c r="J249" s="150">
        <f t="shared" si="4"/>
        <v>0</v>
      </c>
      <c r="K249" s="150">
        <f t="shared" si="5"/>
        <v>0</v>
      </c>
    </row>
    <row r="250" spans="1:11" ht="14.5" x14ac:dyDescent="0.35">
      <c r="B250" s="102"/>
      <c r="C250" s="102" t="s">
        <v>268</v>
      </c>
      <c r="D250" s="102"/>
      <c r="E250" s="112" t="s">
        <v>510</v>
      </c>
      <c r="F250" s="194"/>
      <c r="G250" s="459"/>
      <c r="H250" s="207">
        <v>0</v>
      </c>
      <c r="I250" s="150">
        <f t="shared" si="3"/>
        <v>0</v>
      </c>
      <c r="J250" s="150">
        <f t="shared" si="4"/>
        <v>0</v>
      </c>
      <c r="K250" s="150">
        <f t="shared" si="5"/>
        <v>0</v>
      </c>
    </row>
    <row r="251" spans="1:11" ht="14.5" x14ac:dyDescent="0.35">
      <c r="A251" s="7"/>
      <c r="B251" s="102"/>
      <c r="C251" s="102"/>
      <c r="D251" s="102"/>
      <c r="E251" s="112" t="s">
        <v>511</v>
      </c>
      <c r="F251" s="194"/>
      <c r="G251" s="459"/>
      <c r="H251" s="207">
        <v>0</v>
      </c>
      <c r="I251" s="150">
        <f t="shared" si="3"/>
        <v>0</v>
      </c>
      <c r="J251" s="150">
        <f t="shared" si="4"/>
        <v>0</v>
      </c>
      <c r="K251" s="150">
        <f t="shared" si="5"/>
        <v>0</v>
      </c>
    </row>
    <row r="252" spans="1:11" ht="14.5" x14ac:dyDescent="0.35">
      <c r="A252" s="7"/>
      <c r="B252" s="102"/>
      <c r="C252" s="102" t="s">
        <v>271</v>
      </c>
      <c r="D252" s="102"/>
      <c r="E252" s="112" t="s">
        <v>512</v>
      </c>
      <c r="F252" s="194"/>
      <c r="G252" s="459"/>
      <c r="H252" s="207">
        <v>0</v>
      </c>
      <c r="I252" s="150">
        <f t="shared" si="3"/>
        <v>0</v>
      </c>
      <c r="J252" s="150">
        <f t="shared" si="4"/>
        <v>0</v>
      </c>
      <c r="K252" s="150">
        <f t="shared" si="5"/>
        <v>0</v>
      </c>
    </row>
    <row r="253" spans="1:11" ht="14.5" x14ac:dyDescent="0.35">
      <c r="A253" s="7"/>
      <c r="B253" s="102"/>
      <c r="C253" s="102"/>
      <c r="D253" s="102"/>
      <c r="E253" s="112" t="s">
        <v>513</v>
      </c>
      <c r="F253" s="194"/>
      <c r="G253" s="459"/>
      <c r="H253" s="207">
        <v>0</v>
      </c>
      <c r="I253" s="150">
        <f t="shared" si="3"/>
        <v>0</v>
      </c>
      <c r="J253" s="150">
        <f t="shared" si="4"/>
        <v>0</v>
      </c>
      <c r="K253" s="150">
        <f t="shared" si="5"/>
        <v>0</v>
      </c>
    </row>
    <row r="254" spans="1:11" ht="14.5" x14ac:dyDescent="0.35">
      <c r="B254" s="102"/>
      <c r="C254" s="102" t="s">
        <v>274</v>
      </c>
      <c r="D254" s="102"/>
      <c r="E254" s="112" t="s">
        <v>514</v>
      </c>
      <c r="F254" s="194"/>
      <c r="G254" s="459"/>
      <c r="H254" s="207">
        <v>0</v>
      </c>
      <c r="I254" s="150">
        <f t="shared" si="3"/>
        <v>0</v>
      </c>
      <c r="J254" s="150">
        <f t="shared" si="4"/>
        <v>0</v>
      </c>
      <c r="K254" s="150">
        <f t="shared" si="5"/>
        <v>0</v>
      </c>
    </row>
    <row r="255" spans="1:11" ht="14.5" x14ac:dyDescent="0.35">
      <c r="B255" s="102"/>
      <c r="C255" s="102"/>
      <c r="D255" s="102"/>
      <c r="E255" s="112" t="s">
        <v>515</v>
      </c>
      <c r="F255" s="194"/>
      <c r="G255" s="459"/>
      <c r="H255" s="207">
        <v>0</v>
      </c>
      <c r="I255" s="150">
        <f t="shared" si="3"/>
        <v>0</v>
      </c>
      <c r="J255" s="150">
        <f t="shared" si="4"/>
        <v>0</v>
      </c>
      <c r="K255" s="150">
        <f t="shared" si="5"/>
        <v>0</v>
      </c>
    </row>
    <row r="256" spans="1:11" ht="14.5" x14ac:dyDescent="0.35">
      <c r="B256" s="102"/>
      <c r="C256" s="102"/>
      <c r="D256" s="102"/>
      <c r="E256" s="112" t="s">
        <v>516</v>
      </c>
      <c r="F256" s="194"/>
      <c r="G256" s="459"/>
      <c r="H256" s="207">
        <v>0</v>
      </c>
      <c r="I256" s="150">
        <f t="shared" si="3"/>
        <v>0</v>
      </c>
      <c r="J256" s="150">
        <f t="shared" si="4"/>
        <v>0</v>
      </c>
      <c r="K256" s="150">
        <f t="shared" si="5"/>
        <v>0</v>
      </c>
    </row>
    <row r="257" spans="2:11" ht="14.5" x14ac:dyDescent="0.35">
      <c r="B257" s="102"/>
      <c r="C257" s="102"/>
      <c r="D257" s="102"/>
      <c r="E257" s="112" t="s">
        <v>517</v>
      </c>
      <c r="F257" s="194"/>
      <c r="G257" s="459"/>
      <c r="H257" s="207">
        <v>0</v>
      </c>
      <c r="I257" s="150">
        <f t="shared" ref="I257:I320" si="12">G257*F257</f>
        <v>0</v>
      </c>
      <c r="J257" s="150">
        <f t="shared" ref="J257:J320" si="13">I257*H257</f>
        <v>0</v>
      </c>
      <c r="K257" s="150">
        <f t="shared" ref="K257:K320" si="14">I257-J257</f>
        <v>0</v>
      </c>
    </row>
    <row r="258" spans="2:11" ht="14.5" x14ac:dyDescent="0.35">
      <c r="B258" s="102"/>
      <c r="C258" s="102"/>
      <c r="D258" s="102"/>
      <c r="E258" s="112" t="s">
        <v>518</v>
      </c>
      <c r="F258" s="194"/>
      <c r="G258" s="459"/>
      <c r="H258" s="207">
        <v>0</v>
      </c>
      <c r="I258" s="150">
        <f t="shared" si="12"/>
        <v>0</v>
      </c>
      <c r="J258" s="150">
        <f t="shared" si="13"/>
        <v>0</v>
      </c>
      <c r="K258" s="150">
        <f t="shared" si="14"/>
        <v>0</v>
      </c>
    </row>
    <row r="259" spans="2:11" ht="14.5" x14ac:dyDescent="0.35">
      <c r="B259" s="102"/>
      <c r="C259" s="102"/>
      <c r="D259" s="102"/>
      <c r="E259" s="112" t="s">
        <v>519</v>
      </c>
      <c r="F259" s="194"/>
      <c r="G259" s="459"/>
      <c r="H259" s="207">
        <v>0</v>
      </c>
      <c r="I259" s="150">
        <f t="shared" si="12"/>
        <v>0</v>
      </c>
      <c r="J259" s="150">
        <f t="shared" si="13"/>
        <v>0</v>
      </c>
      <c r="K259" s="150">
        <f t="shared" si="14"/>
        <v>0</v>
      </c>
    </row>
    <row r="260" spans="2:11" ht="14.5" x14ac:dyDescent="0.35">
      <c r="B260" s="102"/>
      <c r="C260" s="102"/>
      <c r="D260" s="102"/>
      <c r="E260" s="112" t="s">
        <v>520</v>
      </c>
      <c r="F260" s="194"/>
      <c r="G260" s="459"/>
      <c r="H260" s="207">
        <v>0</v>
      </c>
      <c r="I260" s="150">
        <f t="shared" si="12"/>
        <v>0</v>
      </c>
      <c r="J260" s="150">
        <f t="shared" si="13"/>
        <v>0</v>
      </c>
      <c r="K260" s="150">
        <f t="shared" si="14"/>
        <v>0</v>
      </c>
    </row>
    <row r="261" spans="2:11" ht="14.5" x14ac:dyDescent="0.35">
      <c r="B261" s="102"/>
      <c r="C261" s="102"/>
      <c r="D261" s="102"/>
      <c r="E261" s="112" t="s">
        <v>521</v>
      </c>
      <c r="F261" s="194"/>
      <c r="G261" s="459"/>
      <c r="H261" s="207">
        <v>0</v>
      </c>
      <c r="I261" s="150">
        <f t="shared" si="12"/>
        <v>0</v>
      </c>
      <c r="J261" s="150">
        <f t="shared" si="13"/>
        <v>0</v>
      </c>
      <c r="K261" s="150">
        <f t="shared" si="14"/>
        <v>0</v>
      </c>
    </row>
    <row r="262" spans="2:11" ht="14.5" x14ac:dyDescent="0.35">
      <c r="B262" s="102"/>
      <c r="C262" s="102"/>
      <c r="D262" s="102"/>
      <c r="E262" s="112" t="s">
        <v>522</v>
      </c>
      <c r="F262" s="194"/>
      <c r="G262" s="459"/>
      <c r="H262" s="207">
        <v>0</v>
      </c>
      <c r="I262" s="150">
        <f t="shared" si="12"/>
        <v>0</v>
      </c>
      <c r="J262" s="150">
        <f t="shared" si="13"/>
        <v>0</v>
      </c>
      <c r="K262" s="150">
        <f t="shared" si="14"/>
        <v>0</v>
      </c>
    </row>
    <row r="263" spans="2:11" ht="14.5" x14ac:dyDescent="0.35">
      <c r="B263" s="102"/>
      <c r="C263" s="102"/>
      <c r="D263" s="102"/>
      <c r="E263" s="112" t="s">
        <v>523</v>
      </c>
      <c r="F263" s="194"/>
      <c r="G263" s="459"/>
      <c r="H263" s="207">
        <v>0</v>
      </c>
      <c r="I263" s="150">
        <f t="shared" si="12"/>
        <v>0</v>
      </c>
      <c r="J263" s="150">
        <f t="shared" si="13"/>
        <v>0</v>
      </c>
      <c r="K263" s="150">
        <f t="shared" si="14"/>
        <v>0</v>
      </c>
    </row>
    <row r="264" spans="2:11" ht="14.5" x14ac:dyDescent="0.35">
      <c r="B264" s="102"/>
      <c r="C264" s="102"/>
      <c r="D264" s="102"/>
      <c r="E264" s="112" t="s">
        <v>524</v>
      </c>
      <c r="F264" s="194"/>
      <c r="G264" s="459"/>
      <c r="H264" s="207">
        <v>0</v>
      </c>
      <c r="I264" s="150">
        <f t="shared" si="12"/>
        <v>0</v>
      </c>
      <c r="J264" s="150">
        <f t="shared" si="13"/>
        <v>0</v>
      </c>
      <c r="K264" s="150">
        <f t="shared" si="14"/>
        <v>0</v>
      </c>
    </row>
    <row r="265" spans="2:11" ht="14.5" x14ac:dyDescent="0.35">
      <c r="B265" s="102"/>
      <c r="C265" s="102"/>
      <c r="D265" s="102"/>
      <c r="E265" s="112" t="s">
        <v>525</v>
      </c>
      <c r="F265" s="194"/>
      <c r="G265" s="459"/>
      <c r="H265" s="207">
        <v>0</v>
      </c>
      <c r="I265" s="150">
        <f t="shared" si="12"/>
        <v>0</v>
      </c>
      <c r="J265" s="150">
        <f t="shared" si="13"/>
        <v>0</v>
      </c>
      <c r="K265" s="150">
        <f t="shared" si="14"/>
        <v>0</v>
      </c>
    </row>
    <row r="266" spans="2:11" ht="14.5" x14ac:dyDescent="0.35">
      <c r="B266" s="102"/>
      <c r="C266" s="102"/>
      <c r="D266" s="102"/>
      <c r="E266" s="112" t="s">
        <v>526</v>
      </c>
      <c r="F266" s="194"/>
      <c r="G266" s="459"/>
      <c r="H266" s="207">
        <v>0</v>
      </c>
      <c r="I266" s="150">
        <f t="shared" si="12"/>
        <v>0</v>
      </c>
      <c r="J266" s="150">
        <f t="shared" si="13"/>
        <v>0</v>
      </c>
      <c r="K266" s="150">
        <f t="shared" si="14"/>
        <v>0</v>
      </c>
    </row>
    <row r="267" spans="2:11" ht="14.5" x14ac:dyDescent="0.35">
      <c r="B267" s="102"/>
      <c r="C267" s="102"/>
      <c r="D267" s="102"/>
      <c r="E267" s="112" t="s">
        <v>527</v>
      </c>
      <c r="F267" s="194"/>
      <c r="G267" s="459"/>
      <c r="H267" s="207">
        <v>0</v>
      </c>
      <c r="I267" s="150">
        <f t="shared" si="12"/>
        <v>0</v>
      </c>
      <c r="J267" s="150">
        <f t="shared" si="13"/>
        <v>0</v>
      </c>
      <c r="K267" s="150">
        <f t="shared" si="14"/>
        <v>0</v>
      </c>
    </row>
    <row r="268" spans="2:11" ht="14.5" x14ac:dyDescent="0.35">
      <c r="B268" s="102"/>
      <c r="C268" s="102"/>
      <c r="D268" s="102"/>
      <c r="E268" s="112" t="s">
        <v>528</v>
      </c>
      <c r="F268" s="194"/>
      <c r="G268" s="459"/>
      <c r="H268" s="207">
        <v>0</v>
      </c>
      <c r="I268" s="150">
        <f t="shared" si="12"/>
        <v>0</v>
      </c>
      <c r="J268" s="150">
        <f t="shared" si="13"/>
        <v>0</v>
      </c>
      <c r="K268" s="150">
        <f t="shared" si="14"/>
        <v>0</v>
      </c>
    </row>
    <row r="269" spans="2:11" ht="14.5" x14ac:dyDescent="0.35">
      <c r="B269" s="102"/>
      <c r="C269" s="102"/>
      <c r="D269" s="102"/>
      <c r="E269" s="112" t="s">
        <v>529</v>
      </c>
      <c r="F269" s="194"/>
      <c r="G269" s="459"/>
      <c r="H269" s="207">
        <v>0</v>
      </c>
      <c r="I269" s="150">
        <f t="shared" si="12"/>
        <v>0</v>
      </c>
      <c r="J269" s="150">
        <f t="shared" si="13"/>
        <v>0</v>
      </c>
      <c r="K269" s="150">
        <f t="shared" si="14"/>
        <v>0</v>
      </c>
    </row>
    <row r="270" spans="2:11" ht="14.5" x14ac:dyDescent="0.35">
      <c r="B270" s="102"/>
      <c r="C270" s="102"/>
      <c r="D270" s="102"/>
      <c r="E270" s="112" t="s">
        <v>530</v>
      </c>
      <c r="F270" s="194"/>
      <c r="G270" s="459"/>
      <c r="H270" s="207">
        <v>0</v>
      </c>
      <c r="I270" s="150">
        <f t="shared" si="12"/>
        <v>0</v>
      </c>
      <c r="J270" s="150">
        <f t="shared" si="13"/>
        <v>0</v>
      </c>
      <c r="K270" s="150">
        <f t="shared" si="14"/>
        <v>0</v>
      </c>
    </row>
    <row r="271" spans="2:11" ht="14.5" x14ac:dyDescent="0.35">
      <c r="B271" s="102"/>
      <c r="C271" s="102"/>
      <c r="D271" s="102"/>
      <c r="E271" s="112" t="s">
        <v>531</v>
      </c>
      <c r="F271" s="194"/>
      <c r="G271" s="459"/>
      <c r="H271" s="207">
        <v>0</v>
      </c>
      <c r="I271" s="150">
        <f t="shared" si="12"/>
        <v>0</v>
      </c>
      <c r="J271" s="150">
        <f t="shared" si="13"/>
        <v>0</v>
      </c>
      <c r="K271" s="150">
        <f t="shared" si="14"/>
        <v>0</v>
      </c>
    </row>
    <row r="272" spans="2:11" ht="14.5" x14ac:dyDescent="0.35">
      <c r="B272" s="102"/>
      <c r="C272" s="102"/>
      <c r="D272" s="102"/>
      <c r="E272" s="112" t="s">
        <v>532</v>
      </c>
      <c r="F272" s="194"/>
      <c r="G272" s="459"/>
      <c r="H272" s="207">
        <v>0</v>
      </c>
      <c r="I272" s="150">
        <f t="shared" si="12"/>
        <v>0</v>
      </c>
      <c r="J272" s="150">
        <f t="shared" si="13"/>
        <v>0</v>
      </c>
      <c r="K272" s="150">
        <f t="shared" si="14"/>
        <v>0</v>
      </c>
    </row>
    <row r="273" spans="2:11" ht="14.5" x14ac:dyDescent="0.35">
      <c r="B273" s="102"/>
      <c r="C273" s="102"/>
      <c r="D273" s="102"/>
      <c r="E273" s="112" t="s">
        <v>533</v>
      </c>
      <c r="F273" s="194"/>
      <c r="G273" s="459"/>
      <c r="H273" s="207">
        <v>0</v>
      </c>
      <c r="I273" s="150">
        <f t="shared" si="12"/>
        <v>0</v>
      </c>
      <c r="J273" s="150">
        <f t="shared" si="13"/>
        <v>0</v>
      </c>
      <c r="K273" s="150">
        <f t="shared" si="14"/>
        <v>0</v>
      </c>
    </row>
    <row r="274" spans="2:11" ht="14.5" x14ac:dyDescent="0.35">
      <c r="B274" s="102" t="s">
        <v>534</v>
      </c>
      <c r="C274" s="102" t="s">
        <v>535</v>
      </c>
      <c r="D274" s="102"/>
      <c r="E274" s="112" t="s">
        <v>536</v>
      </c>
      <c r="F274" s="194"/>
      <c r="G274" s="459"/>
      <c r="H274" s="207">
        <v>0</v>
      </c>
      <c r="I274" s="150">
        <f t="shared" si="12"/>
        <v>0</v>
      </c>
      <c r="J274" s="150">
        <f t="shared" si="13"/>
        <v>0</v>
      </c>
      <c r="K274" s="150">
        <f t="shared" si="14"/>
        <v>0</v>
      </c>
    </row>
    <row r="275" spans="2:11" ht="14.5" x14ac:dyDescent="0.35">
      <c r="B275" s="102"/>
      <c r="C275" s="102"/>
      <c r="D275" s="102"/>
      <c r="E275" s="112" t="s">
        <v>537</v>
      </c>
      <c r="F275" s="194"/>
      <c r="G275" s="459"/>
      <c r="H275" s="207">
        <v>0</v>
      </c>
      <c r="I275" s="150">
        <f t="shared" si="12"/>
        <v>0</v>
      </c>
      <c r="J275" s="150">
        <f t="shared" si="13"/>
        <v>0</v>
      </c>
      <c r="K275" s="150">
        <f t="shared" si="14"/>
        <v>0</v>
      </c>
    </row>
    <row r="276" spans="2:11" ht="14.5" x14ac:dyDescent="0.35">
      <c r="B276" s="102"/>
      <c r="C276" s="102" t="s">
        <v>538</v>
      </c>
      <c r="D276" s="102"/>
      <c r="E276" s="112" t="s">
        <v>539</v>
      </c>
      <c r="F276" s="194"/>
      <c r="G276" s="459"/>
      <c r="H276" s="207">
        <v>0</v>
      </c>
      <c r="I276" s="150">
        <f t="shared" si="12"/>
        <v>0</v>
      </c>
      <c r="J276" s="150">
        <f t="shared" si="13"/>
        <v>0</v>
      </c>
      <c r="K276" s="150">
        <f t="shared" si="14"/>
        <v>0</v>
      </c>
    </row>
    <row r="277" spans="2:11" ht="14.5" x14ac:dyDescent="0.35">
      <c r="B277" s="102"/>
      <c r="C277" s="102"/>
      <c r="D277" s="102"/>
      <c r="E277" s="112" t="s">
        <v>540</v>
      </c>
      <c r="F277" s="194"/>
      <c r="G277" s="459"/>
      <c r="H277" s="207">
        <v>0</v>
      </c>
      <c r="I277" s="150">
        <f t="shared" si="12"/>
        <v>0</v>
      </c>
      <c r="J277" s="150">
        <f t="shared" si="13"/>
        <v>0</v>
      </c>
      <c r="K277" s="150">
        <f t="shared" si="14"/>
        <v>0</v>
      </c>
    </row>
    <row r="278" spans="2:11" ht="14.5" x14ac:dyDescent="0.35">
      <c r="B278" s="102"/>
      <c r="C278" s="102" t="s">
        <v>541</v>
      </c>
      <c r="D278" s="102"/>
      <c r="E278" s="112" t="s">
        <v>542</v>
      </c>
      <c r="F278" s="194"/>
      <c r="G278" s="459"/>
      <c r="H278" s="207">
        <v>0</v>
      </c>
      <c r="I278" s="150">
        <f t="shared" si="12"/>
        <v>0</v>
      </c>
      <c r="J278" s="150">
        <f t="shared" si="13"/>
        <v>0</v>
      </c>
      <c r="K278" s="150">
        <f t="shared" si="14"/>
        <v>0</v>
      </c>
    </row>
    <row r="279" spans="2:11" ht="14.5" x14ac:dyDescent="0.35">
      <c r="B279" s="102"/>
      <c r="C279" s="102"/>
      <c r="D279" s="102"/>
      <c r="E279" s="112" t="s">
        <v>543</v>
      </c>
      <c r="F279" s="194"/>
      <c r="G279" s="459"/>
      <c r="H279" s="207">
        <v>0</v>
      </c>
      <c r="I279" s="150">
        <f t="shared" si="12"/>
        <v>0</v>
      </c>
      <c r="J279" s="150">
        <f t="shared" si="13"/>
        <v>0</v>
      </c>
      <c r="K279" s="150">
        <f t="shared" si="14"/>
        <v>0</v>
      </c>
    </row>
    <row r="280" spans="2:11" ht="14.5" x14ac:dyDescent="0.35">
      <c r="B280" s="102"/>
      <c r="C280" s="102" t="s">
        <v>271</v>
      </c>
      <c r="D280" s="102"/>
      <c r="E280" s="112" t="s">
        <v>544</v>
      </c>
      <c r="F280" s="194"/>
      <c r="G280" s="459"/>
      <c r="H280" s="207">
        <v>0</v>
      </c>
      <c r="I280" s="150">
        <f t="shared" si="12"/>
        <v>0</v>
      </c>
      <c r="J280" s="150">
        <f t="shared" si="13"/>
        <v>0</v>
      </c>
      <c r="K280" s="150">
        <f t="shared" si="14"/>
        <v>0</v>
      </c>
    </row>
    <row r="281" spans="2:11" ht="14.5" x14ac:dyDescent="0.35">
      <c r="B281" s="102"/>
      <c r="C281" s="102"/>
      <c r="D281" s="102"/>
      <c r="E281" s="112" t="s">
        <v>545</v>
      </c>
      <c r="F281" s="194"/>
      <c r="G281" s="459"/>
      <c r="H281" s="207">
        <v>0</v>
      </c>
      <c r="I281" s="150">
        <f t="shared" si="12"/>
        <v>0</v>
      </c>
      <c r="J281" s="150">
        <f t="shared" si="13"/>
        <v>0</v>
      </c>
      <c r="K281" s="150">
        <f t="shared" si="14"/>
        <v>0</v>
      </c>
    </row>
    <row r="282" spans="2:11" ht="14.5" x14ac:dyDescent="0.35">
      <c r="B282" s="102"/>
      <c r="C282" s="102" t="s">
        <v>274</v>
      </c>
      <c r="D282" s="102"/>
      <c r="E282" s="112" t="s">
        <v>546</v>
      </c>
      <c r="F282" s="194"/>
      <c r="G282" s="459"/>
      <c r="H282" s="207">
        <v>0</v>
      </c>
      <c r="I282" s="150">
        <f t="shared" si="12"/>
        <v>0</v>
      </c>
      <c r="J282" s="150">
        <f t="shared" si="13"/>
        <v>0</v>
      </c>
      <c r="K282" s="150">
        <f t="shared" si="14"/>
        <v>0</v>
      </c>
    </row>
    <row r="283" spans="2:11" ht="14.5" x14ac:dyDescent="0.35">
      <c r="B283" s="102"/>
      <c r="C283" s="102"/>
      <c r="D283" s="102"/>
      <c r="E283" s="112" t="s">
        <v>547</v>
      </c>
      <c r="F283" s="194"/>
      <c r="G283" s="459"/>
      <c r="H283" s="207">
        <v>0</v>
      </c>
      <c r="I283" s="150">
        <f t="shared" si="12"/>
        <v>0</v>
      </c>
      <c r="J283" s="150">
        <f t="shared" si="13"/>
        <v>0</v>
      </c>
      <c r="K283" s="150">
        <f t="shared" si="14"/>
        <v>0</v>
      </c>
    </row>
    <row r="284" spans="2:11" ht="14.5" x14ac:dyDescent="0.35">
      <c r="B284" s="102"/>
      <c r="C284" s="102"/>
      <c r="D284" s="102"/>
      <c r="E284" s="112" t="s">
        <v>548</v>
      </c>
      <c r="F284" s="194"/>
      <c r="G284" s="459"/>
      <c r="H284" s="207">
        <v>0</v>
      </c>
      <c r="I284" s="150">
        <f t="shared" si="12"/>
        <v>0</v>
      </c>
      <c r="J284" s="150">
        <f t="shared" si="13"/>
        <v>0</v>
      </c>
      <c r="K284" s="150">
        <f t="shared" si="14"/>
        <v>0</v>
      </c>
    </row>
    <row r="285" spans="2:11" ht="14.5" x14ac:dyDescent="0.35">
      <c r="B285" s="102"/>
      <c r="C285" s="102"/>
      <c r="D285" s="102"/>
      <c r="E285" s="112" t="s">
        <v>549</v>
      </c>
      <c r="F285" s="194"/>
      <c r="G285" s="459"/>
      <c r="H285" s="207">
        <v>0</v>
      </c>
      <c r="I285" s="150">
        <f t="shared" si="12"/>
        <v>0</v>
      </c>
      <c r="J285" s="150">
        <f t="shared" si="13"/>
        <v>0</v>
      </c>
      <c r="K285" s="150">
        <f t="shared" si="14"/>
        <v>0</v>
      </c>
    </row>
    <row r="286" spans="2:11" ht="14.5" x14ac:dyDescent="0.35">
      <c r="B286" s="102"/>
      <c r="C286" s="102"/>
      <c r="D286" s="102"/>
      <c r="E286" s="112" t="s">
        <v>550</v>
      </c>
      <c r="F286" s="194"/>
      <c r="G286" s="459"/>
      <c r="H286" s="207">
        <v>0</v>
      </c>
      <c r="I286" s="150">
        <f t="shared" si="12"/>
        <v>0</v>
      </c>
      <c r="J286" s="150">
        <f t="shared" si="13"/>
        <v>0</v>
      </c>
      <c r="K286" s="150">
        <f t="shared" si="14"/>
        <v>0</v>
      </c>
    </row>
    <row r="287" spans="2:11" ht="14.5" x14ac:dyDescent="0.35">
      <c r="B287" s="102"/>
      <c r="C287" s="102"/>
      <c r="D287" s="102"/>
      <c r="E287" s="112" t="s">
        <v>551</v>
      </c>
      <c r="F287" s="194"/>
      <c r="G287" s="459"/>
      <c r="H287" s="207">
        <v>0</v>
      </c>
      <c r="I287" s="150">
        <f t="shared" si="12"/>
        <v>0</v>
      </c>
      <c r="J287" s="150">
        <f t="shared" si="13"/>
        <v>0</v>
      </c>
      <c r="K287" s="150">
        <f t="shared" si="14"/>
        <v>0</v>
      </c>
    </row>
    <row r="288" spans="2:11" ht="14.5" x14ac:dyDescent="0.35">
      <c r="B288" s="102"/>
      <c r="C288" s="102"/>
      <c r="D288" s="102"/>
      <c r="E288" s="112" t="s">
        <v>552</v>
      </c>
      <c r="F288" s="194"/>
      <c r="G288" s="459"/>
      <c r="H288" s="207">
        <v>0</v>
      </c>
      <c r="I288" s="150">
        <f t="shared" si="12"/>
        <v>0</v>
      </c>
      <c r="J288" s="150">
        <f t="shared" si="13"/>
        <v>0</v>
      </c>
      <c r="K288" s="150">
        <f t="shared" si="14"/>
        <v>0</v>
      </c>
    </row>
    <row r="289" spans="2:11" ht="14.5" x14ac:dyDescent="0.35">
      <c r="B289" s="102"/>
      <c r="C289" s="102"/>
      <c r="D289" s="102"/>
      <c r="E289" s="112" t="s">
        <v>553</v>
      </c>
      <c r="F289" s="194"/>
      <c r="G289" s="459"/>
      <c r="H289" s="207">
        <v>0</v>
      </c>
      <c r="I289" s="150">
        <f t="shared" si="12"/>
        <v>0</v>
      </c>
      <c r="J289" s="150">
        <f t="shared" si="13"/>
        <v>0</v>
      </c>
      <c r="K289" s="150">
        <f t="shared" si="14"/>
        <v>0</v>
      </c>
    </row>
    <row r="290" spans="2:11" ht="14.5" x14ac:dyDescent="0.35">
      <c r="B290" s="102"/>
      <c r="C290" s="102"/>
      <c r="D290" s="102"/>
      <c r="E290" s="112" t="s">
        <v>554</v>
      </c>
      <c r="F290" s="194"/>
      <c r="G290" s="459"/>
      <c r="H290" s="207">
        <v>0</v>
      </c>
      <c r="I290" s="150">
        <f t="shared" si="12"/>
        <v>0</v>
      </c>
      <c r="J290" s="150">
        <f t="shared" si="13"/>
        <v>0</v>
      </c>
      <c r="K290" s="150">
        <f t="shared" si="14"/>
        <v>0</v>
      </c>
    </row>
    <row r="291" spans="2:11" ht="14.5" x14ac:dyDescent="0.35">
      <c r="B291" s="102"/>
      <c r="C291" s="102"/>
      <c r="D291" s="102"/>
      <c r="E291" s="112" t="s">
        <v>555</v>
      </c>
      <c r="F291" s="194"/>
      <c r="G291" s="459"/>
      <c r="H291" s="207">
        <v>0</v>
      </c>
      <c r="I291" s="150">
        <f t="shared" si="12"/>
        <v>0</v>
      </c>
      <c r="J291" s="150">
        <f t="shared" si="13"/>
        <v>0</v>
      </c>
      <c r="K291" s="150">
        <f t="shared" si="14"/>
        <v>0</v>
      </c>
    </row>
    <row r="292" spans="2:11" ht="14.5" x14ac:dyDescent="0.35">
      <c r="B292" s="102"/>
      <c r="C292" s="102"/>
      <c r="D292" s="102"/>
      <c r="E292" s="112" t="s">
        <v>556</v>
      </c>
      <c r="F292" s="194"/>
      <c r="G292" s="459"/>
      <c r="H292" s="207">
        <v>0</v>
      </c>
      <c r="I292" s="150">
        <f t="shared" si="12"/>
        <v>0</v>
      </c>
      <c r="J292" s="150">
        <f t="shared" si="13"/>
        <v>0</v>
      </c>
      <c r="K292" s="150">
        <f t="shared" si="14"/>
        <v>0</v>
      </c>
    </row>
    <row r="293" spans="2:11" ht="14.5" x14ac:dyDescent="0.35">
      <c r="B293" s="102"/>
      <c r="C293" s="102"/>
      <c r="D293" s="102"/>
      <c r="E293" s="112" t="s">
        <v>557</v>
      </c>
      <c r="F293" s="194"/>
      <c r="G293" s="459"/>
      <c r="H293" s="207">
        <v>0</v>
      </c>
      <c r="I293" s="150">
        <f t="shared" si="12"/>
        <v>0</v>
      </c>
      <c r="J293" s="150">
        <f t="shared" si="13"/>
        <v>0</v>
      </c>
      <c r="K293" s="150">
        <f t="shared" si="14"/>
        <v>0</v>
      </c>
    </row>
    <row r="294" spans="2:11" ht="14.5" x14ac:dyDescent="0.35">
      <c r="B294" s="102"/>
      <c r="C294" s="102"/>
      <c r="D294" s="102"/>
      <c r="E294" s="112" t="s">
        <v>558</v>
      </c>
      <c r="F294" s="194"/>
      <c r="G294" s="459"/>
      <c r="H294" s="207">
        <v>0</v>
      </c>
      <c r="I294" s="150">
        <f t="shared" si="12"/>
        <v>0</v>
      </c>
      <c r="J294" s="150">
        <f t="shared" si="13"/>
        <v>0</v>
      </c>
      <c r="K294" s="150">
        <f t="shared" si="14"/>
        <v>0</v>
      </c>
    </row>
    <row r="295" spans="2:11" ht="14.5" x14ac:dyDescent="0.35">
      <c r="B295" s="102"/>
      <c r="C295" s="102"/>
      <c r="D295" s="102"/>
      <c r="E295" s="112" t="s">
        <v>559</v>
      </c>
      <c r="F295" s="194"/>
      <c r="G295" s="459"/>
      <c r="H295" s="207">
        <v>0</v>
      </c>
      <c r="I295" s="150">
        <f t="shared" si="12"/>
        <v>0</v>
      </c>
      <c r="J295" s="150">
        <f t="shared" si="13"/>
        <v>0</v>
      </c>
      <c r="K295" s="150">
        <f t="shared" si="14"/>
        <v>0</v>
      </c>
    </row>
    <row r="296" spans="2:11" ht="14.5" x14ac:dyDescent="0.35">
      <c r="B296" s="102"/>
      <c r="C296" s="102"/>
      <c r="D296" s="102"/>
      <c r="E296" s="112" t="s">
        <v>560</v>
      </c>
      <c r="F296" s="194"/>
      <c r="G296" s="459"/>
      <c r="H296" s="207">
        <v>0</v>
      </c>
      <c r="I296" s="150">
        <f t="shared" si="12"/>
        <v>0</v>
      </c>
      <c r="J296" s="150">
        <f t="shared" si="13"/>
        <v>0</v>
      </c>
      <c r="K296" s="150">
        <f t="shared" si="14"/>
        <v>0</v>
      </c>
    </row>
    <row r="297" spans="2:11" ht="14.5" x14ac:dyDescent="0.35">
      <c r="B297" s="102"/>
      <c r="C297" s="102"/>
      <c r="D297" s="102"/>
      <c r="E297" s="112" t="s">
        <v>561</v>
      </c>
      <c r="F297" s="194"/>
      <c r="G297" s="459"/>
      <c r="H297" s="207">
        <v>0</v>
      </c>
      <c r="I297" s="150">
        <f t="shared" si="12"/>
        <v>0</v>
      </c>
      <c r="J297" s="150">
        <f t="shared" si="13"/>
        <v>0</v>
      </c>
      <c r="K297" s="150">
        <f t="shared" si="14"/>
        <v>0</v>
      </c>
    </row>
    <row r="298" spans="2:11" ht="14.5" x14ac:dyDescent="0.35">
      <c r="B298" s="102"/>
      <c r="C298" s="102"/>
      <c r="D298" s="102"/>
      <c r="E298" s="112" t="s">
        <v>562</v>
      </c>
      <c r="F298" s="194"/>
      <c r="G298" s="459"/>
      <c r="H298" s="207">
        <v>0</v>
      </c>
      <c r="I298" s="150">
        <f t="shared" si="12"/>
        <v>0</v>
      </c>
      <c r="J298" s="150">
        <f t="shared" si="13"/>
        <v>0</v>
      </c>
      <c r="K298" s="150">
        <f t="shared" si="14"/>
        <v>0</v>
      </c>
    </row>
    <row r="299" spans="2:11" ht="14.5" x14ac:dyDescent="0.35">
      <c r="B299" s="102"/>
      <c r="C299" s="102"/>
      <c r="D299" s="102"/>
      <c r="E299" s="112" t="s">
        <v>563</v>
      </c>
      <c r="F299" s="194"/>
      <c r="G299" s="459"/>
      <c r="H299" s="207">
        <v>0</v>
      </c>
      <c r="I299" s="150">
        <f t="shared" si="12"/>
        <v>0</v>
      </c>
      <c r="J299" s="150">
        <f t="shared" si="13"/>
        <v>0</v>
      </c>
      <c r="K299" s="150">
        <f t="shared" si="14"/>
        <v>0</v>
      </c>
    </row>
    <row r="300" spans="2:11" ht="14.5" x14ac:dyDescent="0.35">
      <c r="B300" s="102"/>
      <c r="C300" s="102"/>
      <c r="D300" s="102"/>
      <c r="E300" s="112" t="s">
        <v>564</v>
      </c>
      <c r="F300" s="194"/>
      <c r="G300" s="459"/>
      <c r="H300" s="207">
        <v>0</v>
      </c>
      <c r="I300" s="150">
        <f t="shared" si="12"/>
        <v>0</v>
      </c>
      <c r="J300" s="150">
        <f t="shared" si="13"/>
        <v>0</v>
      </c>
      <c r="K300" s="150">
        <f t="shared" si="14"/>
        <v>0</v>
      </c>
    </row>
    <row r="301" spans="2:11" ht="14.5" x14ac:dyDescent="0.35">
      <c r="B301" s="102"/>
      <c r="C301" s="102"/>
      <c r="D301" s="102"/>
      <c r="E301" s="112" t="s">
        <v>565</v>
      </c>
      <c r="F301" s="194"/>
      <c r="G301" s="459"/>
      <c r="H301" s="207">
        <v>0</v>
      </c>
      <c r="I301" s="150">
        <f t="shared" si="12"/>
        <v>0</v>
      </c>
      <c r="J301" s="150">
        <f t="shared" si="13"/>
        <v>0</v>
      </c>
      <c r="K301" s="150">
        <f t="shared" si="14"/>
        <v>0</v>
      </c>
    </row>
    <row r="302" spans="2:11" ht="14.5" x14ac:dyDescent="0.35">
      <c r="B302" s="102"/>
      <c r="C302" s="102"/>
      <c r="D302" s="102"/>
      <c r="E302" s="112" t="s">
        <v>566</v>
      </c>
      <c r="F302" s="194"/>
      <c r="G302" s="459"/>
      <c r="H302" s="207">
        <v>0</v>
      </c>
      <c r="I302" s="150">
        <f t="shared" si="12"/>
        <v>0</v>
      </c>
      <c r="J302" s="150">
        <f t="shared" si="13"/>
        <v>0</v>
      </c>
      <c r="K302" s="150">
        <f t="shared" si="14"/>
        <v>0</v>
      </c>
    </row>
    <row r="303" spans="2:11" ht="14.5" x14ac:dyDescent="0.35">
      <c r="B303" s="102"/>
      <c r="C303" s="102"/>
      <c r="D303" s="102"/>
      <c r="E303" s="112" t="s">
        <v>567</v>
      </c>
      <c r="F303" s="194"/>
      <c r="G303" s="459"/>
      <c r="H303" s="207">
        <v>0</v>
      </c>
      <c r="I303" s="150">
        <f t="shared" si="12"/>
        <v>0</v>
      </c>
      <c r="J303" s="150">
        <f t="shared" si="13"/>
        <v>0</v>
      </c>
      <c r="K303" s="150">
        <f t="shared" si="14"/>
        <v>0</v>
      </c>
    </row>
    <row r="304" spans="2:11" ht="14.5" x14ac:dyDescent="0.35">
      <c r="B304" s="102" t="s">
        <v>568</v>
      </c>
      <c r="C304" s="102" t="s">
        <v>569</v>
      </c>
      <c r="D304" s="102"/>
      <c r="E304" s="112" t="s">
        <v>570</v>
      </c>
      <c r="F304" s="194"/>
      <c r="G304" s="459"/>
      <c r="H304" s="207">
        <v>0</v>
      </c>
      <c r="I304" s="150">
        <f t="shared" si="12"/>
        <v>0</v>
      </c>
      <c r="J304" s="150">
        <f t="shared" si="13"/>
        <v>0</v>
      </c>
      <c r="K304" s="150">
        <f t="shared" si="14"/>
        <v>0</v>
      </c>
    </row>
    <row r="305" spans="2:11" ht="14.5" x14ac:dyDescent="0.35">
      <c r="B305" s="102"/>
      <c r="C305" s="102"/>
      <c r="D305" s="102"/>
      <c r="E305" s="112" t="s">
        <v>571</v>
      </c>
      <c r="F305" s="194"/>
      <c r="G305" s="459"/>
      <c r="H305" s="207">
        <v>0</v>
      </c>
      <c r="I305" s="150">
        <f t="shared" si="12"/>
        <v>0</v>
      </c>
      <c r="J305" s="150">
        <f t="shared" si="13"/>
        <v>0</v>
      </c>
      <c r="K305" s="150">
        <f t="shared" si="14"/>
        <v>0</v>
      </c>
    </row>
    <row r="306" spans="2:11" ht="14.5" x14ac:dyDescent="0.35">
      <c r="B306" s="102"/>
      <c r="C306" s="102" t="s">
        <v>572</v>
      </c>
      <c r="D306" s="102"/>
      <c r="E306" s="112" t="s">
        <v>573</v>
      </c>
      <c r="F306" s="194"/>
      <c r="G306" s="459"/>
      <c r="H306" s="207">
        <v>0</v>
      </c>
      <c r="I306" s="150">
        <f t="shared" si="12"/>
        <v>0</v>
      </c>
      <c r="J306" s="150">
        <f t="shared" si="13"/>
        <v>0</v>
      </c>
      <c r="K306" s="150">
        <f t="shared" si="14"/>
        <v>0</v>
      </c>
    </row>
    <row r="307" spans="2:11" ht="14.5" x14ac:dyDescent="0.35">
      <c r="B307" s="102"/>
      <c r="C307" s="102"/>
      <c r="D307" s="102"/>
      <c r="E307" s="112" t="s">
        <v>574</v>
      </c>
      <c r="F307" s="194"/>
      <c r="G307" s="459"/>
      <c r="H307" s="207">
        <v>0</v>
      </c>
      <c r="I307" s="150">
        <f t="shared" si="12"/>
        <v>0</v>
      </c>
      <c r="J307" s="150">
        <f t="shared" si="13"/>
        <v>0</v>
      </c>
      <c r="K307" s="150">
        <f t="shared" si="14"/>
        <v>0</v>
      </c>
    </row>
    <row r="308" spans="2:11" ht="14.5" x14ac:dyDescent="0.35">
      <c r="B308" s="102"/>
      <c r="C308" s="102" t="s">
        <v>575</v>
      </c>
      <c r="D308" s="102"/>
      <c r="E308" s="112" t="s">
        <v>576</v>
      </c>
      <c r="F308" s="194"/>
      <c r="G308" s="459"/>
      <c r="H308" s="207">
        <v>0</v>
      </c>
      <c r="I308" s="150">
        <f t="shared" si="12"/>
        <v>0</v>
      </c>
      <c r="J308" s="150">
        <f t="shared" si="13"/>
        <v>0</v>
      </c>
      <c r="K308" s="150">
        <f t="shared" si="14"/>
        <v>0</v>
      </c>
    </row>
    <row r="309" spans="2:11" ht="14.5" x14ac:dyDescent="0.35">
      <c r="B309" s="102"/>
      <c r="C309" s="102"/>
      <c r="D309" s="102"/>
      <c r="E309" s="112" t="s">
        <v>577</v>
      </c>
      <c r="F309" s="194"/>
      <c r="G309" s="459"/>
      <c r="H309" s="207">
        <v>0</v>
      </c>
      <c r="I309" s="150">
        <f t="shared" si="12"/>
        <v>0</v>
      </c>
      <c r="J309" s="150">
        <f t="shared" si="13"/>
        <v>0</v>
      </c>
      <c r="K309" s="150">
        <f t="shared" si="14"/>
        <v>0</v>
      </c>
    </row>
    <row r="310" spans="2:11" ht="14.5" x14ac:dyDescent="0.35">
      <c r="B310" s="102"/>
      <c r="C310" s="102" t="s">
        <v>578</v>
      </c>
      <c r="D310" s="102"/>
      <c r="E310" s="112" t="s">
        <v>579</v>
      </c>
      <c r="F310" s="194"/>
      <c r="G310" s="459"/>
      <c r="H310" s="207">
        <v>0</v>
      </c>
      <c r="I310" s="150">
        <f t="shared" si="12"/>
        <v>0</v>
      </c>
      <c r="J310" s="150">
        <f t="shared" si="13"/>
        <v>0</v>
      </c>
      <c r="K310" s="150">
        <f t="shared" si="14"/>
        <v>0</v>
      </c>
    </row>
    <row r="311" spans="2:11" ht="14.5" x14ac:dyDescent="0.35">
      <c r="B311" s="102"/>
      <c r="C311" s="102"/>
      <c r="D311" s="102"/>
      <c r="E311" s="112" t="s">
        <v>580</v>
      </c>
      <c r="F311" s="194"/>
      <c r="G311" s="459"/>
      <c r="H311" s="207">
        <v>0</v>
      </c>
      <c r="I311" s="150">
        <f t="shared" si="12"/>
        <v>0</v>
      </c>
      <c r="J311" s="150">
        <f t="shared" si="13"/>
        <v>0</v>
      </c>
      <c r="K311" s="150">
        <f t="shared" si="14"/>
        <v>0</v>
      </c>
    </row>
    <row r="312" spans="2:11" ht="14.5" x14ac:dyDescent="0.35">
      <c r="B312" s="102"/>
      <c r="C312" s="102" t="s">
        <v>271</v>
      </c>
      <c r="D312" s="102"/>
      <c r="E312" s="112" t="s">
        <v>581</v>
      </c>
      <c r="F312" s="194"/>
      <c r="G312" s="459"/>
      <c r="H312" s="207">
        <v>0</v>
      </c>
      <c r="I312" s="150">
        <f t="shared" si="12"/>
        <v>0</v>
      </c>
      <c r="J312" s="150">
        <f t="shared" si="13"/>
        <v>0</v>
      </c>
      <c r="K312" s="150">
        <f t="shared" si="14"/>
        <v>0</v>
      </c>
    </row>
    <row r="313" spans="2:11" ht="14.5" x14ac:dyDescent="0.35">
      <c r="B313" s="102"/>
      <c r="C313" s="102"/>
      <c r="D313" s="102"/>
      <c r="E313" s="112" t="s">
        <v>582</v>
      </c>
      <c r="F313" s="194"/>
      <c r="G313" s="459"/>
      <c r="H313" s="207">
        <v>0</v>
      </c>
      <c r="I313" s="150">
        <f t="shared" si="12"/>
        <v>0</v>
      </c>
      <c r="J313" s="150">
        <f t="shared" si="13"/>
        <v>0</v>
      </c>
      <c r="K313" s="150">
        <f t="shared" si="14"/>
        <v>0</v>
      </c>
    </row>
    <row r="314" spans="2:11" ht="14.5" x14ac:dyDescent="0.35">
      <c r="B314" s="102"/>
      <c r="C314" s="102" t="s">
        <v>274</v>
      </c>
      <c r="D314" s="102"/>
      <c r="E314" s="112" t="s">
        <v>583</v>
      </c>
      <c r="F314" s="194"/>
      <c r="G314" s="459"/>
      <c r="H314" s="207">
        <v>0</v>
      </c>
      <c r="I314" s="150">
        <f t="shared" si="12"/>
        <v>0</v>
      </c>
      <c r="J314" s="150">
        <f t="shared" si="13"/>
        <v>0</v>
      </c>
      <c r="K314" s="150">
        <f t="shared" si="14"/>
        <v>0</v>
      </c>
    </row>
    <row r="315" spans="2:11" ht="14.5" x14ac:dyDescent="0.35">
      <c r="B315" s="102"/>
      <c r="C315" s="102"/>
      <c r="D315" s="102"/>
      <c r="E315" s="112" t="s">
        <v>584</v>
      </c>
      <c r="F315" s="194"/>
      <c r="G315" s="459"/>
      <c r="H315" s="207">
        <v>0</v>
      </c>
      <c r="I315" s="150">
        <f t="shared" si="12"/>
        <v>0</v>
      </c>
      <c r="J315" s="150">
        <f t="shared" si="13"/>
        <v>0</v>
      </c>
      <c r="K315" s="150">
        <f t="shared" si="14"/>
        <v>0</v>
      </c>
    </row>
    <row r="316" spans="2:11" ht="14.5" x14ac:dyDescent="0.35">
      <c r="B316" s="102"/>
      <c r="C316" s="102"/>
      <c r="D316" s="102"/>
      <c r="E316" s="112" t="s">
        <v>585</v>
      </c>
      <c r="F316" s="194"/>
      <c r="G316" s="459"/>
      <c r="H316" s="207">
        <v>0</v>
      </c>
      <c r="I316" s="150">
        <f t="shared" si="12"/>
        <v>0</v>
      </c>
      <c r="J316" s="150">
        <f t="shared" si="13"/>
        <v>0</v>
      </c>
      <c r="K316" s="150">
        <f t="shared" si="14"/>
        <v>0</v>
      </c>
    </row>
    <row r="317" spans="2:11" ht="14.5" x14ac:dyDescent="0.35">
      <c r="B317" s="102"/>
      <c r="C317" s="102" t="s">
        <v>315</v>
      </c>
      <c r="D317" s="102"/>
      <c r="E317" s="112" t="s">
        <v>586</v>
      </c>
      <c r="F317" s="194"/>
      <c r="G317" s="459"/>
      <c r="H317" s="207">
        <v>0</v>
      </c>
      <c r="I317" s="150">
        <f t="shared" si="12"/>
        <v>0</v>
      </c>
      <c r="J317" s="150">
        <f t="shared" si="13"/>
        <v>0</v>
      </c>
      <c r="K317" s="150">
        <f t="shared" si="14"/>
        <v>0</v>
      </c>
    </row>
    <row r="318" spans="2:11" ht="14.5" x14ac:dyDescent="0.35">
      <c r="B318" s="102"/>
      <c r="C318" s="102"/>
      <c r="D318" s="102"/>
      <c r="E318" s="112" t="s">
        <v>587</v>
      </c>
      <c r="F318" s="194"/>
      <c r="G318" s="459"/>
      <c r="H318" s="207">
        <v>0</v>
      </c>
      <c r="I318" s="150">
        <f t="shared" si="12"/>
        <v>0</v>
      </c>
      <c r="J318" s="150">
        <f t="shared" si="13"/>
        <v>0</v>
      </c>
      <c r="K318" s="150">
        <f t="shared" si="14"/>
        <v>0</v>
      </c>
    </row>
    <row r="319" spans="2:11" ht="14.5" x14ac:dyDescent="0.35">
      <c r="B319" s="102"/>
      <c r="C319" s="102"/>
      <c r="D319" s="102"/>
      <c r="E319" s="112" t="s">
        <v>588</v>
      </c>
      <c r="F319" s="194"/>
      <c r="G319" s="459"/>
      <c r="H319" s="207">
        <v>0</v>
      </c>
      <c r="I319" s="150">
        <f t="shared" si="12"/>
        <v>0</v>
      </c>
      <c r="J319" s="150">
        <f t="shared" si="13"/>
        <v>0</v>
      </c>
      <c r="K319" s="150">
        <f t="shared" si="14"/>
        <v>0</v>
      </c>
    </row>
    <row r="320" spans="2:11" ht="14.5" x14ac:dyDescent="0.35">
      <c r="B320" s="102"/>
      <c r="C320" s="102"/>
      <c r="D320" s="102"/>
      <c r="E320" s="112" t="s">
        <v>589</v>
      </c>
      <c r="F320" s="194"/>
      <c r="G320" s="459"/>
      <c r="H320" s="207">
        <v>0</v>
      </c>
      <c r="I320" s="150">
        <f t="shared" si="12"/>
        <v>0</v>
      </c>
      <c r="J320" s="150">
        <f t="shared" si="13"/>
        <v>0</v>
      </c>
      <c r="K320" s="150">
        <f t="shared" si="14"/>
        <v>0</v>
      </c>
    </row>
    <row r="321" spans="2:11" ht="14.5" x14ac:dyDescent="0.35">
      <c r="B321" s="102"/>
      <c r="C321" s="102" t="s">
        <v>309</v>
      </c>
      <c r="D321" s="102"/>
      <c r="E321" s="112" t="s">
        <v>590</v>
      </c>
      <c r="F321" s="194"/>
      <c r="G321" s="459"/>
      <c r="H321" s="207">
        <v>0</v>
      </c>
      <c r="I321" s="150">
        <f t="shared" ref="I321:I353" si="15">G321*F321</f>
        <v>0</v>
      </c>
      <c r="J321" s="150">
        <f t="shared" ref="J321:J353" si="16">I321*H321</f>
        <v>0</v>
      </c>
      <c r="K321" s="150">
        <f t="shared" ref="K321:K353" si="17">I321-J321</f>
        <v>0</v>
      </c>
    </row>
    <row r="322" spans="2:11" ht="14.5" x14ac:dyDescent="0.35">
      <c r="B322" s="102"/>
      <c r="C322" s="102"/>
      <c r="D322" s="102"/>
      <c r="E322" s="112" t="s">
        <v>591</v>
      </c>
      <c r="F322" s="194"/>
      <c r="G322" s="459"/>
      <c r="H322" s="207">
        <v>0</v>
      </c>
      <c r="I322" s="150">
        <f t="shared" si="15"/>
        <v>0</v>
      </c>
      <c r="J322" s="150">
        <f t="shared" si="16"/>
        <v>0</v>
      </c>
      <c r="K322" s="150">
        <f t="shared" si="17"/>
        <v>0</v>
      </c>
    </row>
    <row r="323" spans="2:11" ht="14.5" x14ac:dyDescent="0.35">
      <c r="B323" s="102"/>
      <c r="C323" s="102"/>
      <c r="D323" s="102"/>
      <c r="E323" s="112" t="s">
        <v>592</v>
      </c>
      <c r="F323" s="194"/>
      <c r="G323" s="459"/>
      <c r="H323" s="207">
        <v>0</v>
      </c>
      <c r="I323" s="150">
        <f t="shared" si="15"/>
        <v>0</v>
      </c>
      <c r="J323" s="150">
        <f t="shared" si="16"/>
        <v>0</v>
      </c>
      <c r="K323" s="150">
        <f t="shared" si="17"/>
        <v>0</v>
      </c>
    </row>
    <row r="324" spans="2:11" ht="14.5" x14ac:dyDescent="0.35">
      <c r="B324" s="102"/>
      <c r="C324" s="102"/>
      <c r="D324" s="102"/>
      <c r="E324" s="112" t="s">
        <v>593</v>
      </c>
      <c r="F324" s="194"/>
      <c r="G324" s="459"/>
      <c r="H324" s="207">
        <v>0</v>
      </c>
      <c r="I324" s="150">
        <f t="shared" si="15"/>
        <v>0</v>
      </c>
      <c r="J324" s="150">
        <f t="shared" si="16"/>
        <v>0</v>
      </c>
      <c r="K324" s="150">
        <f t="shared" si="17"/>
        <v>0</v>
      </c>
    </row>
    <row r="325" spans="2:11" ht="14.5" x14ac:dyDescent="0.35">
      <c r="B325" s="102"/>
      <c r="C325" s="102"/>
      <c r="D325" s="102"/>
      <c r="E325" s="112" t="s">
        <v>594</v>
      </c>
      <c r="F325" s="194"/>
      <c r="G325" s="459"/>
      <c r="H325" s="207">
        <v>0</v>
      </c>
      <c r="I325" s="150">
        <f t="shared" si="15"/>
        <v>0</v>
      </c>
      <c r="J325" s="150">
        <f t="shared" si="16"/>
        <v>0</v>
      </c>
      <c r="K325" s="150">
        <f t="shared" si="17"/>
        <v>0</v>
      </c>
    </row>
    <row r="326" spans="2:11" ht="14.5" x14ac:dyDescent="0.35">
      <c r="B326" s="102"/>
      <c r="C326" s="102"/>
      <c r="D326" s="102"/>
      <c r="E326" s="112" t="s">
        <v>595</v>
      </c>
      <c r="F326" s="194"/>
      <c r="G326" s="459"/>
      <c r="H326" s="207">
        <v>0</v>
      </c>
      <c r="I326" s="150">
        <f t="shared" si="15"/>
        <v>0</v>
      </c>
      <c r="J326" s="150">
        <f t="shared" si="16"/>
        <v>0</v>
      </c>
      <c r="K326" s="150">
        <f t="shared" si="17"/>
        <v>0</v>
      </c>
    </row>
    <row r="327" spans="2:11" ht="14.5" x14ac:dyDescent="0.35">
      <c r="B327" s="102"/>
      <c r="C327" s="102"/>
      <c r="D327" s="102"/>
      <c r="E327" s="112" t="s">
        <v>596</v>
      </c>
      <c r="F327" s="194"/>
      <c r="G327" s="459"/>
      <c r="H327" s="207">
        <v>0</v>
      </c>
      <c r="I327" s="150">
        <f t="shared" si="15"/>
        <v>0</v>
      </c>
      <c r="J327" s="150">
        <f t="shared" si="16"/>
        <v>0</v>
      </c>
      <c r="K327" s="150">
        <f t="shared" si="17"/>
        <v>0</v>
      </c>
    </row>
    <row r="328" spans="2:11" ht="14.5" x14ac:dyDescent="0.35">
      <c r="B328" s="102"/>
      <c r="C328" s="102"/>
      <c r="D328" s="102"/>
      <c r="E328" s="112" t="s">
        <v>597</v>
      </c>
      <c r="F328" s="194"/>
      <c r="G328" s="459"/>
      <c r="H328" s="207">
        <v>0</v>
      </c>
      <c r="I328" s="150">
        <f t="shared" si="15"/>
        <v>0</v>
      </c>
      <c r="J328" s="150">
        <f t="shared" si="16"/>
        <v>0</v>
      </c>
      <c r="K328" s="150">
        <f t="shared" si="17"/>
        <v>0</v>
      </c>
    </row>
    <row r="329" spans="2:11" ht="14.5" x14ac:dyDescent="0.35">
      <c r="B329" s="102"/>
      <c r="C329" s="102"/>
      <c r="D329" s="102"/>
      <c r="E329" s="112" t="s">
        <v>598</v>
      </c>
      <c r="F329" s="194"/>
      <c r="G329" s="459"/>
      <c r="H329" s="207">
        <v>0</v>
      </c>
      <c r="I329" s="150">
        <f t="shared" si="15"/>
        <v>0</v>
      </c>
      <c r="J329" s="150">
        <f t="shared" si="16"/>
        <v>0</v>
      </c>
      <c r="K329" s="150">
        <f t="shared" si="17"/>
        <v>0</v>
      </c>
    </row>
    <row r="330" spans="2:11" ht="14.5" x14ac:dyDescent="0.35">
      <c r="B330" s="102"/>
      <c r="C330" s="102"/>
      <c r="D330" s="102"/>
      <c r="E330" s="112" t="s">
        <v>599</v>
      </c>
      <c r="F330" s="194"/>
      <c r="G330" s="459"/>
      <c r="H330" s="207">
        <v>0</v>
      </c>
      <c r="I330" s="150">
        <f t="shared" si="15"/>
        <v>0</v>
      </c>
      <c r="J330" s="150">
        <f t="shared" si="16"/>
        <v>0</v>
      </c>
      <c r="K330" s="150">
        <f t="shared" si="17"/>
        <v>0</v>
      </c>
    </row>
    <row r="331" spans="2:11" ht="14.5" x14ac:dyDescent="0.35">
      <c r="B331" s="102"/>
      <c r="C331" s="102"/>
      <c r="D331" s="102"/>
      <c r="E331" s="112" t="s">
        <v>600</v>
      </c>
      <c r="F331" s="194"/>
      <c r="G331" s="459"/>
      <c r="H331" s="207">
        <v>0</v>
      </c>
      <c r="I331" s="150">
        <f t="shared" si="15"/>
        <v>0</v>
      </c>
      <c r="J331" s="150">
        <f t="shared" si="16"/>
        <v>0</v>
      </c>
      <c r="K331" s="150">
        <f t="shared" si="17"/>
        <v>0</v>
      </c>
    </row>
    <row r="332" spans="2:11" ht="14.5" x14ac:dyDescent="0.35">
      <c r="B332" s="102"/>
      <c r="C332" s="102"/>
      <c r="D332" s="102"/>
      <c r="E332" s="112" t="s">
        <v>601</v>
      </c>
      <c r="F332" s="194"/>
      <c r="G332" s="459"/>
      <c r="H332" s="207">
        <v>0</v>
      </c>
      <c r="I332" s="150">
        <f t="shared" si="15"/>
        <v>0</v>
      </c>
      <c r="J332" s="150">
        <f t="shared" si="16"/>
        <v>0</v>
      </c>
      <c r="K332" s="150">
        <f t="shared" si="17"/>
        <v>0</v>
      </c>
    </row>
    <row r="333" spans="2:11" ht="14.5" x14ac:dyDescent="0.35">
      <c r="B333" s="102"/>
      <c r="C333" s="102"/>
      <c r="D333" s="102"/>
      <c r="E333" s="112" t="s">
        <v>602</v>
      </c>
      <c r="F333" s="194"/>
      <c r="G333" s="459"/>
      <c r="H333" s="207">
        <v>0</v>
      </c>
      <c r="I333" s="150">
        <f t="shared" si="15"/>
        <v>0</v>
      </c>
      <c r="J333" s="150">
        <f t="shared" si="16"/>
        <v>0</v>
      </c>
      <c r="K333" s="150">
        <f t="shared" si="17"/>
        <v>0</v>
      </c>
    </row>
    <row r="334" spans="2:11" ht="14.5" x14ac:dyDescent="0.35">
      <c r="B334" s="102"/>
      <c r="C334" s="102"/>
      <c r="D334" s="102"/>
      <c r="E334" s="112" t="s">
        <v>603</v>
      </c>
      <c r="F334" s="194"/>
      <c r="G334" s="459"/>
      <c r="H334" s="207">
        <v>0</v>
      </c>
      <c r="I334" s="150">
        <f t="shared" si="15"/>
        <v>0</v>
      </c>
      <c r="J334" s="150">
        <f t="shared" si="16"/>
        <v>0</v>
      </c>
      <c r="K334" s="150">
        <f t="shared" si="17"/>
        <v>0</v>
      </c>
    </row>
    <row r="335" spans="2:11" ht="14.5" x14ac:dyDescent="0.35">
      <c r="B335" s="102"/>
      <c r="C335" s="102"/>
      <c r="D335" s="102"/>
      <c r="E335" s="112" t="s">
        <v>604</v>
      </c>
      <c r="F335" s="194"/>
      <c r="G335" s="459"/>
      <c r="H335" s="207">
        <v>0</v>
      </c>
      <c r="I335" s="150">
        <f t="shared" si="15"/>
        <v>0</v>
      </c>
      <c r="J335" s="150">
        <f t="shared" si="16"/>
        <v>0</v>
      </c>
      <c r="K335" s="150">
        <f t="shared" si="17"/>
        <v>0</v>
      </c>
    </row>
    <row r="336" spans="2:11" ht="14.5" x14ac:dyDescent="0.35">
      <c r="B336" s="102"/>
      <c r="C336" s="102"/>
      <c r="D336" s="102"/>
      <c r="E336" s="112" t="s">
        <v>605</v>
      </c>
      <c r="F336" s="194"/>
      <c r="G336" s="459"/>
      <c r="H336" s="207">
        <v>0</v>
      </c>
      <c r="I336" s="150">
        <f t="shared" si="15"/>
        <v>0</v>
      </c>
      <c r="J336" s="150">
        <f t="shared" si="16"/>
        <v>0</v>
      </c>
      <c r="K336" s="150">
        <f t="shared" si="17"/>
        <v>0</v>
      </c>
    </row>
    <row r="337" spans="2:11" ht="14.5" x14ac:dyDescent="0.35">
      <c r="B337" s="102"/>
      <c r="C337" s="102"/>
      <c r="D337" s="102"/>
      <c r="E337" s="112" t="s">
        <v>606</v>
      </c>
      <c r="F337" s="194"/>
      <c r="G337" s="459"/>
      <c r="H337" s="207">
        <v>0</v>
      </c>
      <c r="I337" s="150">
        <f t="shared" si="15"/>
        <v>0</v>
      </c>
      <c r="J337" s="150">
        <f t="shared" si="16"/>
        <v>0</v>
      </c>
      <c r="K337" s="150">
        <f t="shared" si="17"/>
        <v>0</v>
      </c>
    </row>
    <row r="338" spans="2:11" ht="14.5" x14ac:dyDescent="0.35">
      <c r="B338" s="102"/>
      <c r="C338" s="102"/>
      <c r="D338" s="102"/>
      <c r="E338" s="112" t="s">
        <v>607</v>
      </c>
      <c r="F338" s="194"/>
      <c r="G338" s="459"/>
      <c r="H338" s="207">
        <v>0</v>
      </c>
      <c r="I338" s="150">
        <f t="shared" si="15"/>
        <v>0</v>
      </c>
      <c r="J338" s="150">
        <f t="shared" si="16"/>
        <v>0</v>
      </c>
      <c r="K338" s="150">
        <f t="shared" si="17"/>
        <v>0</v>
      </c>
    </row>
    <row r="339" spans="2:11" ht="14.5" x14ac:dyDescent="0.35">
      <c r="B339" s="102"/>
      <c r="C339" s="102"/>
      <c r="D339" s="102"/>
      <c r="E339" s="112" t="s">
        <v>608</v>
      </c>
      <c r="F339" s="194"/>
      <c r="G339" s="459"/>
      <c r="H339" s="207">
        <v>0</v>
      </c>
      <c r="I339" s="150">
        <f t="shared" si="15"/>
        <v>0</v>
      </c>
      <c r="J339" s="150">
        <f t="shared" si="16"/>
        <v>0</v>
      </c>
      <c r="K339" s="150">
        <f t="shared" si="17"/>
        <v>0</v>
      </c>
    </row>
    <row r="340" spans="2:11" ht="14.5" x14ac:dyDescent="0.35">
      <c r="B340" s="102"/>
      <c r="C340" s="102"/>
      <c r="D340" s="102"/>
      <c r="E340" s="112" t="s">
        <v>609</v>
      </c>
      <c r="F340" s="194"/>
      <c r="G340" s="459"/>
      <c r="H340" s="207">
        <v>0</v>
      </c>
      <c r="I340" s="150">
        <f t="shared" si="15"/>
        <v>0</v>
      </c>
      <c r="J340" s="150">
        <f t="shared" si="16"/>
        <v>0</v>
      </c>
      <c r="K340" s="150">
        <f t="shared" si="17"/>
        <v>0</v>
      </c>
    </row>
    <row r="341" spans="2:11" ht="14.5" x14ac:dyDescent="0.35">
      <c r="B341" s="102"/>
      <c r="C341" s="102"/>
      <c r="D341" s="102"/>
      <c r="E341" s="112" t="s">
        <v>610</v>
      </c>
      <c r="F341" s="194"/>
      <c r="G341" s="459"/>
      <c r="H341" s="207">
        <v>0</v>
      </c>
      <c r="I341" s="150">
        <f t="shared" si="15"/>
        <v>0</v>
      </c>
      <c r="J341" s="150">
        <f t="shared" si="16"/>
        <v>0</v>
      </c>
      <c r="K341" s="150">
        <f t="shared" si="17"/>
        <v>0</v>
      </c>
    </row>
    <row r="342" spans="2:11" ht="14.5" x14ac:dyDescent="0.35">
      <c r="B342" s="102"/>
      <c r="C342" s="102"/>
      <c r="D342" s="102"/>
      <c r="E342" s="112" t="s">
        <v>611</v>
      </c>
      <c r="F342" s="194"/>
      <c r="G342" s="459"/>
      <c r="H342" s="207">
        <v>0</v>
      </c>
      <c r="I342" s="150">
        <f t="shared" si="15"/>
        <v>0</v>
      </c>
      <c r="J342" s="150">
        <f t="shared" si="16"/>
        <v>0</v>
      </c>
      <c r="K342" s="150">
        <f t="shared" si="17"/>
        <v>0</v>
      </c>
    </row>
    <row r="343" spans="2:11" ht="14.5" x14ac:dyDescent="0.35">
      <c r="B343" s="102"/>
      <c r="C343" s="102"/>
      <c r="D343" s="102"/>
      <c r="E343" s="112" t="s">
        <v>612</v>
      </c>
      <c r="F343" s="194"/>
      <c r="G343" s="459"/>
      <c r="H343" s="207">
        <v>0</v>
      </c>
      <c r="I343" s="150">
        <f t="shared" si="15"/>
        <v>0</v>
      </c>
      <c r="J343" s="150">
        <f t="shared" si="16"/>
        <v>0</v>
      </c>
      <c r="K343" s="150">
        <f t="shared" si="17"/>
        <v>0</v>
      </c>
    </row>
    <row r="344" spans="2:11" ht="14.5" x14ac:dyDescent="0.35">
      <c r="B344" s="102"/>
      <c r="C344" s="102"/>
      <c r="D344" s="102"/>
      <c r="E344" s="112" t="s">
        <v>613</v>
      </c>
      <c r="F344" s="194"/>
      <c r="G344" s="459"/>
      <c r="H344" s="207">
        <v>0</v>
      </c>
      <c r="I344" s="150">
        <f t="shared" si="15"/>
        <v>0</v>
      </c>
      <c r="J344" s="150">
        <f t="shared" si="16"/>
        <v>0</v>
      </c>
      <c r="K344" s="150">
        <f t="shared" si="17"/>
        <v>0</v>
      </c>
    </row>
    <row r="345" spans="2:11" ht="14.5" x14ac:dyDescent="0.35">
      <c r="B345" s="102"/>
      <c r="C345" s="102"/>
      <c r="D345" s="102"/>
      <c r="E345" s="112" t="s">
        <v>614</v>
      </c>
      <c r="F345" s="194"/>
      <c r="G345" s="459"/>
      <c r="H345" s="207">
        <v>0</v>
      </c>
      <c r="I345" s="150">
        <f t="shared" si="15"/>
        <v>0</v>
      </c>
      <c r="J345" s="150">
        <f t="shared" si="16"/>
        <v>0</v>
      </c>
      <c r="K345" s="150">
        <f t="shared" si="17"/>
        <v>0</v>
      </c>
    </row>
    <row r="346" spans="2:11" ht="14.5" x14ac:dyDescent="0.35">
      <c r="B346" s="102"/>
      <c r="C346" s="102"/>
      <c r="D346" s="102"/>
      <c r="E346" s="112" t="s">
        <v>615</v>
      </c>
      <c r="F346" s="194"/>
      <c r="G346" s="459"/>
      <c r="H346" s="207">
        <v>0</v>
      </c>
      <c r="I346" s="150">
        <f t="shared" si="15"/>
        <v>0</v>
      </c>
      <c r="J346" s="150">
        <f t="shared" si="16"/>
        <v>0</v>
      </c>
      <c r="K346" s="150">
        <f t="shared" si="17"/>
        <v>0</v>
      </c>
    </row>
    <row r="347" spans="2:11" ht="14.5" x14ac:dyDescent="0.35">
      <c r="B347" s="102"/>
      <c r="C347" s="102"/>
      <c r="D347" s="102"/>
      <c r="E347" s="112" t="s">
        <v>616</v>
      </c>
      <c r="F347" s="194"/>
      <c r="G347" s="459"/>
      <c r="H347" s="207">
        <v>0</v>
      </c>
      <c r="I347" s="150">
        <f t="shared" si="15"/>
        <v>0</v>
      </c>
      <c r="J347" s="150">
        <f t="shared" si="16"/>
        <v>0</v>
      </c>
      <c r="K347" s="150">
        <f t="shared" si="17"/>
        <v>0</v>
      </c>
    </row>
    <row r="348" spans="2:11" ht="14.5" x14ac:dyDescent="0.35">
      <c r="B348" s="102"/>
      <c r="C348" s="102"/>
      <c r="D348" s="102"/>
      <c r="E348" s="112" t="s">
        <v>617</v>
      </c>
      <c r="F348" s="194"/>
      <c r="G348" s="459"/>
      <c r="H348" s="207">
        <v>0</v>
      </c>
      <c r="I348" s="150">
        <f t="shared" si="15"/>
        <v>0</v>
      </c>
      <c r="J348" s="150">
        <f t="shared" si="16"/>
        <v>0</v>
      </c>
      <c r="K348" s="150">
        <f t="shared" si="17"/>
        <v>0</v>
      </c>
    </row>
    <row r="349" spans="2:11" ht="14.5" x14ac:dyDescent="0.35">
      <c r="B349" s="102"/>
      <c r="C349" s="102"/>
      <c r="D349" s="102"/>
      <c r="E349" s="112" t="s">
        <v>618</v>
      </c>
      <c r="F349" s="194"/>
      <c r="G349" s="459"/>
      <c r="H349" s="207">
        <v>0</v>
      </c>
      <c r="I349" s="150">
        <f t="shared" si="15"/>
        <v>0</v>
      </c>
      <c r="J349" s="150">
        <f t="shared" si="16"/>
        <v>0</v>
      </c>
      <c r="K349" s="150">
        <f t="shared" si="17"/>
        <v>0</v>
      </c>
    </row>
    <row r="350" spans="2:11" ht="14.5" x14ac:dyDescent="0.35">
      <c r="B350" s="102"/>
      <c r="C350" s="102"/>
      <c r="D350" s="102"/>
      <c r="E350" s="112" t="s">
        <v>619</v>
      </c>
      <c r="F350" s="194"/>
      <c r="G350" s="459"/>
      <c r="H350" s="207">
        <v>0</v>
      </c>
      <c r="I350" s="150">
        <f t="shared" si="15"/>
        <v>0</v>
      </c>
      <c r="J350" s="150">
        <f t="shared" si="16"/>
        <v>0</v>
      </c>
      <c r="K350" s="150">
        <f t="shared" si="17"/>
        <v>0</v>
      </c>
    </row>
    <row r="351" spans="2:11" ht="14.5" x14ac:dyDescent="0.35">
      <c r="B351" s="102"/>
      <c r="C351" s="102"/>
      <c r="D351" s="102"/>
      <c r="E351" s="112" t="s">
        <v>620</v>
      </c>
      <c r="F351" s="194"/>
      <c r="G351" s="459"/>
      <c r="H351" s="207">
        <v>0</v>
      </c>
      <c r="I351" s="150">
        <f t="shared" si="15"/>
        <v>0</v>
      </c>
      <c r="J351" s="150">
        <f t="shared" si="16"/>
        <v>0</v>
      </c>
      <c r="K351" s="150">
        <f t="shared" si="17"/>
        <v>0</v>
      </c>
    </row>
    <row r="352" spans="2:11" ht="14.5" x14ac:dyDescent="0.35">
      <c r="B352" s="102"/>
      <c r="C352" s="102"/>
      <c r="D352" s="102"/>
      <c r="E352" s="112" t="s">
        <v>621</v>
      </c>
      <c r="F352" s="194"/>
      <c r="G352" s="459"/>
      <c r="H352" s="207">
        <v>0</v>
      </c>
      <c r="I352" s="150">
        <f t="shared" si="15"/>
        <v>0</v>
      </c>
      <c r="J352" s="150">
        <f t="shared" si="16"/>
        <v>0</v>
      </c>
      <c r="K352" s="150">
        <f t="shared" si="17"/>
        <v>0</v>
      </c>
    </row>
    <row r="353" spans="1:12" ht="14.5" x14ac:dyDescent="0.35">
      <c r="B353" s="102"/>
      <c r="C353" s="102"/>
      <c r="D353" s="102"/>
      <c r="E353" s="112" t="s">
        <v>622</v>
      </c>
      <c r="F353" s="194"/>
      <c r="G353" s="459"/>
      <c r="H353" s="207">
        <v>0</v>
      </c>
      <c r="I353" s="150">
        <f t="shared" si="15"/>
        <v>0</v>
      </c>
      <c r="J353" s="150">
        <f t="shared" si="16"/>
        <v>0</v>
      </c>
      <c r="K353" s="150">
        <f t="shared" si="17"/>
        <v>0</v>
      </c>
    </row>
    <row r="354" spans="1:12" ht="14.5" x14ac:dyDescent="0.35">
      <c r="B354" s="113"/>
      <c r="C354" s="113"/>
      <c r="D354" s="113"/>
      <c r="E354" s="113"/>
      <c r="F354" s="113"/>
      <c r="G354" s="460"/>
      <c r="H354" s="80" t="s">
        <v>674</v>
      </c>
      <c r="I354" s="197">
        <f>SUM(I5:I353)</f>
        <v>0</v>
      </c>
      <c r="J354" s="197">
        <f t="shared" ref="J354" si="18">SUM(J5:J353)</f>
        <v>0</v>
      </c>
      <c r="K354" s="193">
        <f>SUM(K5:K353)</f>
        <v>0</v>
      </c>
      <c r="L354" t="s">
        <v>675</v>
      </c>
    </row>
    <row r="355" spans="1:12" ht="13.5" thickBot="1" x14ac:dyDescent="0.35">
      <c r="G355" s="415"/>
    </row>
    <row r="356" spans="1:12" ht="15" thickBot="1" x14ac:dyDescent="0.4">
      <c r="A356" s="7"/>
      <c r="B356" s="42" t="s">
        <v>676</v>
      </c>
      <c r="C356" s="42"/>
      <c r="D356" s="280" t="s">
        <v>3</v>
      </c>
      <c r="E356" s="199" t="s">
        <v>677</v>
      </c>
      <c r="F356" s="199" t="s">
        <v>678</v>
      </c>
      <c r="G356" s="461" t="s">
        <v>679</v>
      </c>
      <c r="H356" s="199" t="s">
        <v>680</v>
      </c>
      <c r="I356"/>
      <c r="J356"/>
      <c r="K356" s="200" t="s">
        <v>95</v>
      </c>
    </row>
    <row r="357" spans="1:12" ht="14.5" x14ac:dyDescent="0.35">
      <c r="A357" s="7"/>
      <c r="B357" s="108"/>
      <c r="C357" s="108"/>
      <c r="D357" s="281" t="s">
        <v>681</v>
      </c>
      <c r="E357" s="103" t="s">
        <v>677</v>
      </c>
      <c r="F357" s="103" t="s">
        <v>682</v>
      </c>
      <c r="G357" s="459"/>
      <c r="H357" s="286"/>
      <c r="K357" s="273">
        <f>G357*H357</f>
        <v>0</v>
      </c>
    </row>
    <row r="358" spans="1:12" ht="14.5" x14ac:dyDescent="0.35">
      <c r="A358" s="7"/>
      <c r="B358" s="108"/>
      <c r="C358" s="108"/>
      <c r="D358" s="281" t="s">
        <v>683</v>
      </c>
      <c r="E358" s="103" t="s">
        <v>677</v>
      </c>
      <c r="F358" s="103" t="s">
        <v>682</v>
      </c>
      <c r="G358" s="459"/>
      <c r="H358" s="286"/>
      <c r="K358" s="273">
        <f t="shared" ref="K358:K372" si="19">G358*H358</f>
        <v>0</v>
      </c>
    </row>
    <row r="359" spans="1:12" ht="14.5" x14ac:dyDescent="0.35">
      <c r="A359" s="7"/>
      <c r="B359" s="108"/>
      <c r="C359" s="108"/>
      <c r="D359" s="281"/>
      <c r="E359" s="103" t="s">
        <v>677</v>
      </c>
      <c r="F359" s="103" t="s">
        <v>682</v>
      </c>
      <c r="G359" s="459"/>
      <c r="H359" s="286"/>
      <c r="K359" s="273">
        <f t="shared" si="19"/>
        <v>0</v>
      </c>
    </row>
    <row r="360" spans="1:12" ht="14.5" x14ac:dyDescent="0.35">
      <c r="A360" s="7"/>
      <c r="B360" s="108"/>
      <c r="C360" s="108"/>
      <c r="D360" s="281"/>
      <c r="E360" s="103" t="s">
        <v>677</v>
      </c>
      <c r="F360" s="103" t="s">
        <v>682</v>
      </c>
      <c r="G360" s="459"/>
      <c r="H360" s="286"/>
      <c r="K360" s="273">
        <f t="shared" si="19"/>
        <v>0</v>
      </c>
    </row>
    <row r="361" spans="1:12" ht="14.5" x14ac:dyDescent="0.35">
      <c r="A361" s="7"/>
      <c r="B361" s="108"/>
      <c r="C361" s="108"/>
      <c r="D361" s="281" t="s">
        <v>684</v>
      </c>
      <c r="E361" s="103" t="s">
        <v>677</v>
      </c>
      <c r="F361" s="103" t="s">
        <v>682</v>
      </c>
      <c r="G361" s="459"/>
      <c r="H361" s="286"/>
      <c r="K361" s="273">
        <f t="shared" si="19"/>
        <v>0</v>
      </c>
    </row>
    <row r="362" spans="1:12" ht="14.5" x14ac:dyDescent="0.35">
      <c r="A362" s="7"/>
      <c r="B362" s="108"/>
      <c r="C362" s="108"/>
      <c r="D362" s="281"/>
      <c r="E362" s="103" t="s">
        <v>677</v>
      </c>
      <c r="F362" s="103" t="s">
        <v>682</v>
      </c>
      <c r="G362" s="459"/>
      <c r="H362" s="286"/>
      <c r="K362" s="273">
        <f t="shared" si="19"/>
        <v>0</v>
      </c>
    </row>
    <row r="363" spans="1:12" ht="14.5" x14ac:dyDescent="0.35">
      <c r="A363" s="7"/>
      <c r="B363" s="108"/>
      <c r="C363" s="108"/>
      <c r="D363" s="281"/>
      <c r="E363" s="103" t="s">
        <v>677</v>
      </c>
      <c r="F363" s="103" t="s">
        <v>682</v>
      </c>
      <c r="G363" s="459"/>
      <c r="H363" s="286"/>
      <c r="K363" s="273">
        <f t="shared" si="19"/>
        <v>0</v>
      </c>
    </row>
    <row r="364" spans="1:12" ht="14.5" x14ac:dyDescent="0.35">
      <c r="A364" s="7"/>
      <c r="B364" s="108"/>
      <c r="C364" s="108"/>
      <c r="D364" s="281"/>
      <c r="E364" s="103" t="s">
        <v>677</v>
      </c>
      <c r="F364" s="103" t="s">
        <v>682</v>
      </c>
      <c r="G364" s="459"/>
      <c r="H364" s="286"/>
      <c r="K364" s="273">
        <f t="shared" si="19"/>
        <v>0</v>
      </c>
    </row>
    <row r="365" spans="1:12" ht="14.5" x14ac:dyDescent="0.35">
      <c r="A365" s="7"/>
      <c r="B365" s="108"/>
      <c r="C365" s="108"/>
      <c r="D365" s="281" t="s">
        <v>685</v>
      </c>
      <c r="E365" s="103" t="s">
        <v>677</v>
      </c>
      <c r="F365" s="103" t="s">
        <v>682</v>
      </c>
      <c r="G365" s="459"/>
      <c r="H365" s="286"/>
      <c r="K365" s="273">
        <f t="shared" si="19"/>
        <v>0</v>
      </c>
    </row>
    <row r="366" spans="1:12" ht="14.5" x14ac:dyDescent="0.35">
      <c r="A366" s="7"/>
      <c r="B366" s="108"/>
      <c r="C366" s="108"/>
      <c r="D366" s="281"/>
      <c r="E366" s="103" t="s">
        <v>677</v>
      </c>
      <c r="F366" s="103" t="s">
        <v>682</v>
      </c>
      <c r="G366" s="459"/>
      <c r="H366" s="286"/>
      <c r="K366" s="273">
        <f t="shared" si="19"/>
        <v>0</v>
      </c>
    </row>
    <row r="367" spans="1:12" ht="14.5" x14ac:dyDescent="0.35">
      <c r="A367" s="7"/>
      <c r="B367" s="108"/>
      <c r="C367" s="108"/>
      <c r="D367" s="281"/>
      <c r="E367" s="103" t="s">
        <v>677</v>
      </c>
      <c r="F367" s="103" t="s">
        <v>682</v>
      </c>
      <c r="G367" s="459"/>
      <c r="H367" s="286"/>
      <c r="K367" s="273">
        <f t="shared" si="19"/>
        <v>0</v>
      </c>
    </row>
    <row r="368" spans="1:12" ht="14.5" x14ac:dyDescent="0.35">
      <c r="A368" s="7"/>
      <c r="B368" s="108"/>
      <c r="C368" s="108"/>
      <c r="D368" s="281"/>
      <c r="E368" s="103" t="s">
        <v>677</v>
      </c>
      <c r="F368" s="103" t="s">
        <v>682</v>
      </c>
      <c r="G368" s="459"/>
      <c r="H368" s="286"/>
      <c r="K368" s="273">
        <f t="shared" si="19"/>
        <v>0</v>
      </c>
    </row>
    <row r="369" spans="1:13" ht="14.5" x14ac:dyDescent="0.35">
      <c r="A369" s="7"/>
      <c r="B369" s="108"/>
      <c r="C369" s="108"/>
      <c r="D369" s="281" t="s">
        <v>686</v>
      </c>
      <c r="E369" s="103" t="s">
        <v>677</v>
      </c>
      <c r="F369" s="103" t="s">
        <v>682</v>
      </c>
      <c r="G369" s="459"/>
      <c r="H369" s="286"/>
      <c r="K369" s="273">
        <f t="shared" si="19"/>
        <v>0</v>
      </c>
    </row>
    <row r="370" spans="1:13" ht="14.5" x14ac:dyDescent="0.35">
      <c r="A370" s="7"/>
      <c r="B370" s="108"/>
      <c r="C370" s="108"/>
      <c r="D370" s="281"/>
      <c r="E370" s="103" t="s">
        <v>677</v>
      </c>
      <c r="F370" s="103" t="s">
        <v>682</v>
      </c>
      <c r="G370" s="459"/>
      <c r="H370" s="286"/>
      <c r="K370" s="273">
        <f t="shared" si="19"/>
        <v>0</v>
      </c>
    </row>
    <row r="371" spans="1:13" ht="14.5" x14ac:dyDescent="0.35">
      <c r="A371" s="7"/>
      <c r="B371" s="108"/>
      <c r="C371" s="108"/>
      <c r="D371" s="281"/>
      <c r="E371" s="103" t="s">
        <v>677</v>
      </c>
      <c r="F371" s="103" t="s">
        <v>682</v>
      </c>
      <c r="G371" s="459"/>
      <c r="H371" s="286"/>
      <c r="K371" s="273">
        <f t="shared" si="19"/>
        <v>0</v>
      </c>
    </row>
    <row r="372" spans="1:13" ht="15" thickBot="1" x14ac:dyDescent="0.4">
      <c r="A372" s="7"/>
      <c r="B372" s="108"/>
      <c r="C372" s="108"/>
      <c r="D372" s="282"/>
      <c r="E372" s="105" t="s">
        <v>677</v>
      </c>
      <c r="F372" s="105" t="s">
        <v>682</v>
      </c>
      <c r="G372" s="462"/>
      <c r="H372" s="287"/>
      <c r="K372" s="274">
        <f t="shared" si="19"/>
        <v>0</v>
      </c>
    </row>
    <row r="373" spans="1:13" ht="15" thickBot="1" x14ac:dyDescent="0.4">
      <c r="B373" t="s">
        <v>687</v>
      </c>
      <c r="J373" s="275" t="s">
        <v>688</v>
      </c>
      <c r="K373" s="206">
        <f>SUM(K357:K372)</f>
        <v>0</v>
      </c>
      <c r="L373" t="s">
        <v>689</v>
      </c>
    </row>
    <row r="374" spans="1:13" ht="13" x14ac:dyDescent="0.3">
      <c r="K374" s="22"/>
    </row>
    <row r="375" spans="1:13" ht="13.5" thickBot="1" x14ac:dyDescent="0.35">
      <c r="I375" s="188"/>
      <c r="J375" s="188"/>
      <c r="K375" s="188" t="s">
        <v>199</v>
      </c>
      <c r="L375" s="189" t="s">
        <v>200</v>
      </c>
      <c r="M375" s="37" t="s">
        <v>201</v>
      </c>
    </row>
    <row r="376" spans="1:13" ht="33" customHeight="1" thickBot="1" x14ac:dyDescent="0.75">
      <c r="A376" s="595" t="s">
        <v>202</v>
      </c>
      <c r="B376" s="596"/>
      <c r="C376" s="596"/>
      <c r="D376" s="596"/>
      <c r="E376" s="596"/>
      <c r="F376" s="596"/>
      <c r="G376" s="596"/>
      <c r="H376" s="596"/>
      <c r="I376" s="596"/>
      <c r="J376" s="592">
        <f>K373+K354</f>
        <v>0</v>
      </c>
      <c r="K376" s="592"/>
      <c r="L376" s="283">
        <v>120000</v>
      </c>
      <c r="M376" s="201" t="str">
        <f>IF(J376&gt;L376,"JA","NEE")</f>
        <v>NEE</v>
      </c>
    </row>
    <row r="377" spans="1:13" ht="13" x14ac:dyDescent="0.3">
      <c r="K377" s="5" t="s">
        <v>203</v>
      </c>
    </row>
    <row r="378" spans="1:13" ht="13" x14ac:dyDescent="0.3"/>
    <row r="379" spans="1:13" ht="14.5" x14ac:dyDescent="0.35">
      <c r="C379" s="63"/>
      <c r="D379" s="63"/>
    </row>
    <row r="380" spans="1:13" ht="14.5" x14ac:dyDescent="0.35">
      <c r="C380" s="82"/>
      <c r="D380" s="82"/>
    </row>
    <row r="381" spans="1:13" ht="12.75" customHeight="1" x14ac:dyDescent="0.35">
      <c r="C381" s="64"/>
      <c r="D381" s="64"/>
    </row>
  </sheetData>
  <mergeCells count="4">
    <mergeCell ref="A1:D1"/>
    <mergeCell ref="E1:K1"/>
    <mergeCell ref="A376:I376"/>
    <mergeCell ref="J376:K376"/>
  </mergeCells>
  <phoneticPr fontId="12" type="noConversion"/>
  <conditionalFormatting sqref="M376">
    <cfRule type="cellIs" dxfId="43" priority="1" operator="equal">
      <formula>"JA"</formula>
    </cfRule>
    <cfRule type="cellIs" dxfId="42" priority="2" operator="equal">
      <formula>"NEE"</formula>
    </cfRule>
  </conditionalFormatting>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871881C7D94546B4D1B8F6ED923676" ma:contentTypeVersion="4" ma:contentTypeDescription="Een nieuw document maken." ma:contentTypeScope="" ma:versionID="702d612f9e8faac17cdd5e746ec65b9b">
  <xsd:schema xmlns:xsd="http://www.w3.org/2001/XMLSchema" xmlns:xs="http://www.w3.org/2001/XMLSchema" xmlns:p="http://schemas.microsoft.com/office/2006/metadata/properties" xmlns:ns2="40d38660-b17b-4097-8ad4-c33057b2823e" targetNamespace="http://schemas.microsoft.com/office/2006/metadata/properties" ma:root="true" ma:fieldsID="036d242898a7f4318361636e0867cc27" ns2:_="">
    <xsd:import namespace="40d38660-b17b-4097-8ad4-c33057b28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38660-b17b-4097-8ad4-c33057b28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CC5C0A-FBB9-404A-9279-CEAB00DC2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38660-b17b-4097-8ad4-c33057b28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477A27-44C7-46A1-A119-43B30DBCEE37}">
  <ds:schemaRefs>
    <ds:schemaRef ds:uri="http://schemas.microsoft.com/sharepoint/v3/contenttype/forms"/>
  </ds:schemaRefs>
</ds:datastoreItem>
</file>

<file path=customXml/itemProps3.xml><?xml version="1.0" encoding="utf-8"?>
<ds:datastoreItem xmlns:ds="http://schemas.openxmlformats.org/officeDocument/2006/customXml" ds:itemID="{CF82131B-2666-4670-B24D-42749AC37FB6}">
  <ds:schemaRefs>
    <ds:schemaRef ds:uri="40d38660-b17b-4097-8ad4-c33057b2823e"/>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40</vt:i4>
      </vt:variant>
    </vt:vector>
  </HeadingPairs>
  <TitlesOfParts>
    <vt:vector size="40" baseType="lpstr">
      <vt:lpstr>Voorblad</vt:lpstr>
      <vt:lpstr>0. Overzicht</vt:lpstr>
      <vt:lpstr>1A REALISATIE - AV</vt:lpstr>
      <vt:lpstr>1B REALISATIE - MEUBILAIR</vt:lpstr>
      <vt:lpstr>1C. AV onderhoud calls</vt:lpstr>
      <vt:lpstr>1D. Vaste kosten</vt:lpstr>
      <vt:lpstr>1E LCM</vt:lpstr>
      <vt:lpstr>2A Typical MK Straf</vt:lpstr>
      <vt:lpstr>2B Typical EK Straf</vt:lpstr>
      <vt:lpstr>2C Typical ZZ zonder OvJ</vt:lpstr>
      <vt:lpstr>2D Typical Slachtofferkamer</vt:lpstr>
      <vt:lpstr>2E Typical Perskamer</vt:lpstr>
      <vt:lpstr>2F Typical Regiekamer</vt:lpstr>
      <vt:lpstr>Rechtbank A MK straf</vt:lpstr>
      <vt:lpstr>Rechtbank B MK straf</vt:lpstr>
      <vt:lpstr>Rechtbank C MK straf</vt:lpstr>
      <vt:lpstr>Rechtbank D EK straf</vt:lpstr>
      <vt:lpstr>Rechtbank E EK straf</vt:lpstr>
      <vt:lpstr>Rechtbank F EK straf</vt:lpstr>
      <vt:lpstr>Rechtbank G EK straf</vt:lpstr>
      <vt:lpstr>Rechtbank H ZZ zonder OvJ</vt:lpstr>
      <vt:lpstr>Rechtbank I ZZ zonder OvJ</vt:lpstr>
      <vt:lpstr>Rechtbank J Slachtofferkamer</vt:lpstr>
      <vt:lpstr>Rechtbank K Perskamer Meervoudi</vt:lpstr>
      <vt:lpstr>Rechtbank L Regiekamer</vt:lpstr>
      <vt:lpstr>3A meubilair MK Straf</vt:lpstr>
      <vt:lpstr>3B meubilair EK Straf</vt:lpstr>
      <vt:lpstr>3C meubilair zonder OvJ</vt:lpstr>
      <vt:lpstr>4A. Uurtarieven </vt:lpstr>
      <vt:lpstr>4c Vaste  Kosten</vt:lpstr>
      <vt:lpstr>5 meubilair</vt:lpstr>
      <vt:lpstr>6A hw+sw support installed base</vt:lpstr>
      <vt:lpstr>7A. Support Telehoren</vt:lpstr>
      <vt:lpstr>8a Transitie</vt:lpstr>
      <vt:lpstr>9A. LCM MK Straf </vt:lpstr>
      <vt:lpstr>9B. LCM EK Straf  </vt:lpstr>
      <vt:lpstr>9C. LCM ZZ zonder OvJ</vt:lpstr>
      <vt:lpstr>9D. LCM Slachtofferkamer</vt:lpstr>
      <vt:lpstr>9E. LCM Perskamer</vt:lpstr>
      <vt:lpstr>9F. LCM Regiekamer</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Beenakker, H. (spir-it)</dc:creator>
  <cp:keywords/>
  <dc:description/>
  <cp:lastModifiedBy>Driessen, Richard (IVO Rechtspraak)</cp:lastModifiedBy>
  <cp:revision/>
  <dcterms:created xsi:type="dcterms:W3CDTF">2017-10-11T11:05:30Z</dcterms:created>
  <dcterms:modified xsi:type="dcterms:W3CDTF">2025-12-02T10:31:56Z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0x01010063871881C7D94546B4D1B8F6ED923676</vt:lpwstr>
  </property>
  <property fmtid="{D5CDD505-2E9C-101B-9397-08002B2CF9AE}" pid="3" name="Order">
    <vt:r8>37800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SIP_Label_b1e0e3f2-e1d2-4d64-96ed-2c56cf223811_Enabled">
    <vt:lpwstr>true</vt:lpwstr>
  </property>
  <property fmtid="{D5CDD505-2E9C-101B-9397-08002B2CF9AE}" pid="8" name="MSIP_Label_b1e0e3f2-e1d2-4d64-96ed-2c56cf223811_SetDate">
    <vt:lpwstr>2025-05-08T13:55:48Z</vt:lpwstr>
  </property>
  <property fmtid="{D5CDD505-2E9C-101B-9397-08002B2CF9AE}" pid="9" name="MSIP_Label_b1e0e3f2-e1d2-4d64-96ed-2c56cf223811_Method">
    <vt:lpwstr>Privileged</vt:lpwstr>
  </property>
  <property fmtid="{D5CDD505-2E9C-101B-9397-08002B2CF9AE}" pid="10" name="MSIP_Label_b1e0e3f2-e1d2-4d64-96ed-2c56cf223811_Name">
    <vt:lpwstr>Test label</vt:lpwstr>
  </property>
  <property fmtid="{D5CDD505-2E9C-101B-9397-08002B2CF9AE}" pid="11" name="MSIP_Label_b1e0e3f2-e1d2-4d64-96ed-2c56cf223811_SiteId">
    <vt:lpwstr>4a7f237b-3fd4-4839-8175-58ce30110251</vt:lpwstr>
  </property>
  <property fmtid="{D5CDD505-2E9C-101B-9397-08002B2CF9AE}" pid="12" name="MSIP_Label_b1e0e3f2-e1d2-4d64-96ed-2c56cf223811_ActionId">
    <vt:lpwstr>e65784c3-1b09-450d-9eeb-66bc29a262ae</vt:lpwstr>
  </property>
  <property fmtid="{D5CDD505-2E9C-101B-9397-08002B2CF9AE}" pid="13" name="MSIP_Label_b1e0e3f2-e1d2-4d64-96ed-2c56cf223811_ContentBits">
    <vt:lpwstr>0</vt:lpwstr>
  </property>
  <property fmtid="{D5CDD505-2E9C-101B-9397-08002B2CF9AE}" pid="14" name="MSIP_Label_b1e0e3f2-e1d2-4d64-96ed-2c56cf223811_Tag">
    <vt:lpwstr>10, 0, 1, 2</vt:lpwstr>
  </property>
</Properties>
</file>