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izbeheer.sharepoint.com/sites/Project-WerkgroepEAICTHardware/Gedeelde documenten/General/2. Aanbestedingsdocumenten/"/>
    </mc:Choice>
  </mc:AlternateContent>
  <xr:revisionPtr revIDLastSave="422" documentId="8_{51D95D34-9907-45A4-A4EB-EAD6BD36CEEB}" xr6:coauthVersionLast="47" xr6:coauthVersionMax="47" xr10:uidLastSave="{1AC961A8-15F7-42DF-863A-DEFD54BC1570}"/>
  <bookViews>
    <workbookView xWindow="-110" yWindow="-110" windowWidth="19420" windowHeight="10300" xr2:uid="{B7008366-22F4-4718-819F-36CB33A6642B}"/>
  </bookViews>
  <sheets>
    <sheet name="Instructieblad" sheetId="5" r:id="rId1"/>
    <sheet name="Specificaties" sheetId="3" r:id="rId2"/>
    <sheet name="Invulblad" sheetId="6"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6" l="1"/>
  <c r="F16" i="6"/>
  <c r="F10" i="6"/>
  <c r="D9" i="6"/>
  <c r="F9" i="6" s="1"/>
  <c r="F8" i="6"/>
  <c r="F7" i="6"/>
  <c r="F6" i="6"/>
  <c r="F5" i="6"/>
  <c r="F1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tc={AC23BAC0-ED6F-4BFA-B22F-9E169453F52C}</author>
  </authors>
  <commentList>
    <comment ref="C4" authorId="0" shapeId="0" xr:uid="{AC23BAC0-ED6F-4BFA-B22F-9E169453F52C}">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@René Beelen/ @Gertruud de Jonge graag nagaan of de onderstaande productgroepen en specificaties nog kloppend zijn en indien nodig aanpassen. </t>
      </text>
    </comment>
  </commentList>
</comments>
</file>

<file path=xl/sharedStrings.xml><?xml version="1.0" encoding="utf-8"?>
<sst xmlns="http://schemas.openxmlformats.org/spreadsheetml/2006/main" count="76" uniqueCount="68">
  <si>
    <t>ICT Hardware en accessoires</t>
  </si>
  <si>
    <t xml:space="preserve">Inschrijver verklaart door invulling en indienig van het rechtsgeldige ondertekende prijzenblad zich te houden aan onderstaande punten. </t>
  </si>
  <si>
    <t>1.</t>
  </si>
  <si>
    <t>2.</t>
  </si>
  <si>
    <t>3.</t>
  </si>
  <si>
    <t>De Inschrijver die de opdracht krijgt gegund, zal tijdens de volledige duur (maximaal 4 jaar) van de Raamovereenkomst gehouden zijn om de opslagpercentages per productgroep te hanteren.</t>
  </si>
  <si>
    <t>4.</t>
  </si>
  <si>
    <t xml:space="preserve">Op het tabblad 'specificaties' staat globaal, zonder te refereren aan een willekeurig merk en type per productgroep, omschreven wat per productgroep globaal de specificaties zijn van de huidige gebruikte middelen. In de toekomst kan het CIZ besluiten om de specificaties te 'upgraden', om met de tijd mee te gaan. Ook dan blijven de opslagpercentages per productgroep gehanteerd. </t>
  </si>
  <si>
    <t>5.</t>
  </si>
  <si>
    <t>Het betreft hier de verwachte uitgaven gedurende de contractperiode op basis van de afschrijftermijnen. In werkelijkheid kan dit afwijken. Inschrijver kan geen rechten ontlenen aan de bedragen.</t>
  </si>
  <si>
    <t>6.</t>
  </si>
  <si>
    <t xml:space="preserve">Het indienen van een negatief opslagpercentage is op geen van de productgroepen toegestaan. Indien Inschrijver toch een negatatief opslagpercentage aanbiedt, wordt de Inschrijving ongeldig verklaard en komt Inschrijver niet meer in aanmerking voor voorlopige gunning. </t>
  </si>
  <si>
    <t>7.</t>
  </si>
  <si>
    <t>Inschrijver levert het prijzenblad in Excel en rechtsgeldig ondertekend in PDF in.</t>
  </si>
  <si>
    <t>Specificaties per productgroep</t>
  </si>
  <si>
    <t>Productgroep</t>
  </si>
  <si>
    <t>Smartphone</t>
  </si>
  <si>
    <t>Tablet</t>
  </si>
  <si>
    <t>i5 processor</t>
  </si>
  <si>
    <t xml:space="preserve">afneembaar toetsenbord </t>
  </si>
  <si>
    <t xml:space="preserve">256 GB SSD (harde schijf grootte en type) </t>
  </si>
  <si>
    <t>Laptop</t>
  </si>
  <si>
    <t>16 GB werkgeheugen</t>
  </si>
  <si>
    <t>Monitor</t>
  </si>
  <si>
    <t>27 inch</t>
  </si>
  <si>
    <t>Camera</t>
  </si>
  <si>
    <t>Diverse accessoires, waaronder maar niet uitsluitend:</t>
  </si>
  <si>
    <t>Vervangingsonderdelen bij reparaties</t>
  </si>
  <si>
    <t>Grote vergaderschermen</t>
  </si>
  <si>
    <t>75 inch</t>
  </si>
  <si>
    <t>Invulblad</t>
  </si>
  <si>
    <t>Fictieve inkoopprijs</t>
  </si>
  <si>
    <t xml:space="preserve">Opslagpercentage </t>
  </si>
  <si>
    <t>Fictieve Inschrijfprijs per productgroep</t>
  </si>
  <si>
    <t>Diverse accessoires</t>
  </si>
  <si>
    <t>Ondertekening</t>
  </si>
  <si>
    <t>Naam Inschrijver</t>
  </si>
  <si>
    <t>Datum</t>
  </si>
  <si>
    <t>Naam tekenbevoegde</t>
  </si>
  <si>
    <t>Functie tekenbevoegde</t>
  </si>
  <si>
    <t xml:space="preserve">Handtekening </t>
  </si>
  <si>
    <t xml:space="preserve"> </t>
  </si>
  <si>
    <r>
      <rPr>
        <sz val="10"/>
        <color rgb="FF000000"/>
        <rFont val="Open sans"/>
      </rPr>
      <t>Inschrijver dient per productgroep een opslagpercentage in te vullen in de blauwe cellen.</t>
    </r>
    <r>
      <rPr>
        <sz val="10"/>
        <rFont val="Open sans"/>
        <family val="2"/>
      </rPr>
      <t xml:space="preserve"> Dit opslagpercentage geldt op de in rekening te brengen inkoopprijs.</t>
    </r>
    <r>
      <rPr>
        <sz val="10"/>
        <color rgb="FF000000"/>
        <rFont val="Open sans"/>
      </rPr>
      <t xml:space="preserve"> Inschrijver mag de opmaak niet wijzigen. Indien Inschrijver toch aanpassingen aanbrengt in de andere cellen, dan leidt dit tot uitsluiting.</t>
    </r>
  </si>
  <si>
    <t>Bijlage 3 Prijzenblad V1</t>
  </si>
  <si>
    <t>Totaal</t>
  </si>
  <si>
    <t>Laptops</t>
  </si>
  <si>
    <t>Overige hardware (bv tablets en desktops)</t>
  </si>
  <si>
    <t>Optioneel: Inspoelen hardware</t>
  </si>
  <si>
    <t>In het opslagpercentage per productgroep en de spoelingtarieven vallen alle gemoeide all-in kosten, zoals maar niet uitsluitend: reis- en verblijfskosten (woon-werkverkeer), kosten verzekering, communicatiekosten, kosten voor overleg, verzend- en verpakkingskosten, overheadkosten, administratiekosten, etc.</t>
  </si>
  <si>
    <t>Het opgeven van negatieve opslagpercentages en tarieven of het leeglaten van blauwe cellen is niet toegestaan en leidt tot uitsluiting.</t>
  </si>
  <si>
    <t>8.</t>
  </si>
  <si>
    <t>Fictieve Inschrijfprijs</t>
  </si>
  <si>
    <t>Prijs per apparaat excl. btw</t>
  </si>
  <si>
    <t>Toetsenbord, bedraad en draadloos en QWERTY US</t>
  </si>
  <si>
    <t>Muizen, bedraad en draadloos</t>
  </si>
  <si>
    <t>Minimaal 4G</t>
  </si>
  <si>
    <t>128 GB</t>
  </si>
  <si>
    <t>Intel core i7 processor</t>
  </si>
  <si>
    <t>1 TB SSD (harde schijf grootte en type)</t>
  </si>
  <si>
    <t xml:space="preserve">Minimaal Wi-Fi 6 </t>
  </si>
  <si>
    <t>Opladers voor mobiele telefoons</t>
  </si>
  <si>
    <t>Draagbare USB hub, 4 poorts, met geintegreerde kabel</t>
  </si>
  <si>
    <t>Koptelefoon met microfoon, met draad en/of bluetooth</t>
  </si>
  <si>
    <t xml:space="preserve">eSim </t>
  </si>
  <si>
    <t>Ingebouwde dockingstation</t>
  </si>
  <si>
    <t>In hoogte verstelbaar</t>
  </si>
  <si>
    <t>85 inch</t>
  </si>
  <si>
    <t>Verrijbare onderstel of hangsystemen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</si>
</sst>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7" x14ac:knownFonts="1">
    <font>
      <sz val="9"/>
      <color theme="1"/>
      <name val="Verdana"/>
      <family val="2"/>
    </font>
    <font>
      <sz val="11"/>
      <color theme="1"/>
      <name val="Calibri"/>
      <family val="2"/>
      <scheme val="minor"/>
    </font>
    <font>
      <sz val="9"/>
      <color theme="1"/>
      <name val="Verdana"/>
      <family val="2"/>
    </font>
    <font>
      <sz val="11"/>
      <color theme="0"/>
      <name val="Calibri"/>
      <family val="2"/>
      <scheme val="minor"/>
    </font>
    <font>
      <b/>
      <sz val="12"/>
      <color theme="0"/>
      <name val="Calibri"/>
      <family val="2"/>
      <scheme val="minor"/>
    </font>
    <font>
      <b/>
      <sz val="11"/>
      <color theme="0"/>
      <name val="Calibri"/>
      <family val="2"/>
      <scheme val="minor"/>
    </font>
    <font>
      <b/>
      <sz val="14"/>
      <color theme="0"/>
      <name val="Calibri"/>
      <family val="2"/>
      <scheme val="minor"/>
    </font>
    <font>
      <b/>
      <sz val="11"/>
      <color theme="1"/>
      <name val="Calibri"/>
      <family val="2"/>
      <scheme val="minor"/>
    </font>
    <font>
      <sz val="11"/>
      <color rgb="FFED1C29"/>
      <name val="Open sans"/>
    </font>
    <font>
      <b/>
      <sz val="20"/>
      <color rgb="FF007DB0"/>
      <name val="Open sans"/>
    </font>
    <font>
      <sz val="11"/>
      <color theme="1"/>
      <name val="Open sans"/>
    </font>
    <font>
      <b/>
      <sz val="11"/>
      <color rgb="FFFF0000"/>
      <name val="Open sans"/>
    </font>
    <font>
      <b/>
      <sz val="11"/>
      <color rgb="FF007DB0"/>
      <name val="Open sans"/>
    </font>
    <font>
      <b/>
      <sz val="11"/>
      <color rgb="FFED1C29"/>
      <name val="Open sans"/>
    </font>
    <font>
      <sz val="10"/>
      <name val="Open sans"/>
    </font>
    <font>
      <sz val="10"/>
      <color theme="1"/>
      <name val="Open sans"/>
    </font>
    <font>
      <b/>
      <sz val="9"/>
      <name val="Verdana"/>
      <family val="2"/>
    </font>
    <font>
      <b/>
      <sz val="9"/>
      <color theme="0"/>
      <name val="Verdana"/>
      <family val="2"/>
    </font>
    <font>
      <b/>
      <sz val="20"/>
      <color rgb="FF007DB0"/>
      <name val="Open Sans"/>
      <family val="2"/>
    </font>
    <font>
      <sz val="9"/>
      <color theme="1"/>
      <name val="Open Sans"/>
      <family val="2"/>
    </font>
    <font>
      <sz val="11"/>
      <color theme="0"/>
      <name val="Open Sans"/>
      <family val="2"/>
    </font>
    <font>
      <b/>
      <sz val="12"/>
      <color theme="0"/>
      <name val="Open Sans"/>
      <family val="2"/>
    </font>
    <font>
      <b/>
      <sz val="11"/>
      <color theme="0"/>
      <name val="Open Sans"/>
      <family val="2"/>
    </font>
    <font>
      <b/>
      <sz val="10"/>
      <color theme="1"/>
      <name val="Open Sans"/>
      <family val="2"/>
    </font>
    <font>
      <sz val="10"/>
      <color theme="1"/>
      <name val="Open Sans"/>
      <family val="2"/>
    </font>
    <font>
      <sz val="10"/>
      <color rgb="FF000000"/>
      <name val="Open sans"/>
    </font>
    <font>
      <sz val="10"/>
      <name val="Open sans"/>
      <family val="2"/>
    </font>
  </fonts>
  <fills count="5">
    <fill>
      <patternFill patternType="none"/>
    </fill>
    <fill>
      <patternFill patternType="gray125"/>
    </fill>
    <fill>
      <patternFill patternType="solid">
        <fgColor theme="0"/>
        <bgColor indexed="64"/>
      </patternFill>
    </fill>
    <fill>
      <patternFill patternType="solid">
        <fgColor rgb="FFED1C29"/>
        <bgColor indexed="64"/>
      </patternFill>
    </fill>
    <fill>
      <patternFill patternType="solid">
        <fgColor rgb="FF007DB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44" fontId="2" fillId="0" borderId="0"/>
    <xf numFmtId="44" fontId="2" fillId="0" borderId="0" applyFont="0" applyFill="0" applyBorder="0" applyAlignment="0" applyProtection="0"/>
  </cellStyleXfs>
  <cellXfs count="76">
    <xf numFmtId="0" fontId="0" fillId="0" borderId="0" xfId="0"/>
    <xf numFmtId="0" fontId="0" fillId="2" borderId="0" xfId="0" applyFill="1"/>
    <xf numFmtId="0" fontId="5" fillId="3" borderId="22" xfId="0" applyFont="1" applyFill="1" applyBorder="1"/>
    <xf numFmtId="0" fontId="1" fillId="2" borderId="0" xfId="0" applyFont="1" applyFill="1"/>
    <xf numFmtId="44" fontId="1" fillId="2" borderId="1" xfId="2" applyFont="1" applyFill="1" applyBorder="1"/>
    <xf numFmtId="0" fontId="8" fillId="2" borderId="0" xfId="1" applyFont="1" applyFill="1"/>
    <xf numFmtId="0" fontId="10" fillId="2" borderId="0" xfId="1" applyFont="1" applyFill="1"/>
    <xf numFmtId="0" fontId="11" fillId="2" borderId="0" xfId="1" applyFont="1" applyFill="1"/>
    <xf numFmtId="15" fontId="12" fillId="2" borderId="0" xfId="1" applyNumberFormat="1" applyFont="1" applyFill="1" applyAlignment="1">
      <alignment horizontal="left"/>
    </xf>
    <xf numFmtId="0" fontId="12" fillId="2" borderId="0" xfId="1" applyFont="1" applyFill="1" applyAlignment="1">
      <alignment horizontal="left"/>
    </xf>
    <xf numFmtId="0" fontId="13" fillId="2" borderId="0" xfId="1" quotePrefix="1" applyFont="1" applyFill="1" applyAlignment="1">
      <alignment horizontal="right"/>
    </xf>
    <xf numFmtId="0" fontId="13" fillId="2" borderId="0" xfId="1" quotePrefix="1" applyFont="1" applyFill="1" applyAlignment="1">
      <alignment horizontal="right" vertical="top"/>
    </xf>
    <xf numFmtId="15" fontId="14" fillId="2" borderId="0" xfId="1" quotePrefix="1" applyNumberFormat="1" applyFont="1" applyFill="1" applyAlignment="1">
      <alignment horizontal="left"/>
    </xf>
    <xf numFmtId="0" fontId="15" fillId="2" borderId="0" xfId="1" applyFont="1" applyFill="1"/>
    <xf numFmtId="0" fontId="9" fillId="2" borderId="0" xfId="1" applyFont="1" applyFill="1" applyAlignment="1">
      <alignment vertical="top"/>
    </xf>
    <xf numFmtId="0" fontId="0" fillId="2" borderId="1" xfId="0" applyFill="1" applyBorder="1"/>
    <xf numFmtId="0" fontId="0" fillId="2" borderId="0" xfId="0" applyFill="1" applyAlignment="1">
      <alignment horizontal="center"/>
    </xf>
    <xf numFmtId="0" fontId="9" fillId="2" borderId="0" xfId="1" applyFont="1" applyFill="1" applyAlignment="1">
      <alignment horizontal="center" vertical="top"/>
    </xf>
    <xf numFmtId="0" fontId="1" fillId="2" borderId="0" xfId="0" applyFont="1" applyFill="1" applyAlignment="1">
      <alignment horizontal="center"/>
    </xf>
    <xf numFmtId="10" fontId="5" fillId="4" borderId="1" xfId="0" applyNumberFormat="1" applyFont="1" applyFill="1" applyBorder="1" applyAlignment="1" applyProtection="1">
      <alignment horizontal="center"/>
      <protection locked="0"/>
    </xf>
    <xf numFmtId="0" fontId="5" fillId="3" borderId="22" xfId="0" applyFont="1" applyFill="1" applyBorder="1" applyAlignment="1">
      <alignment horizontal="right"/>
    </xf>
    <xf numFmtId="44" fontId="6" fillId="3" borderId="19" xfId="2" applyFont="1" applyFill="1" applyBorder="1" applyAlignment="1">
      <alignment horizontal="right"/>
    </xf>
    <xf numFmtId="44" fontId="7" fillId="2" borderId="17" xfId="2" applyFont="1" applyFill="1" applyBorder="1"/>
    <xf numFmtId="0" fontId="3" fillId="3" borderId="20" xfId="0" applyFont="1" applyFill="1" applyBorder="1" applyAlignment="1" applyProtection="1">
      <alignment horizontal="center"/>
      <protection locked="0"/>
    </xf>
    <xf numFmtId="0" fontId="0" fillId="2" borderId="0" xfId="0" applyFill="1" applyAlignment="1">
      <alignment vertical="center"/>
    </xf>
    <xf numFmtId="0" fontId="16" fillId="2" borderId="8" xfId="0" applyFont="1" applyFill="1" applyBorder="1" applyAlignment="1">
      <alignment horizontal="right" vertical="center" wrapText="1"/>
    </xf>
    <xf numFmtId="0" fontId="16" fillId="2" borderId="9" xfId="0" applyFont="1" applyFill="1" applyBorder="1" applyAlignment="1">
      <alignment horizontal="right" vertical="center" wrapText="1"/>
    </xf>
    <xf numFmtId="0" fontId="18" fillId="2" borderId="0" xfId="1" applyFont="1" applyFill="1" applyAlignment="1">
      <alignment vertical="top"/>
    </xf>
    <xf numFmtId="0" fontId="19" fillId="2" borderId="0" xfId="0" applyFont="1" applyFill="1"/>
    <xf numFmtId="0" fontId="20" fillId="3" borderId="2" xfId="0" applyFont="1" applyFill="1" applyBorder="1"/>
    <xf numFmtId="0" fontId="21" fillId="3" borderId="3" xfId="0" applyFont="1" applyFill="1" applyBorder="1"/>
    <xf numFmtId="0" fontId="23" fillId="2" borderId="11" xfId="0" applyFont="1" applyFill="1" applyBorder="1" applyAlignment="1">
      <alignment horizontal="left"/>
    </xf>
    <xf numFmtId="0" fontId="24" fillId="2" borderId="6" xfId="0" applyFont="1" applyFill="1" applyBorder="1" applyAlignment="1">
      <alignment horizontal="left"/>
    </xf>
    <xf numFmtId="0" fontId="24" fillId="2" borderId="13" xfId="0" applyFont="1" applyFill="1" applyBorder="1" applyAlignment="1">
      <alignment horizontal="left"/>
    </xf>
    <xf numFmtId="0" fontId="23" fillId="2" borderId="7" xfId="0" applyFont="1" applyFill="1" applyBorder="1" applyAlignment="1">
      <alignment horizontal="left"/>
    </xf>
    <xf numFmtId="0" fontId="24" fillId="2" borderId="5" xfId="0" applyFont="1" applyFill="1" applyBorder="1" applyAlignment="1">
      <alignment horizontal="left"/>
    </xf>
    <xf numFmtId="0" fontId="23" fillId="2" borderId="15" xfId="0" applyFont="1" applyFill="1" applyBorder="1" applyAlignment="1">
      <alignment horizontal="left"/>
    </xf>
    <xf numFmtId="0" fontId="24" fillId="2" borderId="17" xfId="0" applyFont="1" applyFill="1" applyBorder="1" applyAlignment="1">
      <alignment horizontal="left"/>
    </xf>
    <xf numFmtId="0" fontId="24" fillId="2" borderId="19" xfId="0" applyFont="1" applyFill="1" applyBorder="1" applyAlignment="1">
      <alignment horizontal="left"/>
    </xf>
    <xf numFmtId="0" fontId="23" fillId="2" borderId="21" xfId="0" applyFont="1" applyFill="1" applyBorder="1" applyAlignment="1">
      <alignment horizontal="left"/>
    </xf>
    <xf numFmtId="0" fontId="4" fillId="3" borderId="21" xfId="0" applyFont="1" applyFill="1" applyBorder="1" applyAlignment="1" applyProtection="1">
      <alignment horizontal="center" wrapText="1"/>
      <protection locked="0"/>
    </xf>
    <xf numFmtId="0" fontId="4" fillId="3" borderId="23"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protection locked="0"/>
    </xf>
    <xf numFmtId="0" fontId="6" fillId="2" borderId="0" xfId="0" applyFont="1" applyFill="1" applyAlignment="1" applyProtection="1">
      <alignment horizontal="right"/>
      <protection locked="0"/>
    </xf>
    <xf numFmtId="44" fontId="6" fillId="2" borderId="0" xfId="2" applyFont="1" applyFill="1" applyAlignment="1">
      <alignment horizontal="right"/>
    </xf>
    <xf numFmtId="44" fontId="5" fillId="4" borderId="1" xfId="3" applyFont="1" applyFill="1" applyBorder="1" applyAlignment="1" applyProtection="1">
      <alignment horizontal="center"/>
      <protection locked="0"/>
    </xf>
    <xf numFmtId="0" fontId="4" fillId="3" borderId="1" xfId="0" applyFont="1" applyFill="1" applyBorder="1" applyAlignment="1" applyProtection="1">
      <alignment horizontal="center" vertical="center" wrapText="1"/>
      <protection locked="0"/>
    </xf>
    <xf numFmtId="44" fontId="4" fillId="3" borderId="1" xfId="0" applyNumberFormat="1" applyFont="1" applyFill="1" applyBorder="1" applyAlignment="1" applyProtection="1">
      <alignment horizontal="center" vertical="center" wrapText="1"/>
      <protection locked="0"/>
    </xf>
    <xf numFmtId="0" fontId="3" fillId="2" borderId="0" xfId="0" applyFont="1" applyFill="1" applyAlignment="1" applyProtection="1">
      <alignment horizontal="center"/>
      <protection locked="0"/>
    </xf>
    <xf numFmtId="0" fontId="5" fillId="2" borderId="0" xfId="0" applyFont="1" applyFill="1"/>
    <xf numFmtId="0" fontId="24" fillId="2" borderId="32" xfId="0" applyFont="1" applyFill="1" applyBorder="1" applyAlignment="1">
      <alignment horizontal="left"/>
    </xf>
    <xf numFmtId="0" fontId="18" fillId="2" borderId="0" xfId="1" applyFont="1" applyFill="1" applyAlignment="1">
      <alignment horizontal="left" vertical="top"/>
    </xf>
    <xf numFmtId="15" fontId="14" fillId="2" borderId="0" xfId="1" quotePrefix="1" applyNumberFormat="1" applyFont="1" applyFill="1" applyAlignment="1">
      <alignment horizontal="left" vertical="top" wrapText="1"/>
    </xf>
    <xf numFmtId="15" fontId="26" fillId="2" borderId="0" xfId="1" quotePrefix="1" applyNumberFormat="1" applyFont="1" applyFill="1" applyAlignment="1">
      <alignment horizontal="left" vertical="top" wrapText="1"/>
    </xf>
    <xf numFmtId="0" fontId="15" fillId="2" borderId="0" xfId="1" applyFont="1" applyFill="1" applyAlignment="1">
      <alignment horizontal="left" vertical="top" wrapText="1"/>
    </xf>
    <xf numFmtId="15" fontId="12" fillId="2" borderId="0" xfId="1" applyNumberFormat="1" applyFont="1" applyFill="1" applyAlignment="1">
      <alignment horizontal="left"/>
    </xf>
    <xf numFmtId="0" fontId="12" fillId="2" borderId="0" xfId="1" applyFont="1" applyFill="1" applyAlignment="1">
      <alignment horizontal="left"/>
    </xf>
    <xf numFmtId="0" fontId="22" fillId="3" borderId="14"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12" xfId="0" applyFont="1" applyFill="1" applyBorder="1" applyAlignment="1">
      <alignment horizontal="center" vertical="center"/>
    </xf>
    <xf numFmtId="0" fontId="4" fillId="3" borderId="30" xfId="0" applyFont="1" applyFill="1" applyBorder="1" applyAlignment="1" applyProtection="1">
      <alignment horizontal="right" vertical="center"/>
      <protection locked="0"/>
    </xf>
    <xf numFmtId="0" fontId="4" fillId="3" borderId="31" xfId="0" applyFont="1" applyFill="1" applyBorder="1" applyAlignment="1" applyProtection="1">
      <alignment horizontal="right" vertical="center"/>
      <protection locked="0"/>
    </xf>
    <xf numFmtId="0" fontId="5" fillId="3" borderId="25" xfId="0" applyFont="1" applyFill="1" applyBorder="1" applyAlignment="1">
      <alignment horizontal="center"/>
    </xf>
    <xf numFmtId="0" fontId="5" fillId="3" borderId="26" xfId="0" applyFont="1" applyFill="1" applyBorder="1" applyAlignment="1">
      <alignment horizontal="center"/>
    </xf>
    <xf numFmtId="0" fontId="6" fillId="3" borderId="27" xfId="0" applyFont="1" applyFill="1" applyBorder="1" applyAlignment="1" applyProtection="1">
      <alignment horizontal="right"/>
      <protection locked="0"/>
    </xf>
    <xf numFmtId="0" fontId="6" fillId="3" borderId="28" xfId="0" applyFont="1" applyFill="1" applyBorder="1" applyAlignment="1" applyProtection="1">
      <alignment horizontal="right"/>
      <protection locked="0"/>
    </xf>
    <xf numFmtId="0" fontId="6" fillId="3" borderId="29" xfId="0" applyFont="1" applyFill="1" applyBorder="1" applyAlignment="1" applyProtection="1">
      <alignment horizontal="right"/>
      <protection locked="0"/>
    </xf>
    <xf numFmtId="0" fontId="17" fillId="4" borderId="24"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0" fontId="4" fillId="3" borderId="30"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0" fillId="2" borderId="30" xfId="0" applyFill="1" applyBorder="1" applyAlignment="1">
      <alignment horizontal="right"/>
    </xf>
    <xf numFmtId="0" fontId="0" fillId="2" borderId="31" xfId="0" applyFill="1" applyBorder="1" applyAlignment="1">
      <alignment horizontal="right"/>
    </xf>
  </cellXfs>
  <cellStyles count="4">
    <cellStyle name="Standaard" xfId="0" builtinId="0"/>
    <cellStyle name="Standaard 2" xfId="1" xr:uid="{C0CC2AFF-EF2E-48FA-946F-AABFF6BD80C4}"/>
    <cellStyle name="Valuta" xfId="3" builtinId="4"/>
    <cellStyle name="Valuta 2" xfId="2" xr:uid="{7AD1CAC6-A8FB-4893-90F2-F2E6A6EDAE71}"/>
  </cellStyles>
  <dxfs count="0"/>
  <tableStyles count="0" defaultTableStyle="TableStyleMedium2" defaultPivotStyle="PivotStyleLight16"/>
  <colors>
    <mruColors>
      <color rgb="FFED1C29"/>
      <color rgb="FF007D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tes\STCFIN\Shared%20Documents\Aanbestedingen\2021\CIO%20-%20EJ%20ICT%20Hardware\Wolfsbos%20ICT%20Hardware\Bijlage%20D%20inschrijfbiljet%20ICT%20Hardwa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gegevens"/>
      <sheetName val="Totaalblad"/>
      <sheetName val="1. Laptops"/>
      <sheetName val="2. Desktop"/>
      <sheetName val="3. Monitor"/>
      <sheetName val="4. Accessoires"/>
      <sheetName val="5. Reparatietarieven"/>
    </sheetNames>
    <sheetDataSet>
      <sheetData sheetId="0"/>
      <sheetData sheetId="1"/>
      <sheetData sheetId="2"/>
      <sheetData sheetId="3"/>
      <sheetData sheetId="4"/>
      <sheetData sheetId="5"/>
      <sheetData sheetId="6">
        <row r="6">
          <cell r="E6">
            <v>20000</v>
          </cell>
        </row>
      </sheetData>
    </sheetDataSet>
  </externalBook>
</externalLink>
</file>

<file path=xl/persons/person.xml><?xml version="1.0" encoding="utf-8"?>
<personList xmlns="http://schemas.microsoft.com/office/spreadsheetml/2018/threadedcomments" xmlns:x="http://schemas.openxmlformats.org/spreadsheetml/2006/main">
  <person displayName="René Beelen" id="{E6DCAF58-7B1B-45F7-A6D9-CD87889990FA}" userId="rene.beelen@ciz.nl" providerId="PeoplePicker"/>
  <person displayName="Gertruud de Jonge" id="{81F9290E-6379-4504-91F7-9F2007865F1D}" userId="Gertruud.de.Jonge@ciz.nl" providerId="PeoplePicker"/>
  <person displayName="Marinda Rolvink" id="{E9FA293B-03EC-4AE5-BC75-681667F54082}" userId="S::marinda.rolvink@ciz.nl::459a5d6a-25ca-45d2-bf9b-d41c6ebb2025"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5-07-09T09:17:21.43" personId="{E9FA293B-03EC-4AE5-BC75-681667F54082}" id="{AC23BAC0-ED6F-4BFA-B22F-9E169453F52C}">
    <text xml:space="preserve">@René Beelen/ @Gertruud de Jonge graag nagaan of de onderstaande productgroepen en specificaties nog kloppend zijn en indien nodig aanpassen. </text>
    <mentions>
      <mention mentionpersonId="{E6DCAF58-7B1B-45F7-A6D9-CD87889990FA}" mentionId="{45898B07-B577-4F98-B9AB-9DD185E6F2BE}" startIndex="0" length="12"/>
      <mention mentionpersonId="{81F9290E-6379-4504-91F7-9F2007865F1D}" mentionId="{8B644F4D-8592-4188-9E5A-C99106F46B9C}" startIndex="14" length="18"/>
    </mentions>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88E3-6278-45A7-B647-9693B6B8F0FB}">
  <dimension ref="A1:O26"/>
  <sheetViews>
    <sheetView tabSelected="1" zoomScaleNormal="100" workbookViewId="0">
      <selection activeCell="D23" sqref="D23"/>
    </sheetView>
  </sheetViews>
  <sheetFormatPr defaultColWidth="7.6328125" defaultRowHeight="16.5" x14ac:dyDescent="0.45"/>
  <cols>
    <col min="1" max="1" width="3" style="5" customWidth="1"/>
    <col min="2" max="3" width="7.6328125" style="6"/>
    <col min="4" max="4" width="24.7265625" style="6" customWidth="1"/>
    <col min="5" max="16384" width="7.6328125" style="6"/>
  </cols>
  <sheetData>
    <row r="1" spans="1:15" ht="29.5" x14ac:dyDescent="0.45">
      <c r="B1" s="51" t="s">
        <v>43</v>
      </c>
      <c r="C1" s="51"/>
      <c r="D1" s="51"/>
      <c r="E1" s="51"/>
      <c r="F1" s="51"/>
      <c r="G1" s="51"/>
      <c r="H1" s="51"/>
      <c r="I1" s="51"/>
      <c r="J1" s="51"/>
      <c r="K1" s="51"/>
      <c r="L1" s="51"/>
    </row>
    <row r="2" spans="1:15" x14ac:dyDescent="0.45">
      <c r="B2" s="7" t="s">
        <v>0</v>
      </c>
    </row>
    <row r="3" spans="1:15" x14ac:dyDescent="0.45">
      <c r="B3" s="55">
        <v>45951</v>
      </c>
      <c r="C3" s="56"/>
      <c r="D3" s="56"/>
    </row>
    <row r="4" spans="1:15" x14ac:dyDescent="0.45">
      <c r="B4" s="8"/>
      <c r="C4" s="9"/>
      <c r="D4" s="9"/>
    </row>
    <row r="5" spans="1:15" x14ac:dyDescent="0.45">
      <c r="B5" s="8" t="s">
        <v>1</v>
      </c>
      <c r="C5" s="9"/>
      <c r="D5" s="9"/>
    </row>
    <row r="7" spans="1:15" ht="15" customHeight="1" x14ac:dyDescent="0.45">
      <c r="A7" s="10" t="s">
        <v>2</v>
      </c>
      <c r="B7" s="53" t="s">
        <v>42</v>
      </c>
      <c r="C7" s="52"/>
      <c r="D7" s="52"/>
      <c r="E7" s="52"/>
      <c r="F7" s="52"/>
      <c r="G7" s="52"/>
      <c r="H7" s="52"/>
      <c r="I7" s="52"/>
      <c r="J7" s="52"/>
      <c r="K7" s="52"/>
      <c r="L7" s="52"/>
      <c r="M7" s="52"/>
      <c r="N7" s="52"/>
      <c r="O7" s="52"/>
    </row>
    <row r="8" spans="1:15" ht="15" customHeight="1" x14ac:dyDescent="0.45">
      <c r="A8" s="10"/>
      <c r="B8" s="52"/>
      <c r="C8" s="52"/>
      <c r="D8" s="52"/>
      <c r="E8" s="52"/>
      <c r="F8" s="52"/>
      <c r="G8" s="52"/>
      <c r="H8" s="52"/>
      <c r="I8" s="52"/>
      <c r="J8" s="52"/>
      <c r="K8" s="52"/>
      <c r="L8" s="52"/>
      <c r="M8" s="52"/>
      <c r="N8" s="52"/>
      <c r="O8" s="52"/>
    </row>
    <row r="9" spans="1:15" ht="15" customHeight="1" x14ac:dyDescent="0.45">
      <c r="A9" s="10" t="s">
        <v>3</v>
      </c>
      <c r="B9" s="52" t="s">
        <v>49</v>
      </c>
      <c r="C9" s="52"/>
      <c r="D9" s="52"/>
      <c r="E9" s="52"/>
      <c r="F9" s="52"/>
      <c r="G9" s="52"/>
      <c r="H9" s="52"/>
      <c r="I9" s="52"/>
      <c r="J9" s="52"/>
      <c r="K9" s="52"/>
      <c r="L9" s="52"/>
      <c r="M9" s="52"/>
      <c r="N9" s="52"/>
      <c r="O9" s="52"/>
    </row>
    <row r="10" spans="1:15" ht="15" customHeight="1" x14ac:dyDescent="0.45">
      <c r="A10" s="10" t="s">
        <v>4</v>
      </c>
      <c r="B10" s="54" t="s">
        <v>48</v>
      </c>
      <c r="C10" s="54"/>
      <c r="D10" s="54"/>
      <c r="E10" s="54"/>
      <c r="F10" s="54"/>
      <c r="G10" s="54"/>
      <c r="H10" s="54"/>
      <c r="I10" s="54"/>
      <c r="J10" s="54"/>
      <c r="K10" s="54"/>
      <c r="L10" s="54"/>
      <c r="M10" s="54"/>
      <c r="N10" s="54"/>
      <c r="O10" s="54"/>
    </row>
    <row r="11" spans="1:15" ht="15" customHeight="1" x14ac:dyDescent="0.45">
      <c r="A11" s="10"/>
      <c r="B11" s="54"/>
      <c r="C11" s="54"/>
      <c r="D11" s="54"/>
      <c r="E11" s="54"/>
      <c r="F11" s="54"/>
      <c r="G11" s="54"/>
      <c r="H11" s="54"/>
      <c r="I11" s="54"/>
      <c r="J11" s="54"/>
      <c r="K11" s="54"/>
      <c r="L11" s="54"/>
      <c r="M11" s="54"/>
      <c r="N11" s="54"/>
      <c r="O11" s="54"/>
    </row>
    <row r="12" spans="1:15" ht="15" customHeight="1" x14ac:dyDescent="0.45">
      <c r="A12" s="11" t="s">
        <v>6</v>
      </c>
      <c r="B12" s="13" t="s">
        <v>5</v>
      </c>
    </row>
    <row r="13" spans="1:15" ht="15" customHeight="1" x14ac:dyDescent="0.45">
      <c r="A13" s="11" t="s">
        <v>8</v>
      </c>
      <c r="B13" s="52" t="s">
        <v>7</v>
      </c>
      <c r="C13" s="52"/>
      <c r="D13" s="52"/>
      <c r="E13" s="52"/>
      <c r="F13" s="52"/>
      <c r="G13" s="52"/>
      <c r="H13" s="52"/>
      <c r="I13" s="52"/>
      <c r="J13" s="52"/>
      <c r="K13" s="52"/>
      <c r="L13" s="52"/>
      <c r="M13" s="52"/>
      <c r="N13" s="52"/>
      <c r="O13" s="52"/>
    </row>
    <row r="14" spans="1:15" ht="15" customHeight="1" x14ac:dyDescent="0.45">
      <c r="A14" s="10"/>
      <c r="B14" s="52"/>
      <c r="C14" s="52"/>
      <c r="D14" s="52"/>
      <c r="E14" s="52"/>
      <c r="F14" s="52"/>
      <c r="G14" s="52"/>
      <c r="H14" s="52"/>
      <c r="I14" s="52"/>
      <c r="J14" s="52"/>
      <c r="K14" s="52"/>
      <c r="L14" s="52"/>
      <c r="M14" s="52"/>
      <c r="N14" s="52"/>
      <c r="O14" s="52"/>
    </row>
    <row r="15" spans="1:15" ht="15" customHeight="1" x14ac:dyDescent="0.45">
      <c r="A15" s="10"/>
      <c r="B15" s="52"/>
      <c r="C15" s="52"/>
      <c r="D15" s="52"/>
      <c r="E15" s="52"/>
      <c r="F15" s="52"/>
      <c r="G15" s="52"/>
      <c r="H15" s="52"/>
      <c r="I15" s="52"/>
      <c r="J15" s="52"/>
      <c r="K15" s="52"/>
      <c r="L15" s="52"/>
      <c r="M15" s="52"/>
      <c r="N15" s="52"/>
      <c r="O15" s="52"/>
    </row>
    <row r="16" spans="1:15" ht="15" customHeight="1" x14ac:dyDescent="0.45">
      <c r="A16" s="11" t="s">
        <v>10</v>
      </c>
      <c r="B16" s="52" t="s">
        <v>9</v>
      </c>
      <c r="C16" s="52"/>
      <c r="D16" s="52"/>
      <c r="E16" s="52"/>
      <c r="F16" s="52"/>
      <c r="G16" s="52"/>
      <c r="H16" s="52"/>
      <c r="I16" s="52"/>
      <c r="J16" s="52"/>
      <c r="K16" s="52"/>
      <c r="L16" s="52"/>
      <c r="M16" s="52"/>
      <c r="N16" s="52"/>
      <c r="O16" s="52"/>
    </row>
    <row r="17" spans="1:15" ht="15" customHeight="1" x14ac:dyDescent="0.45">
      <c r="B17" s="52"/>
      <c r="C17" s="52"/>
      <c r="D17" s="52"/>
      <c r="E17" s="52"/>
      <c r="F17" s="52"/>
      <c r="G17" s="52"/>
      <c r="H17" s="52"/>
      <c r="I17" s="52"/>
      <c r="J17" s="52"/>
      <c r="K17" s="52"/>
      <c r="L17" s="52"/>
      <c r="M17" s="52"/>
      <c r="N17" s="52"/>
      <c r="O17" s="52"/>
    </row>
    <row r="18" spans="1:15" x14ac:dyDescent="0.45">
      <c r="A18" s="11" t="s">
        <v>12</v>
      </c>
      <c r="B18" s="52" t="s">
        <v>11</v>
      </c>
      <c r="C18" s="52"/>
      <c r="D18" s="52"/>
      <c r="E18" s="52"/>
      <c r="F18" s="52"/>
      <c r="G18" s="52"/>
      <c r="H18" s="52"/>
      <c r="I18" s="52"/>
      <c r="J18" s="52"/>
      <c r="K18" s="52"/>
      <c r="L18" s="52"/>
      <c r="M18" s="52"/>
      <c r="N18" s="52"/>
      <c r="O18" s="52"/>
    </row>
    <row r="19" spans="1:15" x14ac:dyDescent="0.45">
      <c r="A19" s="11"/>
      <c r="B19" s="52"/>
      <c r="C19" s="52"/>
      <c r="D19" s="52"/>
      <c r="E19" s="52"/>
      <c r="F19" s="52"/>
      <c r="G19" s="52"/>
      <c r="H19" s="52"/>
      <c r="I19" s="52"/>
      <c r="J19" s="52"/>
      <c r="K19" s="52"/>
      <c r="L19" s="52"/>
      <c r="M19" s="52"/>
      <c r="N19" s="52"/>
      <c r="O19" s="52"/>
    </row>
    <row r="20" spans="1:15" s="1" customFormat="1" x14ac:dyDescent="0.25">
      <c r="A20" s="11" t="s">
        <v>50</v>
      </c>
      <c r="B20" s="52" t="s">
        <v>13</v>
      </c>
      <c r="C20" s="52"/>
      <c r="D20" s="52"/>
      <c r="E20" s="52"/>
      <c r="F20" s="52"/>
      <c r="G20" s="52"/>
      <c r="H20" s="52"/>
      <c r="I20" s="52"/>
      <c r="J20" s="52"/>
      <c r="K20" s="52"/>
      <c r="L20" s="52"/>
      <c r="M20" s="52"/>
      <c r="N20" s="52"/>
      <c r="O20" s="52"/>
    </row>
    <row r="21" spans="1:15" x14ac:dyDescent="0.45">
      <c r="C21" s="12"/>
      <c r="D21" s="12"/>
      <c r="E21" s="12"/>
      <c r="F21" s="12"/>
    </row>
    <row r="26" spans="1:15" x14ac:dyDescent="0.45">
      <c r="A26" s="10"/>
    </row>
  </sheetData>
  <mergeCells count="9">
    <mergeCell ref="B1:L1"/>
    <mergeCell ref="B18:O19"/>
    <mergeCell ref="B7:O8"/>
    <mergeCell ref="B10:O11"/>
    <mergeCell ref="B20:O20"/>
    <mergeCell ref="B3:D3"/>
    <mergeCell ref="B13:O15"/>
    <mergeCell ref="B16:O17"/>
    <mergeCell ref="B9:O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5EEE9-7113-4B95-AF2D-B0A5DB43CD45}">
  <dimension ref="B2:E34"/>
  <sheetViews>
    <sheetView topLeftCell="A3" zoomScaleNormal="100" workbookViewId="0">
      <selection activeCell="C38" sqref="C38"/>
    </sheetView>
  </sheetViews>
  <sheetFormatPr defaultColWidth="9" defaultRowHeight="13" x14ac:dyDescent="0.35"/>
  <cols>
    <col min="1" max="1" width="3.7265625" style="28" customWidth="1"/>
    <col min="2" max="2" width="5.08984375" style="28" customWidth="1"/>
    <col min="3" max="3" width="125.7265625" style="28" customWidth="1"/>
    <col min="4" max="16384" width="9" style="28"/>
  </cols>
  <sheetData>
    <row r="2" spans="2:5" ht="29.5" x14ac:dyDescent="0.35">
      <c r="B2" s="27" t="s">
        <v>14</v>
      </c>
      <c r="D2" s="27"/>
      <c r="E2" s="27"/>
    </row>
    <row r="3" spans="2:5" ht="13.5" thickBot="1" x14ac:dyDescent="0.4"/>
    <row r="4" spans="2:5" ht="19" thickTop="1" thickBot="1" x14ac:dyDescent="0.55000000000000004">
      <c r="B4" s="29"/>
      <c r="C4" s="30" t="s">
        <v>15</v>
      </c>
    </row>
    <row r="5" spans="2:5" ht="15" customHeight="1" thickTop="1" x14ac:dyDescent="0.4">
      <c r="B5" s="61">
        <v>1</v>
      </c>
      <c r="C5" s="31" t="s">
        <v>16</v>
      </c>
    </row>
    <row r="6" spans="2:5" ht="15" customHeight="1" x14ac:dyDescent="0.4">
      <c r="B6" s="60"/>
      <c r="C6" s="32" t="s">
        <v>63</v>
      </c>
    </row>
    <row r="7" spans="2:5" ht="15" customHeight="1" x14ac:dyDescent="0.4">
      <c r="B7" s="60"/>
      <c r="C7" s="32" t="s">
        <v>55</v>
      </c>
    </row>
    <row r="8" spans="2:5" ht="15" customHeight="1" thickBot="1" x14ac:dyDescent="0.45">
      <c r="B8" s="62"/>
      <c r="C8" s="33" t="s">
        <v>56</v>
      </c>
    </row>
    <row r="9" spans="2:5" ht="15" customHeight="1" thickTop="1" x14ac:dyDescent="0.4">
      <c r="B9" s="60">
        <v>2</v>
      </c>
      <c r="C9" s="34" t="s">
        <v>17</v>
      </c>
    </row>
    <row r="10" spans="2:5" ht="15" customHeight="1" x14ac:dyDescent="0.4">
      <c r="B10" s="60"/>
      <c r="C10" s="32" t="s">
        <v>18</v>
      </c>
    </row>
    <row r="11" spans="2:5" ht="15" customHeight="1" x14ac:dyDescent="0.4">
      <c r="B11" s="60"/>
      <c r="C11" s="32" t="s">
        <v>19</v>
      </c>
    </row>
    <row r="12" spans="2:5" ht="15" customHeight="1" x14ac:dyDescent="0.4">
      <c r="B12" s="60"/>
      <c r="C12" s="35" t="s">
        <v>22</v>
      </c>
    </row>
    <row r="13" spans="2:5" ht="15" customHeight="1" thickBot="1" x14ac:dyDescent="0.45">
      <c r="B13" s="60"/>
      <c r="C13" s="35" t="s">
        <v>20</v>
      </c>
    </row>
    <row r="14" spans="2:5" ht="15" customHeight="1" x14ac:dyDescent="0.4">
      <c r="B14" s="57">
        <v>3</v>
      </c>
      <c r="C14" s="36" t="s">
        <v>21</v>
      </c>
    </row>
    <row r="15" spans="2:5" ht="15" customHeight="1" x14ac:dyDescent="0.4">
      <c r="B15" s="58"/>
      <c r="C15" s="37" t="s">
        <v>57</v>
      </c>
    </row>
    <row r="16" spans="2:5" ht="15" customHeight="1" x14ac:dyDescent="0.4">
      <c r="B16" s="58"/>
      <c r="C16" s="37" t="s">
        <v>22</v>
      </c>
    </row>
    <row r="17" spans="2:3" ht="15" customHeight="1" x14ac:dyDescent="0.4">
      <c r="B17" s="58"/>
      <c r="C17" s="37" t="s">
        <v>58</v>
      </c>
    </row>
    <row r="18" spans="2:3" ht="15" customHeight="1" thickBot="1" x14ac:dyDescent="0.45">
      <c r="B18" s="59"/>
      <c r="C18" s="38" t="s">
        <v>59</v>
      </c>
    </row>
    <row r="19" spans="2:3" ht="15" customHeight="1" x14ac:dyDescent="0.4">
      <c r="B19" s="57">
        <v>4</v>
      </c>
      <c r="C19" s="39" t="s">
        <v>23</v>
      </c>
    </row>
    <row r="20" spans="2:3" ht="14.5" x14ac:dyDescent="0.4">
      <c r="B20" s="58"/>
      <c r="C20" s="37" t="s">
        <v>24</v>
      </c>
    </row>
    <row r="21" spans="2:3" ht="14.5" x14ac:dyDescent="0.4">
      <c r="B21" s="58"/>
      <c r="C21" s="37" t="s">
        <v>64</v>
      </c>
    </row>
    <row r="22" spans="2:3" ht="14.5" x14ac:dyDescent="0.4">
      <c r="B22" s="58"/>
      <c r="C22" s="37" t="s">
        <v>65</v>
      </c>
    </row>
    <row r="23" spans="2:3" ht="15" thickBot="1" x14ac:dyDescent="0.45">
      <c r="B23" s="58"/>
      <c r="C23" s="37" t="s">
        <v>25</v>
      </c>
    </row>
    <row r="24" spans="2:3" ht="15" customHeight="1" x14ac:dyDescent="0.4">
      <c r="B24" s="57">
        <v>5</v>
      </c>
      <c r="C24" s="39" t="s">
        <v>26</v>
      </c>
    </row>
    <row r="25" spans="2:3" ht="14.5" x14ac:dyDescent="0.4">
      <c r="B25" s="58"/>
      <c r="C25" s="37" t="s">
        <v>62</v>
      </c>
    </row>
    <row r="26" spans="2:3" ht="14.5" x14ac:dyDescent="0.4">
      <c r="B26" s="58"/>
      <c r="C26" s="37" t="s">
        <v>60</v>
      </c>
    </row>
    <row r="27" spans="2:3" ht="14.5" x14ac:dyDescent="0.4">
      <c r="B27" s="58"/>
      <c r="C27" s="37" t="s">
        <v>61</v>
      </c>
    </row>
    <row r="28" spans="2:3" ht="14.5" x14ac:dyDescent="0.4">
      <c r="B28" s="58"/>
      <c r="C28" s="50" t="s">
        <v>53</v>
      </c>
    </row>
    <row r="29" spans="2:3" ht="14.5" x14ac:dyDescent="0.4">
      <c r="B29" s="58"/>
      <c r="C29" s="50" t="s">
        <v>54</v>
      </c>
    </row>
    <row r="30" spans="2:3" ht="15" thickBot="1" x14ac:dyDescent="0.45">
      <c r="B30" s="59"/>
      <c r="C30" s="38" t="s">
        <v>27</v>
      </c>
    </row>
    <row r="31" spans="2:3" ht="15" customHeight="1" x14ac:dyDescent="0.4">
      <c r="B31" s="57">
        <v>6</v>
      </c>
      <c r="C31" s="39" t="s">
        <v>28</v>
      </c>
    </row>
    <row r="32" spans="2:3" ht="14.5" x14ac:dyDescent="0.4">
      <c r="B32" s="58"/>
      <c r="C32" s="37" t="s">
        <v>29</v>
      </c>
    </row>
    <row r="33" spans="2:3" ht="14.5" x14ac:dyDescent="0.4">
      <c r="B33" s="58"/>
      <c r="C33" s="50" t="s">
        <v>66</v>
      </c>
    </row>
    <row r="34" spans="2:3" ht="15" thickBot="1" x14ac:dyDescent="0.45">
      <c r="B34" s="59"/>
      <c r="C34" s="38" t="s">
        <v>67</v>
      </c>
    </row>
  </sheetData>
  <mergeCells count="6">
    <mergeCell ref="B24:B30"/>
    <mergeCell ref="B31:B34"/>
    <mergeCell ref="B9:B13"/>
    <mergeCell ref="B5:B8"/>
    <mergeCell ref="B14:B18"/>
    <mergeCell ref="B19:B2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4CD02-E554-496E-8F30-18D32C480FF8}">
  <dimension ref="B2:F28"/>
  <sheetViews>
    <sheetView topLeftCell="A3" zoomScale="115" zoomScaleNormal="115" workbookViewId="0">
      <selection activeCell="B15" sqref="B15"/>
    </sheetView>
  </sheetViews>
  <sheetFormatPr defaultColWidth="9" defaultRowHeight="11.5" x14ac:dyDescent="0.25"/>
  <cols>
    <col min="1" max="2" width="9" style="1"/>
    <col min="3" max="3" width="22.6328125" style="1" customWidth="1"/>
    <col min="4" max="4" width="20.7265625" style="1" customWidth="1"/>
    <col min="5" max="5" width="17.90625" style="16" customWidth="1"/>
    <col min="6" max="6" width="28.08984375" style="1" customWidth="1"/>
    <col min="7" max="16384" width="9" style="1"/>
  </cols>
  <sheetData>
    <row r="2" spans="2:6" ht="29.5" x14ac:dyDescent="0.25">
      <c r="B2" s="14" t="s">
        <v>30</v>
      </c>
      <c r="E2" s="17"/>
      <c r="F2" s="14"/>
    </row>
    <row r="3" spans="2:6" ht="15" customHeight="1" thickBot="1" x14ac:dyDescent="0.4">
      <c r="B3" s="3"/>
      <c r="C3" s="3"/>
      <c r="D3" s="3"/>
      <c r="E3" s="18"/>
      <c r="F3" s="3"/>
    </row>
    <row r="4" spans="2:6" ht="31" x14ac:dyDescent="0.35">
      <c r="B4" s="23"/>
      <c r="C4" s="41" t="s">
        <v>15</v>
      </c>
      <c r="D4" s="42" t="s">
        <v>31</v>
      </c>
      <c r="E4" s="42" t="s">
        <v>32</v>
      </c>
      <c r="F4" s="40" t="s">
        <v>33</v>
      </c>
    </row>
    <row r="5" spans="2:6" ht="15" customHeight="1" x14ac:dyDescent="0.35">
      <c r="B5" s="2">
        <v>1</v>
      </c>
      <c r="C5" s="15" t="s">
        <v>16</v>
      </c>
      <c r="D5" s="4">
        <v>100000</v>
      </c>
      <c r="E5" s="19">
        <v>0</v>
      </c>
      <c r="F5" s="22">
        <f t="shared" ref="F5:F10" si="0">SUM(D5*E5)+D5</f>
        <v>100000</v>
      </c>
    </row>
    <row r="6" spans="2:6" ht="15" customHeight="1" x14ac:dyDescent="0.35">
      <c r="B6" s="2">
        <v>2</v>
      </c>
      <c r="C6" s="15" t="s">
        <v>17</v>
      </c>
      <c r="D6" s="4">
        <v>100000</v>
      </c>
      <c r="E6" s="19">
        <v>0</v>
      </c>
      <c r="F6" s="22">
        <f t="shared" si="0"/>
        <v>100000</v>
      </c>
    </row>
    <row r="7" spans="2:6" ht="15" customHeight="1" x14ac:dyDescent="0.35">
      <c r="B7" s="20">
        <v>3</v>
      </c>
      <c r="C7" s="15" t="s">
        <v>21</v>
      </c>
      <c r="D7" s="4">
        <v>50000</v>
      </c>
      <c r="E7" s="19">
        <v>0</v>
      </c>
      <c r="F7" s="22">
        <f t="shared" si="0"/>
        <v>50000</v>
      </c>
    </row>
    <row r="8" spans="2:6" ht="15" customHeight="1" x14ac:dyDescent="0.35">
      <c r="B8" s="2">
        <v>4</v>
      </c>
      <c r="C8" s="15" t="s">
        <v>23</v>
      </c>
      <c r="D8" s="4">
        <v>50000</v>
      </c>
      <c r="E8" s="19">
        <v>0</v>
      </c>
      <c r="F8" s="22">
        <f t="shared" si="0"/>
        <v>50000</v>
      </c>
    </row>
    <row r="9" spans="2:6" ht="15" customHeight="1" x14ac:dyDescent="0.35">
      <c r="B9" s="2">
        <v>5</v>
      </c>
      <c r="C9" s="15" t="s">
        <v>34</v>
      </c>
      <c r="D9" s="4">
        <f>'[1]5. Reparatietarieven'!E6</f>
        <v>20000</v>
      </c>
      <c r="E9" s="19">
        <v>0</v>
      </c>
      <c r="F9" s="22">
        <f t="shared" si="0"/>
        <v>20000</v>
      </c>
    </row>
    <row r="10" spans="2:6" ht="15" customHeight="1" x14ac:dyDescent="0.35">
      <c r="B10" s="2">
        <v>6</v>
      </c>
      <c r="C10" s="15" t="s">
        <v>28</v>
      </c>
      <c r="D10" s="4">
        <v>10000</v>
      </c>
      <c r="E10" s="19">
        <v>0</v>
      </c>
      <c r="F10" s="22">
        <f t="shared" si="0"/>
        <v>10000</v>
      </c>
    </row>
    <row r="11" spans="2:6" ht="18.75" customHeight="1" thickBot="1" x14ac:dyDescent="0.5">
      <c r="B11" s="67" t="s">
        <v>44</v>
      </c>
      <c r="C11" s="68"/>
      <c r="D11" s="68"/>
      <c r="E11" s="69"/>
      <c r="F11" s="21">
        <f>SUM(F5:F10)</f>
        <v>330000</v>
      </c>
    </row>
    <row r="12" spans="2:6" ht="18.75" customHeight="1" x14ac:dyDescent="0.45">
      <c r="B12" s="43"/>
      <c r="C12" s="43"/>
      <c r="D12" s="43"/>
      <c r="E12" s="43"/>
      <c r="F12" s="44"/>
    </row>
    <row r="13" spans="2:6" ht="15.5" x14ac:dyDescent="0.35">
      <c r="B13" s="48"/>
      <c r="D13" s="72" t="s">
        <v>47</v>
      </c>
      <c r="E13" s="73"/>
      <c r="F13" s="46" t="s">
        <v>52</v>
      </c>
    </row>
    <row r="14" spans="2:6" ht="15" customHeight="1" x14ac:dyDescent="0.35">
      <c r="B14" s="49"/>
      <c r="D14" s="74" t="s">
        <v>45</v>
      </c>
      <c r="E14" s="75"/>
      <c r="F14" s="45">
        <v>0</v>
      </c>
    </row>
    <row r="15" spans="2:6" ht="15" customHeight="1" x14ac:dyDescent="0.35">
      <c r="B15" s="49"/>
      <c r="D15" s="74" t="s">
        <v>46</v>
      </c>
      <c r="E15" s="75"/>
      <c r="F15" s="45">
        <v>0</v>
      </c>
    </row>
    <row r="16" spans="2:6" ht="15.5" x14ac:dyDescent="0.35">
      <c r="B16" s="48"/>
      <c r="D16" s="63" t="s">
        <v>44</v>
      </c>
      <c r="E16" s="64"/>
      <c r="F16" s="47">
        <f>SUM(F14:F15)</f>
        <v>0</v>
      </c>
    </row>
    <row r="19" spans="3:6" ht="15.5" x14ac:dyDescent="0.25">
      <c r="D19" s="63" t="s">
        <v>51</v>
      </c>
      <c r="E19" s="64"/>
      <c r="F19" s="47">
        <f>F11+F16</f>
        <v>330000</v>
      </c>
    </row>
    <row r="21" spans="3:6" ht="12" thickBot="1" x14ac:dyDescent="0.3"/>
    <row r="22" spans="3:6" ht="15" thickTop="1" x14ac:dyDescent="0.35">
      <c r="C22" s="65" t="s">
        <v>35</v>
      </c>
      <c r="D22" s="66"/>
      <c r="E22" s="66"/>
      <c r="F22" s="66"/>
    </row>
    <row r="23" spans="3:6" s="24" customFormat="1" ht="20.149999999999999" customHeight="1" x14ac:dyDescent="0.25">
      <c r="C23" s="25" t="s">
        <v>36</v>
      </c>
      <c r="D23" s="71"/>
      <c r="E23" s="71"/>
      <c r="F23" s="71"/>
    </row>
    <row r="24" spans="3:6" s="24" customFormat="1" ht="20.149999999999999" customHeight="1" x14ac:dyDescent="0.25">
      <c r="C24" s="25" t="s">
        <v>37</v>
      </c>
      <c r="D24" s="71"/>
      <c r="E24" s="71"/>
      <c r="F24" s="71"/>
    </row>
    <row r="25" spans="3:6" s="24" customFormat="1" ht="20.149999999999999" customHeight="1" x14ac:dyDescent="0.25">
      <c r="C25" s="25" t="s">
        <v>38</v>
      </c>
      <c r="D25" s="71"/>
      <c r="E25" s="71"/>
      <c r="F25" s="71"/>
    </row>
    <row r="26" spans="3:6" s="24" customFormat="1" ht="20.149999999999999" customHeight="1" x14ac:dyDescent="0.25">
      <c r="C26" s="25" t="s">
        <v>39</v>
      </c>
      <c r="D26" s="71"/>
      <c r="E26" s="71"/>
      <c r="F26" s="71"/>
    </row>
    <row r="27" spans="3:6" s="24" customFormat="1" ht="80.150000000000006" customHeight="1" thickBot="1" x14ac:dyDescent="0.3">
      <c r="C27" s="26" t="s">
        <v>40</v>
      </c>
      <c r="D27" s="70" t="s">
        <v>41</v>
      </c>
      <c r="E27" s="70"/>
      <c r="F27" s="70"/>
    </row>
    <row r="28" spans="3:6" ht="12" thickTop="1" x14ac:dyDescent="0.25"/>
  </sheetData>
  <mergeCells count="12">
    <mergeCell ref="D19:E19"/>
    <mergeCell ref="C22:F22"/>
    <mergeCell ref="B11:E11"/>
    <mergeCell ref="D27:F27"/>
    <mergeCell ref="D26:F26"/>
    <mergeCell ref="D25:F25"/>
    <mergeCell ref="D24:F24"/>
    <mergeCell ref="D23:F23"/>
    <mergeCell ref="D13:E13"/>
    <mergeCell ref="D14:E14"/>
    <mergeCell ref="D15:E15"/>
    <mergeCell ref="D16:E16"/>
  </mergeCells>
  <pageMargins left="0.7" right="0.7" top="0.75" bottom="0.75" header="0.3" footer="0.3"/>
  <pageSetup paperSize="9" orientation="portrait"/>
  <ignoredErrors>
    <ignoredError sqref="F16 F1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90BF1D0625F945A738B3DE75478A74" ma:contentTypeVersion="3" ma:contentTypeDescription="Een nieuw document maken." ma:contentTypeScope="" ma:versionID="cb819a265253c0fa96f15b66bf5da722">
  <xsd:schema xmlns:xsd="http://www.w3.org/2001/XMLSchema" xmlns:xs="http://www.w3.org/2001/XMLSchema" xmlns:p="http://schemas.microsoft.com/office/2006/metadata/properties" xmlns:ns2="3caafba4-9396-40e3-a757-0b96bf0dc398" targetNamespace="http://schemas.microsoft.com/office/2006/metadata/properties" ma:root="true" ma:fieldsID="26b43a7ff8209a09a3ef5185a926bdd3" ns2:_="">
    <xsd:import namespace="3caafba4-9396-40e3-a757-0b96bf0dc39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afba4-9396-40e3-a757-0b96bf0dc3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DF95DA-EF66-4AAD-94C5-E05009D1259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40D73DE-EF06-4579-B4F5-CA3493E3E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afba4-9396-40e3-a757-0b96bf0dc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950F30-6D95-4D41-A115-9640402E78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Instructieblad</vt:lpstr>
      <vt:lpstr>Specificaties</vt:lpstr>
      <vt:lpstr>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Jansen</dc:creator>
  <cp:keywords/>
  <dc:description/>
  <cp:lastModifiedBy>Marinda Rolvink</cp:lastModifiedBy>
  <cp:revision/>
  <dcterms:created xsi:type="dcterms:W3CDTF">2021-12-15T13:13:12Z</dcterms:created>
  <dcterms:modified xsi:type="dcterms:W3CDTF">2025-10-21T11:33:50Z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0x0101000990BF1D0625F945A738B3DE75478A74</vt:lpwstr>
  </property>
</Properties>
</file>