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econnl.sharepoint.com/sites/Sencon/Gedeelde documenten/Sencon BV PS+MN/03. Klantdossiers (Offertes, projecten en bezoeken)/Veendam/PvE onderhoud gemalen 2025-2029/PvE/"/>
    </mc:Choice>
  </mc:AlternateContent>
  <xr:revisionPtr revIDLastSave="303" documentId="8_{3B6D9A26-FF8D-48A5-B0DE-F28E3401642E}" xr6:coauthVersionLast="47" xr6:coauthVersionMax="47" xr10:uidLastSave="{AC2A24D8-E184-41D6-97B0-AF82AAEAD46F}"/>
  <bookViews>
    <workbookView xWindow="28680" yWindow="-120" windowWidth="29040" windowHeight="15720" tabRatio="500" xr2:uid="{00000000-000D-0000-FFFF-FFFF00000000}"/>
  </bookViews>
  <sheets>
    <sheet name="Blad1" sheetId="1" r:id="rId1"/>
  </sheets>
  <definedNames>
    <definedName name="_Toc285107313" localSheetId="0">Blad1!$B$5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6" i="1" l="1"/>
  <c r="I34" i="1"/>
  <c r="I33" i="1"/>
  <c r="I32" i="1"/>
  <c r="I31" i="1"/>
  <c r="I30" i="1"/>
  <c r="I41" i="1"/>
  <c r="I29" i="1"/>
  <c r="I21" i="1"/>
  <c r="I22" i="1"/>
  <c r="I23" i="1"/>
  <c r="I17" i="1"/>
  <c r="I18" i="1"/>
  <c r="I25" i="1"/>
  <c r="I20" i="1"/>
  <c r="B27" i="1" l="1"/>
  <c r="I14" i="1" l="1"/>
  <c r="I40" i="1"/>
  <c r="I15" i="1"/>
  <c r="I16" i="1"/>
  <c r="I26" i="1"/>
  <c r="I27" i="1"/>
  <c r="I42" i="1"/>
  <c r="I43" i="1"/>
  <c r="I44" i="1"/>
  <c r="I45" i="1"/>
  <c r="I47" i="1"/>
  <c r="B30" i="1"/>
  <c r="B31" i="1" s="1"/>
  <c r="I46" i="1"/>
  <c r="I35" i="1" l="1"/>
  <c r="I38" i="1" s="1"/>
  <c r="I48" i="1" s="1"/>
</calcChain>
</file>

<file path=xl/sharedStrings.xml><?xml version="1.0" encoding="utf-8"?>
<sst xmlns="http://schemas.openxmlformats.org/spreadsheetml/2006/main" count="100" uniqueCount="54">
  <si>
    <t>Subtotaal overnemen op blad 2</t>
  </si>
  <si>
    <t>Subtotaal overnemen van blad 1</t>
  </si>
  <si>
    <t>uur</t>
  </si>
  <si>
    <t xml:space="preserve"> </t>
  </si>
  <si>
    <t>eenheid</t>
    <phoneticPr fontId="1" type="noConversion"/>
  </si>
  <si>
    <t>besteks post</t>
  </si>
  <si>
    <t>Omschrijving</t>
  </si>
  <si>
    <t>hoeveel heid</t>
  </si>
  <si>
    <t>Prijs</t>
  </si>
  <si>
    <t>per eenheid</t>
  </si>
  <si>
    <t>bedrag</t>
  </si>
  <si>
    <t>st</t>
  </si>
  <si>
    <t>v</t>
  </si>
  <si>
    <t>Overig</t>
  </si>
  <si>
    <t>jaar</t>
  </si>
  <si>
    <r>
      <t>Gedaan te …....................................</t>
    </r>
    <r>
      <rPr>
        <i/>
        <sz val="8"/>
        <rFont val="Arial"/>
        <family val="2"/>
      </rPr>
      <t>(plaats)</t>
    </r>
    <r>
      <rPr>
        <sz val="10"/>
        <rFont val="Arial"/>
        <family val="2"/>
      </rPr>
      <t xml:space="preserve"> de …......................................................................</t>
    </r>
    <r>
      <rPr>
        <i/>
        <sz val="8"/>
        <rFont val="Arial"/>
        <family val="2"/>
      </rPr>
      <t>(datum)</t>
    </r>
  </si>
  <si>
    <r>
      <t xml:space="preserve">De Inschrijver:       …................................................................................. </t>
    </r>
    <r>
      <rPr>
        <i/>
        <sz val="8"/>
        <rFont val="Arial"/>
        <family val="2"/>
      </rPr>
      <t>(naam en functie)</t>
    </r>
  </si>
  <si>
    <r>
      <t xml:space="preserve">                             ……....…….................................................................... </t>
    </r>
    <r>
      <rPr>
        <i/>
        <sz val="8"/>
        <rFont val="Arial"/>
        <family val="2"/>
      </rPr>
      <t>(handtekening)</t>
    </r>
  </si>
  <si>
    <t>Aanneemsom (exclusief BTW)</t>
  </si>
  <si>
    <t xml:space="preserve">Het reinigen van tunnelgemalen </t>
  </si>
  <si>
    <t>Voorrijkosten per oproep tijdens normale werkdagen (2 medewerkers)</t>
  </si>
  <si>
    <t>Voorrijkosten per oproep tijdens avonduren (2 medewerkers)</t>
  </si>
  <si>
    <t>Voorrijkosten per oproep in het weekend en tijdens feestdagen (2 medewerkers)</t>
  </si>
  <si>
    <t xml:space="preserve">Totaal “Lijst meest gebruikte materialen” volgens bijlage 6 </t>
  </si>
  <si>
    <t>Reinigen drukrioolgemaal (1-pomps)</t>
  </si>
  <si>
    <t>Het reinigen van de pompkelder van randvoorzieningen</t>
  </si>
  <si>
    <t>Inspectie drukrioolgemaal (1 pomps)</t>
  </si>
  <si>
    <t>stuks</t>
  </si>
  <si>
    <t>Inspectie hoofdrioolgemalen (1 of 2-pomps)</t>
  </si>
  <si>
    <t xml:space="preserve">Inspectie tunnelgemalen </t>
  </si>
  <si>
    <t>Inzet 1e monteur inclusief servicewagen tijdens normale werkdagen</t>
  </si>
  <si>
    <r>
      <t>Inzet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monteur, tijdens normale werkdagen</t>
    </r>
  </si>
  <si>
    <t>Inzet 1e monteur, inclusief servicewagen, tijdens avonduren</t>
  </si>
  <si>
    <r>
      <t>Inzet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monteur, tijdens avonduren</t>
    </r>
  </si>
  <si>
    <t>Inzet minikraan 3,5 ton, inclusief bediening</t>
  </si>
  <si>
    <t>Inzet vacuüm-/hogedrukcombiwagen, minimaal 5 m3 tankinhoud, inclusief bediening</t>
  </si>
  <si>
    <t>Inzet vacuüm-/hogedrukcombiwagen, minimaal 10 m3 tankinhoud, inclusief bediening</t>
  </si>
  <si>
    <t>Inzet vacuüm-/hogedrukcombiwagen, minimaal 15 m3 tankinhoud, inclusief bediening</t>
  </si>
  <si>
    <t>Verzorgen  monitoring van de hoofdpost (Aquaview X en I-View), inclusief het ontvangen en afhandelen van meldingen, inclusief zelfstandige opvolging aan binnengekomen meldingen. E.e.a. Conform hoofdstuk 10.</t>
  </si>
  <si>
    <t>Reinigen (positie A)</t>
  </si>
  <si>
    <t>Verzorgen  registratie gegevens in de SAM beheerapplicatie van alle werkzaamheden , inclusief het ontvangen en afhandelen van meldingen, inclusief zelfstandige opvolging aan binnengekomen meldingen. E.e.a. Conform hoofdstuk 9.</t>
  </si>
  <si>
    <t>Treffen van algemene verkeersmaatregelen</t>
  </si>
  <si>
    <t>s</t>
  </si>
  <si>
    <t>v/s</t>
  </si>
  <si>
    <t>Het periodiek inspecteren van de installaties conform de BRL-K14020/01[A1] (positie B)</t>
  </si>
  <si>
    <t>Het reinigen van hoofdgemalen (1 of 2-pomps)</t>
  </si>
  <si>
    <t>Inzet 1e monteur, inclusief servicewagen, in het weekend en tijdens feestdagen</t>
  </si>
  <si>
    <r>
      <t>Inzet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monteur, in het weekend en tijdens feestdagen</t>
    </r>
  </si>
  <si>
    <t xml:space="preserve">Correctief onderhoud   (Positie C + D)  </t>
  </si>
  <si>
    <t xml:space="preserve">Bijlage 4 Inschrijfstaat </t>
  </si>
  <si>
    <t>Overeenkomstig het PvE 2025-031929 van de gemeente Veendam met bijlagen en, indien voorkomend, de nota(‘s) van inlichtingen</t>
  </si>
  <si>
    <t>Inspectie randvoorziening</t>
  </si>
  <si>
    <t>Europese openbare aanbesteding Reinigen, preventief en correctief onderhoud Hoofdgemalen, tunnelgemalen, randvoorzieningen en drukriolering Gemeente Veendam</t>
  </si>
  <si>
    <t>Afdalen in de pompkelder tijdens reiniging,  als meerprijs op bestekspost 2 t/m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</si>
</sst>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\ * #,##0.00_);_(&quot;€&quot;\ * \(#,##0.00\);_(&quot;€&quot;\ * &quot;-&quot;??_);_(@_)"/>
    <numFmt numFmtId="165" formatCode="_(&quot;€&quot;* #,##0.00_);_(&quot;€&quot;* \(#,##0.00\);_(&quot;€&quot;* &quot;-&quot;??_);_(@_)"/>
  </numFmts>
  <fonts count="15" x14ac:knownFonts="1">
    <font>
      <sz val="10"/>
      <name val="Verdana"/>
    </font>
    <font>
      <sz val="8"/>
      <name val="Verdana"/>
      <family val="2"/>
    </font>
    <font>
      <sz val="12"/>
      <color indexed="24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14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left" indent="2"/>
    </xf>
    <xf numFmtId="0" fontId="3" fillId="0" borderId="0" xfId="0" applyFont="1"/>
    <xf numFmtId="0" fontId="8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165" fontId="9" fillId="0" borderId="1" xfId="0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64" fontId="9" fillId="0" borderId="2" xfId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4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4" fontId="9" fillId="0" borderId="3" xfId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64" fontId="9" fillId="0" borderId="9" xfId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165" fontId="5" fillId="2" borderId="2" xfId="0" applyNumberFormat="1" applyFont="1" applyFill="1" applyBorder="1"/>
    <xf numFmtId="0" fontId="6" fillId="0" borderId="0" xfId="0" applyFont="1" applyAlignment="1">
      <alignment horizontal="left" indent="2"/>
    </xf>
    <xf numFmtId="0" fontId="5" fillId="2" borderId="6" xfId="0" applyFont="1" applyFill="1" applyBorder="1" applyAlignment="1">
      <alignment horizontal="right" wrapText="1"/>
    </xf>
    <xf numFmtId="0" fontId="6" fillId="2" borderId="7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justify" wrapText="1"/>
    </xf>
    <xf numFmtId="0" fontId="5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324962</xdr:colOff>
      <xdr:row>1</xdr:row>
      <xdr:rowOff>76201</xdr:rowOff>
    </xdr:from>
    <xdr:to>
      <xdr:col>8</xdr:col>
      <xdr:colOff>972185</xdr:colOff>
      <xdr:row>4</xdr:row>
      <xdr:rowOff>169785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/>
      </xdr:blipFill>
      <xdr:spPr>
        <a:xfrm>
          <a:off x="6916262" y="241301"/>
          <a:ext cx="1548288" cy="592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B5:L55"/>
  <sheetViews>
    <sheetView tabSelected="1" topLeftCell="B1" zoomScale="150" zoomScaleNormal="150" zoomScalePageLayoutView="150" workbookViewId="0">
      <selection activeCell="E45" sqref="E45"/>
    </sheetView>
  </sheetViews>
  <sheetFormatPr defaultColWidth="11" defaultRowHeight="12.6" x14ac:dyDescent="0.2"/>
  <cols>
    <col min="3" max="3" width="28.90625" customWidth="1"/>
    <col min="4" max="4" width="7.453125" customWidth="1"/>
    <col min="5" max="5" width="7.08984375" customWidth="1"/>
    <col min="7" max="7" width="2.08984375" customWidth="1"/>
    <col min="8" max="8" width="9.7265625" bestFit="1" customWidth="1"/>
    <col min="9" max="9" width="12.6328125" bestFit="1" customWidth="1"/>
  </cols>
  <sheetData>
    <row r="5" spans="2:12" ht="18" x14ac:dyDescent="0.35">
      <c r="B5" s="30" t="s">
        <v>49</v>
      </c>
    </row>
    <row r="6" spans="2:12" ht="15" x14ac:dyDescent="0.25">
      <c r="B6" s="1"/>
    </row>
    <row r="7" spans="2:12" ht="13.2" x14ac:dyDescent="0.25">
      <c r="B7" s="2"/>
      <c r="C7" s="2"/>
      <c r="D7" s="2"/>
      <c r="E7" s="2"/>
      <c r="F7" s="2"/>
      <c r="G7" s="2"/>
      <c r="H7" s="2"/>
      <c r="I7" s="2"/>
    </row>
    <row r="8" spans="2:12" ht="13.2" customHeight="1" x14ac:dyDescent="0.2">
      <c r="B8" s="54" t="s">
        <v>52</v>
      </c>
      <c r="C8" s="54"/>
      <c r="D8" s="54"/>
      <c r="E8" s="54"/>
      <c r="F8" s="54"/>
      <c r="G8" s="54"/>
      <c r="H8" s="54"/>
      <c r="I8" s="54"/>
      <c r="L8" s="9"/>
    </row>
    <row r="9" spans="2:12" ht="13.2" customHeight="1" x14ac:dyDescent="0.2">
      <c r="B9" s="54"/>
      <c r="C9" s="54"/>
      <c r="D9" s="54"/>
      <c r="E9" s="54"/>
      <c r="F9" s="54"/>
      <c r="G9" s="54"/>
      <c r="H9" s="54"/>
      <c r="I9" s="54"/>
    </row>
    <row r="10" spans="2:12" ht="13.2" thickBot="1" x14ac:dyDescent="0.25">
      <c r="B10" s="55" t="s">
        <v>50</v>
      </c>
      <c r="C10" s="55"/>
      <c r="D10" s="55"/>
      <c r="E10" s="55"/>
      <c r="F10" s="55"/>
      <c r="G10" s="55"/>
      <c r="H10" s="55"/>
      <c r="I10" s="55"/>
    </row>
    <row r="11" spans="2:12" x14ac:dyDescent="0.2">
      <c r="B11" s="56" t="s">
        <v>5</v>
      </c>
      <c r="C11" s="58" t="s">
        <v>6</v>
      </c>
      <c r="D11" s="56" t="s">
        <v>4</v>
      </c>
      <c r="E11" s="58" t="s">
        <v>7</v>
      </c>
      <c r="F11" s="60" t="s">
        <v>43</v>
      </c>
      <c r="G11" s="60"/>
      <c r="H11" s="3" t="s">
        <v>8</v>
      </c>
      <c r="I11" s="60" t="s">
        <v>10</v>
      </c>
    </row>
    <row r="12" spans="2:12" ht="13.2" thickBot="1" x14ac:dyDescent="0.25">
      <c r="B12" s="57"/>
      <c r="C12" s="59"/>
      <c r="D12" s="57"/>
      <c r="E12" s="59"/>
      <c r="F12" s="61"/>
      <c r="G12" s="61"/>
      <c r="H12" s="4" t="s">
        <v>9</v>
      </c>
      <c r="I12" s="61"/>
    </row>
    <row r="13" spans="2:12" ht="13.2" thickBot="1" x14ac:dyDescent="0.25">
      <c r="B13" s="49" t="s">
        <v>39</v>
      </c>
      <c r="C13" s="50"/>
      <c r="D13" s="50"/>
      <c r="E13" s="50"/>
      <c r="F13" s="50"/>
      <c r="G13" s="50"/>
      <c r="H13" s="50"/>
      <c r="I13" s="51"/>
    </row>
    <row r="14" spans="2:12" ht="13.2" thickBot="1" x14ac:dyDescent="0.25">
      <c r="B14" s="25">
        <v>1</v>
      </c>
      <c r="C14" s="26" t="s">
        <v>24</v>
      </c>
      <c r="D14" s="14" t="s">
        <v>27</v>
      </c>
      <c r="E14" s="14">
        <v>72</v>
      </c>
      <c r="F14" s="15" t="s">
        <v>12</v>
      </c>
      <c r="G14" s="16"/>
      <c r="H14" s="18"/>
      <c r="I14" s="18">
        <f>H14*E14</f>
        <v>0</v>
      </c>
    </row>
    <row r="15" spans="2:12" ht="13.2" thickBot="1" x14ac:dyDescent="0.25">
      <c r="B15" s="25">
        <v>2</v>
      </c>
      <c r="C15" s="26" t="s">
        <v>45</v>
      </c>
      <c r="D15" s="14" t="s">
        <v>27</v>
      </c>
      <c r="E15" s="14">
        <v>384</v>
      </c>
      <c r="F15" s="15" t="s">
        <v>12</v>
      </c>
      <c r="G15" s="16"/>
      <c r="H15" s="18"/>
      <c r="I15" s="18">
        <f t="shared" ref="I15" si="0">H15*E15</f>
        <v>0</v>
      </c>
    </row>
    <row r="16" spans="2:12" ht="13.2" thickBot="1" x14ac:dyDescent="0.25">
      <c r="B16" s="25">
        <v>3</v>
      </c>
      <c r="C16" s="26" t="s">
        <v>19</v>
      </c>
      <c r="D16" s="14" t="s">
        <v>27</v>
      </c>
      <c r="E16" s="14">
        <v>16</v>
      </c>
      <c r="F16" s="15" t="s">
        <v>12</v>
      </c>
      <c r="G16" s="16"/>
      <c r="H16" s="18"/>
      <c r="I16" s="18">
        <f t="shared" ref="I16" si="1">H16*E16</f>
        <v>0</v>
      </c>
    </row>
    <row r="17" spans="2:9" ht="21" thickBot="1" x14ac:dyDescent="0.25">
      <c r="B17" s="25">
        <v>4</v>
      </c>
      <c r="C17" s="26" t="s">
        <v>25</v>
      </c>
      <c r="D17" s="14" t="s">
        <v>27</v>
      </c>
      <c r="E17" s="14">
        <v>8</v>
      </c>
      <c r="F17" s="15" t="s">
        <v>12</v>
      </c>
      <c r="G17" s="16"/>
      <c r="H17" s="18"/>
      <c r="I17" s="18">
        <f t="shared" ref="I17:I18" si="2">H17*E17</f>
        <v>0</v>
      </c>
    </row>
    <row r="18" spans="2:9" ht="21" thickBot="1" x14ac:dyDescent="0.25">
      <c r="B18" s="25">
        <v>5</v>
      </c>
      <c r="C18" s="26" t="s">
        <v>53</v>
      </c>
      <c r="D18" s="14" t="s">
        <v>27</v>
      </c>
      <c r="E18" s="14">
        <v>16</v>
      </c>
      <c r="F18" s="15" t="s">
        <v>12</v>
      </c>
      <c r="G18" s="16"/>
      <c r="H18" s="18"/>
      <c r="I18" s="18">
        <f t="shared" si="2"/>
        <v>0</v>
      </c>
    </row>
    <row r="19" spans="2:9" ht="13.2" thickBot="1" x14ac:dyDescent="0.25">
      <c r="B19" s="49" t="s">
        <v>44</v>
      </c>
      <c r="C19" s="50"/>
      <c r="D19" s="50"/>
      <c r="E19" s="50"/>
      <c r="F19" s="50"/>
      <c r="G19" s="50"/>
      <c r="H19" s="50"/>
      <c r="I19" s="51"/>
    </row>
    <row r="20" spans="2:9" ht="13.2" thickBot="1" x14ac:dyDescent="0.25">
      <c r="B20" s="25">
        <v>6</v>
      </c>
      <c r="C20" s="26" t="s">
        <v>26</v>
      </c>
      <c r="D20" s="14" t="s">
        <v>27</v>
      </c>
      <c r="E20" s="14">
        <v>36</v>
      </c>
      <c r="F20" s="15" t="s">
        <v>12</v>
      </c>
      <c r="G20" s="16"/>
      <c r="H20" s="18"/>
      <c r="I20" s="18">
        <f>H20*E20</f>
        <v>0</v>
      </c>
    </row>
    <row r="21" spans="2:9" ht="13.2" thickBot="1" x14ac:dyDescent="0.25">
      <c r="B21" s="25">
        <v>7</v>
      </c>
      <c r="C21" s="26" t="s">
        <v>28</v>
      </c>
      <c r="D21" s="14" t="s">
        <v>27</v>
      </c>
      <c r="E21" s="14">
        <v>192</v>
      </c>
      <c r="F21" s="15" t="s">
        <v>12</v>
      </c>
      <c r="G21" s="16"/>
      <c r="H21" s="18"/>
      <c r="I21" s="18">
        <f t="shared" ref="I21:I23" si="3">H21*E21</f>
        <v>0</v>
      </c>
    </row>
    <row r="22" spans="2:9" ht="13.2" thickBot="1" x14ac:dyDescent="0.25">
      <c r="B22" s="25">
        <v>8</v>
      </c>
      <c r="C22" s="26" t="s">
        <v>29</v>
      </c>
      <c r="D22" s="14" t="s">
        <v>27</v>
      </c>
      <c r="E22" s="14">
        <v>8</v>
      </c>
      <c r="F22" s="15" t="s">
        <v>12</v>
      </c>
      <c r="G22" s="16"/>
      <c r="H22" s="18"/>
      <c r="I22" s="18">
        <f t="shared" si="3"/>
        <v>0</v>
      </c>
    </row>
    <row r="23" spans="2:9" ht="13.2" thickBot="1" x14ac:dyDescent="0.25">
      <c r="B23" s="25">
        <v>9</v>
      </c>
      <c r="C23" s="26" t="s">
        <v>51</v>
      </c>
      <c r="D23" s="14" t="s">
        <v>27</v>
      </c>
      <c r="E23" s="14">
        <v>4</v>
      </c>
      <c r="F23" s="15" t="s">
        <v>12</v>
      </c>
      <c r="G23" s="16"/>
      <c r="H23" s="18"/>
      <c r="I23" s="18">
        <f t="shared" si="3"/>
        <v>0</v>
      </c>
    </row>
    <row r="24" spans="2:9" ht="13.2" thickBot="1" x14ac:dyDescent="0.25">
      <c r="B24" s="49"/>
      <c r="C24" s="50"/>
      <c r="D24" s="50"/>
      <c r="E24" s="50"/>
      <c r="F24" s="50"/>
      <c r="G24" s="50"/>
      <c r="H24" s="50"/>
      <c r="I24" s="51"/>
    </row>
    <row r="25" spans="2:9" ht="21" thickBot="1" x14ac:dyDescent="0.25">
      <c r="B25" s="25">
        <v>10</v>
      </c>
      <c r="C25" s="26" t="s">
        <v>20</v>
      </c>
      <c r="D25" s="14" t="s">
        <v>27</v>
      </c>
      <c r="E25" s="14">
        <v>60</v>
      </c>
      <c r="F25" s="15" t="s">
        <v>12</v>
      </c>
      <c r="G25" s="16"/>
      <c r="H25" s="18"/>
      <c r="I25" s="18">
        <f>H25*E25</f>
        <v>0</v>
      </c>
    </row>
    <row r="26" spans="2:9" ht="21" thickBot="1" x14ac:dyDescent="0.25">
      <c r="B26" s="25">
        <f>B25+1</f>
        <v>11</v>
      </c>
      <c r="C26" s="26" t="s">
        <v>21</v>
      </c>
      <c r="D26" s="14" t="s">
        <v>27</v>
      </c>
      <c r="E26" s="14">
        <v>20</v>
      </c>
      <c r="F26" s="15" t="s">
        <v>12</v>
      </c>
      <c r="G26" s="16"/>
      <c r="H26" s="17"/>
      <c r="I26" s="18">
        <f t="shared" ref="I26:I27" si="4">H26*E26</f>
        <v>0</v>
      </c>
    </row>
    <row r="27" spans="2:9" ht="21" thickBot="1" x14ac:dyDescent="0.25">
      <c r="B27" s="25">
        <f>B26+1</f>
        <v>12</v>
      </c>
      <c r="C27" s="26" t="s">
        <v>22</v>
      </c>
      <c r="D27" s="14" t="s">
        <v>27</v>
      </c>
      <c r="E27" s="14">
        <v>16</v>
      </c>
      <c r="F27" s="15" t="s">
        <v>12</v>
      </c>
      <c r="G27" s="16"/>
      <c r="H27" s="17"/>
      <c r="I27" s="18">
        <f t="shared" si="4"/>
        <v>0</v>
      </c>
    </row>
    <row r="28" spans="2:9" ht="13.2" thickBot="1" x14ac:dyDescent="0.25">
      <c r="B28" s="49" t="s">
        <v>48</v>
      </c>
      <c r="C28" s="50"/>
      <c r="D28" s="50"/>
      <c r="E28" s="50"/>
      <c r="F28" s="50"/>
      <c r="G28" s="50"/>
      <c r="H28" s="50"/>
      <c r="I28" s="51"/>
    </row>
    <row r="29" spans="2:9" ht="21" thickBot="1" x14ac:dyDescent="0.25">
      <c r="B29" s="25">
        <v>13</v>
      </c>
      <c r="C29" s="26" t="s">
        <v>30</v>
      </c>
      <c r="D29" s="14" t="s">
        <v>2</v>
      </c>
      <c r="E29" s="14">
        <v>64</v>
      </c>
      <c r="F29" s="15" t="s">
        <v>12</v>
      </c>
      <c r="G29" s="16"/>
      <c r="H29" s="17"/>
      <c r="I29" s="18">
        <f t="shared" ref="I29:I47" si="5">H29*E29</f>
        <v>0</v>
      </c>
    </row>
    <row r="30" spans="2:9" ht="13.2" thickBot="1" x14ac:dyDescent="0.25">
      <c r="B30" s="25">
        <f t="shared" ref="B30" si="6">B29+1</f>
        <v>14</v>
      </c>
      <c r="C30" s="26" t="s">
        <v>31</v>
      </c>
      <c r="D30" s="14" t="s">
        <v>2</v>
      </c>
      <c r="E30" s="14">
        <v>16</v>
      </c>
      <c r="F30" s="15" t="s">
        <v>12</v>
      </c>
      <c r="G30" s="16"/>
      <c r="H30" s="17"/>
      <c r="I30" s="18">
        <f t="shared" si="5"/>
        <v>0</v>
      </c>
    </row>
    <row r="31" spans="2:9" ht="21" thickBot="1" x14ac:dyDescent="0.25">
      <c r="B31" s="25">
        <f>B30+1</f>
        <v>15</v>
      </c>
      <c r="C31" s="26" t="s">
        <v>32</v>
      </c>
      <c r="D31" s="14" t="s">
        <v>2</v>
      </c>
      <c r="E31" s="14">
        <v>24</v>
      </c>
      <c r="F31" s="15" t="s">
        <v>12</v>
      </c>
      <c r="G31" s="16"/>
      <c r="H31" s="17"/>
      <c r="I31" s="18">
        <f t="shared" si="5"/>
        <v>0</v>
      </c>
    </row>
    <row r="32" spans="2:9" ht="13.2" thickBot="1" x14ac:dyDescent="0.25">
      <c r="B32" s="25">
        <v>16</v>
      </c>
      <c r="C32" s="26" t="s">
        <v>33</v>
      </c>
      <c r="D32" s="14" t="s">
        <v>2</v>
      </c>
      <c r="E32" s="14">
        <v>8</v>
      </c>
      <c r="F32" s="15" t="s">
        <v>12</v>
      </c>
      <c r="G32" s="16"/>
      <c r="H32" s="17"/>
      <c r="I32" s="18">
        <f t="shared" si="5"/>
        <v>0</v>
      </c>
    </row>
    <row r="33" spans="2:9" ht="21" thickBot="1" x14ac:dyDescent="0.25">
      <c r="B33" s="25">
        <v>17</v>
      </c>
      <c r="C33" s="26" t="s">
        <v>46</v>
      </c>
      <c r="D33" s="14" t="s">
        <v>2</v>
      </c>
      <c r="E33" s="14">
        <v>16</v>
      </c>
      <c r="F33" s="15" t="s">
        <v>12</v>
      </c>
      <c r="G33" s="16"/>
      <c r="H33" s="17"/>
      <c r="I33" s="18">
        <f t="shared" si="5"/>
        <v>0</v>
      </c>
    </row>
    <row r="34" spans="2:9" ht="22.2" thickBot="1" x14ac:dyDescent="0.25">
      <c r="B34" s="25">
        <v>18</v>
      </c>
      <c r="C34" s="26" t="s">
        <v>47</v>
      </c>
      <c r="D34" s="14" t="s">
        <v>2</v>
      </c>
      <c r="E34" s="14">
        <v>4</v>
      </c>
      <c r="F34" s="15" t="s">
        <v>12</v>
      </c>
      <c r="G34" s="16"/>
      <c r="H34" s="17"/>
      <c r="I34" s="18">
        <f t="shared" si="5"/>
        <v>0</v>
      </c>
    </row>
    <row r="35" spans="2:9" ht="13.2" thickBot="1" x14ac:dyDescent="0.25">
      <c r="B35" s="46" t="s">
        <v>0</v>
      </c>
      <c r="C35" s="47"/>
      <c r="D35" s="47"/>
      <c r="E35" s="47"/>
      <c r="F35" s="47"/>
      <c r="G35" s="47"/>
      <c r="H35" s="48"/>
      <c r="I35" s="5">
        <f>SUM(I14:I34)</f>
        <v>0</v>
      </c>
    </row>
    <row r="36" spans="2:9" x14ac:dyDescent="0.2">
      <c r="B36" s="6"/>
      <c r="C36" s="7"/>
      <c r="D36" s="8"/>
      <c r="E36" s="8"/>
      <c r="F36" s="6"/>
      <c r="G36" s="9"/>
      <c r="H36" s="9"/>
      <c r="I36" s="9"/>
    </row>
    <row r="37" spans="2:9" ht="13.2" thickBot="1" x14ac:dyDescent="0.25">
      <c r="B37" s="10"/>
      <c r="C37" s="11"/>
      <c r="D37" s="12"/>
      <c r="E37" s="12"/>
      <c r="F37" s="10"/>
      <c r="G37" s="13"/>
      <c r="H37" s="13"/>
      <c r="I37" s="13"/>
    </row>
    <row r="38" spans="2:9" ht="13.2" thickBot="1" x14ac:dyDescent="0.25">
      <c r="B38" s="46" t="s">
        <v>1</v>
      </c>
      <c r="C38" s="47"/>
      <c r="D38" s="47"/>
      <c r="E38" s="47"/>
      <c r="F38" s="47"/>
      <c r="G38" s="47"/>
      <c r="H38" s="48"/>
      <c r="I38" s="5">
        <f>I35</f>
        <v>0</v>
      </c>
    </row>
    <row r="39" spans="2:9" ht="13.2" thickBot="1" x14ac:dyDescent="0.25">
      <c r="B39" s="49" t="s">
        <v>13</v>
      </c>
      <c r="C39" s="50"/>
      <c r="D39" s="50"/>
      <c r="E39" s="50"/>
      <c r="F39" s="50"/>
      <c r="G39" s="50"/>
      <c r="H39" s="50"/>
      <c r="I39" s="51"/>
    </row>
    <row r="40" spans="2:9" ht="13.2" thickBot="1" x14ac:dyDescent="0.25">
      <c r="B40" s="31">
        <v>31</v>
      </c>
      <c r="C40" s="39" t="s">
        <v>34</v>
      </c>
      <c r="D40" s="32" t="s">
        <v>2</v>
      </c>
      <c r="E40" s="32">
        <v>8</v>
      </c>
      <c r="F40" s="31" t="s">
        <v>12</v>
      </c>
      <c r="G40" s="31"/>
      <c r="H40" s="33"/>
      <c r="I40" s="34">
        <f t="shared" si="5"/>
        <v>0</v>
      </c>
    </row>
    <row r="41" spans="2:9" ht="13.2" thickBot="1" x14ac:dyDescent="0.25">
      <c r="B41" s="35">
        <v>32</v>
      </c>
      <c r="C41" s="40" t="s">
        <v>41</v>
      </c>
      <c r="D41" s="36" t="s">
        <v>27</v>
      </c>
      <c r="E41" s="36">
        <v>8</v>
      </c>
      <c r="F41" s="35" t="s">
        <v>42</v>
      </c>
      <c r="G41" s="35"/>
      <c r="H41" s="37"/>
      <c r="I41" s="38">
        <f t="shared" si="5"/>
        <v>0</v>
      </c>
    </row>
    <row r="42" spans="2:9" ht="21" thickBot="1" x14ac:dyDescent="0.25">
      <c r="B42" s="25">
        <v>33</v>
      </c>
      <c r="C42" s="26" t="s">
        <v>35</v>
      </c>
      <c r="D42" s="14" t="s">
        <v>2</v>
      </c>
      <c r="E42" s="14">
        <v>8</v>
      </c>
      <c r="F42" s="15" t="s">
        <v>12</v>
      </c>
      <c r="G42" s="16"/>
      <c r="H42" s="17"/>
      <c r="I42" s="18">
        <f t="shared" si="5"/>
        <v>0</v>
      </c>
    </row>
    <row r="43" spans="2:9" ht="21" thickBot="1" x14ac:dyDescent="0.25">
      <c r="B43" s="25">
        <v>34</v>
      </c>
      <c r="C43" s="26" t="s">
        <v>36</v>
      </c>
      <c r="D43" s="14" t="s">
        <v>2</v>
      </c>
      <c r="E43" s="14">
        <v>8</v>
      </c>
      <c r="F43" s="15" t="s">
        <v>12</v>
      </c>
      <c r="G43" s="16"/>
      <c r="H43" s="17"/>
      <c r="I43" s="18">
        <f t="shared" ref="I43" si="7">H43*E43</f>
        <v>0</v>
      </c>
    </row>
    <row r="44" spans="2:9" ht="21" thickBot="1" x14ac:dyDescent="0.25">
      <c r="B44" s="35">
        <v>35</v>
      </c>
      <c r="C44" s="26" t="s">
        <v>37</v>
      </c>
      <c r="D44" s="14" t="s">
        <v>2</v>
      </c>
      <c r="E44" s="14">
        <v>8</v>
      </c>
      <c r="F44" s="15" t="s">
        <v>12</v>
      </c>
      <c r="G44" s="16"/>
      <c r="H44" s="17"/>
      <c r="I44" s="18">
        <f t="shared" ref="I44" si="8">H44*E44</f>
        <v>0</v>
      </c>
    </row>
    <row r="45" spans="2:9" ht="51.6" thickBot="1" x14ac:dyDescent="0.25">
      <c r="B45" s="25">
        <v>36</v>
      </c>
      <c r="C45" s="26" t="s">
        <v>40</v>
      </c>
      <c r="D45" s="14" t="s">
        <v>14</v>
      </c>
      <c r="E45" s="14">
        <v>4</v>
      </c>
      <c r="F45" s="15" t="s">
        <v>12</v>
      </c>
      <c r="G45" s="16"/>
      <c r="H45" s="17"/>
      <c r="I45" s="18">
        <f t="shared" ref="I45" si="9">H45*E45</f>
        <v>0</v>
      </c>
    </row>
    <row r="46" spans="2:9" ht="51.6" thickBot="1" x14ac:dyDescent="0.25">
      <c r="B46" s="35">
        <v>37</v>
      </c>
      <c r="C46" s="26" t="s">
        <v>38</v>
      </c>
      <c r="D46" s="14" t="s">
        <v>14</v>
      </c>
      <c r="E46" s="14">
        <v>4</v>
      </c>
      <c r="F46" s="15" t="s">
        <v>12</v>
      </c>
      <c r="G46" s="16"/>
      <c r="H46" s="17"/>
      <c r="I46" s="18">
        <f t="shared" ref="I46" si="10">H46*E46</f>
        <v>0</v>
      </c>
    </row>
    <row r="47" spans="2:9" ht="21" thickBot="1" x14ac:dyDescent="0.25">
      <c r="B47" s="25">
        <v>38</v>
      </c>
      <c r="C47" s="26" t="s">
        <v>23</v>
      </c>
      <c r="D47" s="27" t="s">
        <v>11</v>
      </c>
      <c r="E47" s="27">
        <v>1</v>
      </c>
      <c r="F47" s="28" t="s">
        <v>12</v>
      </c>
      <c r="G47" s="29"/>
      <c r="H47" s="17"/>
      <c r="I47" s="18">
        <f t="shared" si="5"/>
        <v>0</v>
      </c>
    </row>
    <row r="48" spans="2:9" ht="13.8" thickBot="1" x14ac:dyDescent="0.3">
      <c r="B48" s="43" t="s">
        <v>18</v>
      </c>
      <c r="C48" s="44"/>
      <c r="D48" s="44"/>
      <c r="E48" s="44"/>
      <c r="F48" s="44"/>
      <c r="G48" s="44"/>
      <c r="H48" s="45"/>
      <c r="I48" s="41">
        <f>SUM(I38:I47)</f>
        <v>0</v>
      </c>
    </row>
    <row r="49" spans="2:9" x14ac:dyDescent="0.2">
      <c r="B49" s="19"/>
      <c r="C49" s="20"/>
      <c r="D49" s="21"/>
      <c r="E49" s="22"/>
      <c r="F49" s="21"/>
      <c r="G49" s="22"/>
      <c r="H49" s="22"/>
      <c r="I49" s="22"/>
    </row>
    <row r="50" spans="2:9" ht="13.2" x14ac:dyDescent="0.25">
      <c r="B50" s="52" t="s">
        <v>15</v>
      </c>
      <c r="C50" s="52"/>
      <c r="D50" s="52"/>
      <c r="E50" s="52"/>
      <c r="F50" s="52"/>
      <c r="G50" s="52"/>
      <c r="H50" s="52"/>
      <c r="I50" s="52"/>
    </row>
    <row r="51" spans="2:9" ht="13.2" x14ac:dyDescent="0.25">
      <c r="B51" s="53" t="s">
        <v>3</v>
      </c>
      <c r="C51" s="53"/>
      <c r="D51" s="53"/>
      <c r="E51" s="53"/>
      <c r="F51" s="53"/>
      <c r="G51" s="53"/>
      <c r="H51" s="53"/>
      <c r="I51" s="53"/>
    </row>
    <row r="52" spans="2:9" ht="13.2" x14ac:dyDescent="0.25">
      <c r="B52" s="42" t="s">
        <v>16</v>
      </c>
      <c r="C52" s="42"/>
      <c r="D52" s="42"/>
      <c r="E52" s="42"/>
      <c r="F52" s="42"/>
      <c r="G52" s="42"/>
      <c r="H52" s="42"/>
      <c r="I52" s="42"/>
    </row>
    <row r="53" spans="2:9" ht="13.2" x14ac:dyDescent="0.25">
      <c r="B53" s="23"/>
      <c r="C53" s="24"/>
      <c r="D53" s="24"/>
      <c r="E53" s="24"/>
      <c r="F53" s="24"/>
      <c r="G53" s="24"/>
      <c r="H53" s="24"/>
      <c r="I53" s="24"/>
    </row>
    <row r="54" spans="2:9" ht="13.2" x14ac:dyDescent="0.25">
      <c r="B54" s="42" t="s">
        <v>17</v>
      </c>
      <c r="C54" s="42"/>
      <c r="D54" s="42"/>
      <c r="E54" s="42"/>
      <c r="F54" s="42"/>
      <c r="G54" s="42"/>
      <c r="H54" s="42"/>
      <c r="I54" s="42"/>
    </row>
    <row r="55" spans="2:9" ht="13.2" x14ac:dyDescent="0.25">
      <c r="B55" s="24"/>
      <c r="C55" s="24"/>
      <c r="D55" s="24"/>
      <c r="E55" s="24"/>
      <c r="F55" s="24"/>
      <c r="G55" s="24"/>
      <c r="H55" s="24"/>
      <c r="I55" s="24"/>
    </row>
  </sheetData>
  <mergeCells count="21">
    <mergeCell ref="B8:I9"/>
    <mergeCell ref="B10:I10"/>
    <mergeCell ref="B11:B12"/>
    <mergeCell ref="C11:C12"/>
    <mergeCell ref="D11:D12"/>
    <mergeCell ref="E11:E12"/>
    <mergeCell ref="F11:F12"/>
    <mergeCell ref="G11:G12"/>
    <mergeCell ref="I11:I12"/>
    <mergeCell ref="B54:I54"/>
    <mergeCell ref="B48:H48"/>
    <mergeCell ref="B35:H35"/>
    <mergeCell ref="B38:H38"/>
    <mergeCell ref="B13:I13"/>
    <mergeCell ref="B28:I28"/>
    <mergeCell ref="B50:I50"/>
    <mergeCell ref="B51:I51"/>
    <mergeCell ref="B52:I52"/>
    <mergeCell ref="B39:I39"/>
    <mergeCell ref="B24:I24"/>
    <mergeCell ref="B19:I19"/>
  </mergeCells>
  <phoneticPr fontId="1" type="noConversion"/>
  <pageMargins left="0.75" right="0.75" top="1" bottom="1" header="0.5" footer="0.5"/>
  <pageSetup paperSize="9" scale="81" fitToHeight="2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852b5d-b901-408b-9ea6-f8de76d65bf1" xsi:nil="true"/>
    <lcf76f155ced4ddcb4097134ff3c332f xmlns="9f69978e-72a1-4253-8bc6-e97b2dba17d9">
      <Terms xmlns="http://schemas.microsoft.com/office/infopath/2007/PartnerControls"/>
    </lcf76f155ced4ddcb4097134ff3c332f>
    <datum xmlns="9f69978e-72a1-4253-8bc6-e97b2dba17d9">2025-06-12T12:04:22+00:00</datum>
    <Exact xmlns="9f69978e-72a1-4253-8bc6-e97b2dba17d9">
      <Url xsi:nil="true"/>
      <Description xsi:nil="true"/>
    </Exact>
    <Soortdocument xmlns="9f69978e-72a1-4253-8bc6-e97b2dba17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38743C0CD5C408A012BF406075BD4" ma:contentTypeVersion="33" ma:contentTypeDescription="Een nieuw document maken." ma:contentTypeScope="" ma:versionID="9995ebc869dfa160836318c11e5a9940">
  <xsd:schema xmlns:xsd="http://www.w3.org/2001/XMLSchema" xmlns:xs="http://www.w3.org/2001/XMLSchema" xmlns:p="http://schemas.microsoft.com/office/2006/metadata/properties" xmlns:ns2="9f69978e-72a1-4253-8bc6-e97b2dba17d9" xmlns:ns3="0c852b5d-b901-408b-9ea6-f8de76d65bf1" targetNamespace="http://schemas.microsoft.com/office/2006/metadata/properties" ma:root="true" ma:fieldsID="484d05f001e3c82462c26e944f176170" ns2:_="" ns3:_="">
    <xsd:import namespace="9f69978e-72a1-4253-8bc6-e97b2dba17d9"/>
    <xsd:import namespace="0c852b5d-b901-408b-9ea6-f8de76d65b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Exact" minOccurs="0"/>
                <xsd:element ref="ns2:MediaServiceBillingMetadata" minOccurs="0"/>
                <xsd:element ref="ns2:datum" minOccurs="0"/>
                <xsd:element ref="ns2:Soort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9978e-72a1-4253-8bc6-e97b2dba17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2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e02c90e6-06da-411f-853d-2f03d214f2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xact" ma:index="26" nillable="true" ma:displayName="Exact" ma:format="Hyperlink" ma:internalName="Exac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um" ma:index="28" nillable="true" ma:displayName="datum" ma:default="[today]" ma:format="DateOnly" ma:internalName="datum">
      <xsd:simpleType>
        <xsd:restriction base="dms:DateTime"/>
      </xsd:simpleType>
    </xsd:element>
    <xsd:element name="Soortdocument" ma:index="29" nillable="true" ma:displayName="Soort document" ma:format="Dropdown" ma:internalName="Soortdocument">
      <xsd:simpleType>
        <xsd:union memberTypes="dms:Text">
          <xsd:simpleType>
            <xsd:restriction base="dms:Choice">
              <xsd:enumeration value="Diploma"/>
              <xsd:enumeration value="Certificaat"/>
              <xsd:enumeration value="Deelnamebewijs"/>
              <xsd:enumeration value="Overig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52b5d-b901-408b-9ea6-f8de76d65b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5a33f557-30b7-4763-93d0-0485650a7b2a}" ma:internalName="TaxCatchAll" ma:readOnly="false" ma:showField="CatchAllData" ma:web="0c852b5d-b901-408b-9ea6-f8de76d65b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57581A-C0AB-4C91-9175-233E56C092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F6CB7B-94D1-467B-90C2-BB92C2F0015C}">
  <ds:schemaRefs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0c852b5d-b901-408b-9ea6-f8de76d65bf1"/>
    <ds:schemaRef ds:uri="http://schemas.microsoft.com/office/infopath/2007/PartnerControls"/>
    <ds:schemaRef ds:uri="9f69978e-72a1-4253-8bc6-e97b2dba17d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4479F9B-FE72-44B9-BAEF-46DAE3306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9978e-72a1-4253-8bc6-e97b2dba17d9"/>
    <ds:schemaRef ds:uri="0c852b5d-b901-408b-9ea6-f8de76d65b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Blad1!_Toc285107313</vt:lpstr>
    </vt:vector>
  </TitlesOfParts>
  <Company>S.P.A. Project &amp; Advies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Spoelstra</dc:creator>
  <cp:lastModifiedBy>Roelof Drenth</cp:lastModifiedBy>
  <cp:lastPrinted>2024-08-07T06:15:57Z</cp:lastPrinted>
  <dcterms:created xsi:type="dcterms:W3CDTF">2015-02-15T12:21:56Z</dcterms:created>
  <dcterms:modified xsi:type="dcterms:W3CDTF">2025-10-17T09:45:21Z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0x01010014138743C0CD5C408A012BF406075BD4</vt:lpwstr>
  </property>
  <property fmtid="{D5CDD505-2E9C-101B-9397-08002B2CF9AE}" pid="3" name="MediaServiceImageTags">
    <vt:lpwstr/>
  </property>
  <property fmtid="{D5CDD505-2E9C-101B-9397-08002B2CF9AE}" pid="4" name="type document">
    <vt:lpwstr>Offerte</vt:lpwstr>
  </property>
</Properties>
</file>