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Override PartName="/xl/metadata.xml" ContentType="application/vnd.openxmlformats-officedocument.spreadsheetml.sheetMetadata+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arjenveenstra/Library/CloudStorage/GoogleDrive-arjen.veenstra@laborredimo.com/Gedeelde drives/01 TarievenTools/01 Organisaties/UWV/Aanbesteding 2025/Aanbestedingsdocumenten/"/>
    </mc:Choice>
  </mc:AlternateContent>
  <xr:revisionPtr revIDLastSave="0" documentId="13_ncr:1_{A6370CDC-FBFA-4B45-950F-9E17DACF0E1E}" xr6:coauthVersionLast="47" xr6:coauthVersionMax="47" xr10:uidLastSave="{00000000-0000-0000-0000-000000000000}"/>
  <bookViews>
    <workbookView xWindow="0" yWindow="760" windowWidth="30240" windowHeight="17480" xr2:uid="{F4F674A3-2C6C-2A4E-8A20-AF54CE01DDCC}"/>
  </bookViews>
  <sheets>
    <sheet name="Voorblad" sheetId="1" r:id="rId1"/>
    <sheet name="Invulinstructie en disclaimer" sheetId="2" r:id="rId2"/>
    <sheet name="Invulblad Uitlener" sheetId="3" r:id="rId3"/>
  </sheets>
  <definedNames>
    <definedName name="_xlnm._FilterDatabase" localSheetId="2" hidden="1">'Invulblad Uitlener'!#REF!</definedName>
    <definedName name="_xlnm.Print_Area" localSheetId="2">'Invulblad Uitlener'!$A$1:$R$96</definedName>
    <definedName name="_xlnm.Print_Area" localSheetId="0">Voorblad!$A$1:$L$22</definedName>
    <definedName name="_xlnm.Print_Titles" localSheetId="2">'Invulblad Uitlener'!$1:$2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BL102" i="3"/>
  <c r="BK102" i="3"/>
  <c r="BJ102" i="3"/>
  <c r="BI102" i="3"/>
  <c r="BH102" i="3"/>
  <c r="BF102" i="3"/>
  <c r="BD102" i="3"/>
  <c r="BC102" i="3"/>
  <c r="BB102" i="3"/>
  <c r="BA102" i="3"/>
  <c r="AZ102" i="3"/>
  <c r="AY102" i="3"/>
  <c r="AX102" i="3"/>
  <c r="AW102" i="3"/>
  <c r="AV102" i="3"/>
  <c r="AU102" i="3"/>
  <c r="AT102" i="3"/>
  <c r="AS102" i="3"/>
  <c r="AR102" i="3"/>
  <c r="AQ102" i="3"/>
  <c r="AP102" i="3"/>
  <c r="AO102" i="3"/>
  <c r="AN102" i="3"/>
  <c r="AM102" i="3"/>
  <c r="AL102" i="3"/>
  <c r="AK102" i="3"/>
  <c r="AJ102" i="3"/>
  <c r="AI102" i="3"/>
  <c r="AH102" i="3"/>
  <c r="AG102" i="3"/>
  <c r="AF102" i="3"/>
  <c r="AE102" i="3"/>
  <c r="AD102" i="3"/>
  <c r="AC102" i="3"/>
  <c r="AB102" i="3"/>
  <c r="AA102" i="3"/>
  <c r="Z102" i="3"/>
  <c r="Y102" i="3"/>
  <c r="X102" i="3"/>
  <c r="W102" i="3"/>
  <c r="V102" i="3"/>
  <c r="U102" i="3"/>
  <c r="T102" i="3"/>
  <c r="S102" i="3"/>
  <c r="R102" i="3"/>
  <c r="Q102" i="3"/>
  <c r="P102" i="3"/>
  <c r="O102" i="3"/>
  <c r="N102" i="3"/>
  <c r="M102" i="3"/>
  <c r="L102" i="3"/>
  <c r="K102" i="3"/>
  <c r="J102" i="3"/>
  <c r="I102" i="3"/>
  <c r="H102" i="3"/>
  <c r="G102" i="3"/>
  <c r="F102" i="3"/>
  <c r="E102" i="3"/>
  <c r="D102" i="3"/>
  <c r="C102" i="3"/>
  <c r="B102" i="3"/>
  <c r="A102" i="3"/>
  <c r="BK101" i="3"/>
  <c r="BJ101" i="3"/>
  <c r="BI101" i="3"/>
  <c r="BH101" i="3"/>
  <c r="BG101" i="3"/>
  <c r="BF101" i="3"/>
  <c r="BE101" i="3"/>
  <c r="BD101" i="3"/>
  <c r="BB101" i="3"/>
  <c r="BA101" i="3"/>
  <c r="AZ101" i="3"/>
  <c r="AY101" i="3"/>
  <c r="AX101" i="3"/>
  <c r="AW101" i="3"/>
  <c r="AV101" i="3"/>
  <c r="AU101" i="3"/>
  <c r="AT101" i="3"/>
  <c r="AS101" i="3"/>
  <c r="AR101" i="3"/>
  <c r="AQ101" i="3"/>
  <c r="AP101" i="3"/>
  <c r="AO101" i="3"/>
  <c r="AN101" i="3"/>
  <c r="AM101" i="3"/>
  <c r="AL101" i="3"/>
  <c r="AK101" i="3"/>
  <c r="AJ101" i="3"/>
  <c r="AI101" i="3"/>
  <c r="AH101" i="3"/>
  <c r="AG101" i="3"/>
  <c r="AF101" i="3"/>
  <c r="AE101" i="3"/>
  <c r="AD101" i="3"/>
  <c r="AC101" i="3"/>
  <c r="AB101" i="3"/>
  <c r="AA101" i="3"/>
  <c r="Z101" i="3"/>
  <c r="Y101" i="3"/>
  <c r="X101" i="3"/>
  <c r="W101" i="3"/>
  <c r="V101" i="3"/>
  <c r="U101" i="3"/>
  <c r="T101" i="3"/>
  <c r="S101" i="3"/>
  <c r="R101" i="3"/>
  <c r="Q101" i="3"/>
  <c r="P101" i="3"/>
  <c r="O101" i="3"/>
  <c r="N101" i="3"/>
  <c r="M101" i="3"/>
  <c r="L101" i="3"/>
  <c r="K101" i="3"/>
  <c r="J101" i="3"/>
  <c r="I101" i="3"/>
  <c r="H101" i="3"/>
  <c r="G101" i="3"/>
  <c r="F101" i="3"/>
  <c r="E101" i="3"/>
  <c r="BJ100" i="3"/>
  <c r="BH100" i="3"/>
  <c r="BF100" i="3"/>
  <c r="BD100" i="3"/>
  <c r="BA100" i="3"/>
  <c r="AY100" i="3"/>
  <c r="AW100" i="3"/>
  <c r="AU100" i="3"/>
  <c r="AS100" i="3"/>
  <c r="AQ100" i="3"/>
  <c r="AO100" i="3"/>
  <c r="AM100" i="3"/>
  <c r="AK100" i="3"/>
  <c r="AI100" i="3"/>
  <c r="AG100" i="3"/>
  <c r="AE100" i="3"/>
  <c r="AC100" i="3"/>
  <c r="AA100" i="3"/>
  <c r="Y100" i="3"/>
  <c r="W100" i="3"/>
  <c r="V100" i="3"/>
  <c r="U100" i="3"/>
  <c r="T100" i="3"/>
  <c r="S100" i="3"/>
  <c r="R100" i="3"/>
  <c r="Q100" i="3"/>
  <c r="P100" i="3"/>
  <c r="O100" i="3"/>
  <c r="M100" i="3"/>
  <c r="K100" i="3"/>
  <c r="I100" i="3"/>
  <c r="G100" i="3"/>
  <c r="BL99" i="3"/>
  <c r="BD99" i="3"/>
  <c r="BC99" i="3"/>
  <c r="AU99" i="3"/>
  <c r="AM99" i="3"/>
  <c r="AE99" i="3"/>
  <c r="AA99" i="3"/>
  <c r="W99" i="3"/>
  <c r="S99" i="3"/>
  <c r="O99" i="3"/>
  <c r="G99" i="3"/>
  <c r="E99" i="3"/>
  <c r="D99" i="3"/>
  <c r="C99" i="3"/>
  <c r="B99" i="3"/>
  <c r="A99" i="3"/>
  <c r="B94" i="3"/>
  <c r="L89" i="3"/>
  <c r="G69" i="3"/>
  <c r="G48" i="3"/>
  <c r="BE102" i="3" s="1"/>
  <c r="I18" i="3"/>
  <c r="I17" i="3"/>
  <c r="O1" i="3"/>
  <c r="O1" i="2"/>
  <c r="D19" i="1"/>
  <c r="G1" i="3"/>
  <c r="G49" i="3" l="1"/>
  <c r="BG102" i="3" s="1"/>
  <c r="G1"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<sst xmlns="http://schemas.openxmlformats.org/spreadsheetml/2006/main" count="165" uniqueCount="136">
  <si>
    <t>Versie:</t>
  </si>
  <si>
    <t>26.01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</si>
  <si>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</si>
  <si>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</si>
  <si>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</si>
  <si>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</si>
  <si>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</si>
  <si>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</si>
  <si>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 xml:space="preserve">Inschrijver dient buiten genoemde lichtblauwe invulvelden niets aan te vullen of te wijzigen aan de TarievenTool. </t>
  </si>
  <si>
    <t xml:space="preserve">Fouten aan de zijde van Inschrijver kunnen niet hersteld worden. </t>
  </si>
  <si>
    <t>Toelichting Invulblad</t>
  </si>
  <si>
    <t>Sectie 1. Toelichting</t>
  </si>
  <si>
    <t>Vul de de bedrijfsnaam in van de organisatie waarin de betreffende ter beschikking te stellen medewerkers daadwerkelijk verloond worden.</t>
  </si>
  <si>
    <t>Sectie 2. Bedrijfsspecifieke rekenpremies</t>
  </si>
  <si>
    <t>2.1</t>
  </si>
  <si>
    <t>2.2</t>
  </si>
  <si>
    <t>Vul de pensioenpremies in zoals die van toepassing zijn voor het pensioenfonds waarbij u bent aangesloten. Maak hierbij onderscheid tussen het werkgeversdeel en het werknemersdeel. Let erop dat gevraagd wordt naar de rekenpremies en nadrukkelijk niet naar de feitelijk afgedragen premies</t>
  </si>
  <si>
    <t>Om de pensioenlast te berekenen worden de rekenpremies opgevraagd die gehanteerd worden in de loonadministratie. Bij deze berekening wordt rekening gehouden met de franchise en maximaal pensioengevend salaris. Zie onderstaand voorbeeld:</t>
  </si>
  <si>
    <t>2.3</t>
  </si>
  <si>
    <t>Geef hier per contractvorm (Fase A Uitzenden, Fase A Detacheren, Fase B en Fase C) de WGA-premie aan waarbij de verdeling is gemaakt tussen de premie voor de werkgever en de premie voor de werknemer.</t>
  </si>
  <si>
    <t xml:space="preserve">Voor de WGA maakt Opdrachtgever standaard gebruik van het netto werknemersdeel van 50%. Indien u een afwijkend beleid hieromtrent hanteert, kan dat worden aangegeven. Alsdan wordt een bewijsstuk gevraagd in de vorm van een geanonimiseerde loonstrook.
Indien u voor de WGA geen eigenrisicodrager bent, dient u de beschikking van de belastingdienst als bewijsstuk van de opgegeven premies mee te sturen.												</t>
  </si>
  <si>
    <t>2.4.1 &amp; 4.2.2</t>
  </si>
  <si>
    <t xml:space="preserve">Vul hier de van toepassing zijnde ZW-flex premie in per contractvorm en per risicogroep. </t>
  </si>
  <si>
    <t xml:space="preserve">Indien u voor de ZW Flex geen eigenrisicodrager bent, dient u de beschikking van de belastingdienst als bewijsstuk van de opgegeven premies mee te sturen. Wanneer u voor de ZW-flex eigenrisicodrager bent, dient u een deugdelijke onderbouwing van de opgegeven premies mee te sturen. Dit kan door middel van het separaat vertstrekte formulier"Onderbouwing AZW, ZW, WGA en TV" of door middel van een polisblad waaruit blijkt dat u hiervoor verzekerd bent.		</t>
  </si>
  <si>
    <t>2.5.1 &amp; 2.5.2</t>
  </si>
  <si>
    <t>Hier vult u per risicogroep voor Fase A de hoogte van de Aanvullende ZW premie in. Standaard wordt in de TarievenTool rekening gehouden met de maximum werknemersbijdrage zoals deze is opgenomen in artikel 29, lid 4 van de Cao voor Uitzendkrachten.</t>
  </si>
  <si>
    <t xml:space="preserve">Voor de WGA maakt Opdrachtgever standaard gebruik van het netto werknemersdeel van 50%. Indien u een afwijkend beleid hieromtrent hanteert, kan dat worden aangegeven. Alsdan wordt een bewijsstuk gevraagd in de vorm van een geanonimiseerde loonstrook.
Indien u voor de WGA geen eigenrisicodrager bent, dient u de beschikking van de belastingdienst als bewijsstuk van de opgegeven premies mee te sturen. Wanneer u voor de WGA eigenrisicodrager bent, dient u een deugdelijke onderbouwing van de opgegeven premies mee te sturen. Dit kan door middel van het separaat vertstrekte formulier "Onderbouwing AZW, ZW, WGA en TV" of door middel van een polisblad waaruit blijkt dat u hiervoor verzekerd bent.											</t>
  </si>
  <si>
    <t>Belangrijk</t>
  </si>
  <si>
    <t>Alleen de bedrijfsspecifieke premies worden opgevraagd. Standaard getallen zoals onder andere voor ZVW, Aof en Awf, worden standaard meegenomen in de berekeningen. 
Indien de beschikking van de Belastingdienst en/of overige onderbouwingen als hierboven bedoeld niet zijn meegezonden, worden voor de WGA en ZW Flex de minimum premies gehanteerd zoals gepubliceerd door het UWV.  De premie voor de Aanvullende ZW worden alsdan ingeschat.</t>
  </si>
  <si>
    <t>Sectie 3. Voorzieningen</t>
  </si>
  <si>
    <t>3.1 t/m 3.3</t>
  </si>
  <si>
    <t>3.4</t>
  </si>
  <si>
    <t xml:space="preserve">Ten behoeve van de Transitievergoeding wordt gevraagd naar het percentage wat de werkelijke uitkeringen van de Transitievergoeding vertegenwoordigt. </t>
  </si>
  <si>
    <t xml:space="preserve">De onderbouwing bestaat uit de opgave van de uitbetaalde Transitievergoedingen (code 62) in referentieperiode. Zie hiervoor ook het separaat verstrekte formulier "Onderbouwing AZW, ZW, WGA en TV".
Indien de onderbouwing voor de Transitievergoeding niet is meegezonden, wordt voor de Transitievergoeding 0% gehanteerd. 												</t>
  </si>
  <si>
    <t>Sectie 4. Nominale Bureaumarge</t>
  </si>
  <si>
    <t>4.1 en verder</t>
  </si>
  <si>
    <t>Afhankelijk van het aantal door de Opdrachtgever geformuleerde doelgroepen, kunt u hier per doelgroep de Bureaumarge in euro invullen. Eventueel wordt hierbij gevraagd naar een onderscheid per doelgroep na x uren dan wel ten behoeve van de te migreren uitzendkrachten.</t>
  </si>
  <si>
    <t>Sectie 5. Bepaling tarief</t>
  </si>
  <si>
    <t>5.1 t/m 5.4</t>
  </si>
  <si>
    <t>Hier wordt de toelichting gegeven vanuit Opdrachtgever hoe de tarieven per uursoort tot stand komen. U hoeft hier geen gegevens in te vullen</t>
  </si>
  <si>
    <t>Sectie 6. Uitruil arbeidsvoorwaarden</t>
  </si>
  <si>
    <t>6.1</t>
  </si>
  <si>
    <t>Indien van toepassing (ten behoeve van buitenlandse uitzendkrachten) dient u hier aan te geven welke arbeidsvoorwaarden u tegen welke waarde uitruilt. Deze sectie is verborgen indien niet van toepassing.</t>
  </si>
  <si>
    <t>Sectie 7. Weging salarischalen in aandeel van gewerkte normale uren</t>
  </si>
  <si>
    <t>Let op; het totaal dient te allen tijde 100% te zijn, hiervoor is een controlecel toegevoegd.</t>
  </si>
  <si>
    <t>TarievenTool Disclaimer</t>
  </si>
  <si>
    <t>Inschrijver/Opdrachtnemer verklaart kennis te hebben genomen van de inhoud en strekking van de TarievenTool-disclaimer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Inschrijver/Opdrachtnemer kan geen rechten ontlenen aan enige informatie voortvloeiend uit het gebruik van de TarievenTool.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t>
  </si>
  <si>
    <t>Invulblad</t>
  </si>
  <si>
    <t>1. Toelichting</t>
  </si>
  <si>
    <t xml:space="preserve">Ten behoeve van de TarievenTool dienen een aantal variabelen door u te worden aangeleverd.  Tevens worden hierbij bijlagen gevraagd zoals beschreven in de invulinstructie.
</t>
  </si>
  <si>
    <t>Alvorens het Invulblad in te vullen wordt u nadrukkelijk verzocht om de toelichting in de Invulinstructie goed door te nemen, hierin wordt per element aangegeven wat er van u wordt gevraagd en hoe dit onderbouwd dient te worden indien noodzakelijk.</t>
  </si>
  <si>
    <t>Naam Inlenend bedrijf</t>
  </si>
  <si>
    <t>UWV</t>
  </si>
  <si>
    <t>Naam Uitlenend bedrijf</t>
  </si>
  <si>
    <t>2. Bedrijfsspecifieke rekenpremies</t>
  </si>
  <si>
    <t>Eigenrisicodrager voor ZW-flex?</t>
  </si>
  <si>
    <t>Nee</t>
  </si>
  <si>
    <t>Eigenrisicodrager voor WGA?</t>
  </si>
  <si>
    <t>Ja</t>
  </si>
  <si>
    <t>Welke hoofdcontractvorm past u toe in Fase A?</t>
  </si>
  <si>
    <t>1. Fase A Uitzendbeding</t>
  </si>
  <si>
    <t>Werkgever</t>
  </si>
  <si>
    <t>Werknemer</t>
  </si>
  <si>
    <r>
      <rPr>
        <b/>
        <sz val="11"/>
        <rFont val="VAG Rounded Std Thin"/>
      </rPr>
      <t>A/Z</t>
    </r>
    <r>
      <rPr>
        <sz val="11"/>
        <rFont val="VAG Rounded Std Thin"/>
        <family val="2"/>
      </rPr>
      <t xml:space="preserve"> = Doelgroep Administratief / Zorg (A/Z), eerder benoemd als BV1</t>
    </r>
  </si>
  <si>
    <t>Rekenpremie pensioen</t>
  </si>
  <si>
    <r>
      <rPr>
        <b/>
        <sz val="11"/>
        <rFont val="VAG Rounded Std Thin"/>
      </rPr>
      <t>P/L/T</t>
    </r>
    <r>
      <rPr>
        <sz val="11"/>
        <rFont val="VAG Rounded Std Thin"/>
        <family val="2"/>
      </rPr>
      <t xml:space="preserve"> = Doelgroep Productie / Logistiek / Technisch (P/L/T), eerder benoemd als BV2</t>
    </r>
  </si>
  <si>
    <t>Rekenpremies</t>
  </si>
  <si>
    <t>Fase A Uitzendbeding</t>
  </si>
  <si>
    <t>Fase A Detachering</t>
  </si>
  <si>
    <t>Fase B</t>
  </si>
  <si>
    <t>Fase C</t>
  </si>
  <si>
    <t>WGA premie</t>
  </si>
  <si>
    <t>2.4.1</t>
  </si>
  <si>
    <t>ZW-flex premie A/Z</t>
  </si>
  <si>
    <t>2.4.2</t>
  </si>
  <si>
    <t>ZW-flex premie P/L/T</t>
  </si>
  <si>
    <t>2.5.1</t>
  </si>
  <si>
    <t>Aanvulling ZW A/Z</t>
  </si>
  <si>
    <t>2.5.2</t>
  </si>
  <si>
    <t>Aanvulling ZW P/L/T</t>
  </si>
  <si>
    <t>3. Voorzieningen</t>
  </si>
  <si>
    <t>Voorziening in dagen</t>
  </si>
  <si>
    <t>A/Z</t>
  </si>
  <si>
    <t>P/L/T</t>
  </si>
  <si>
    <t>3.1</t>
  </si>
  <si>
    <t>Kort verzuim in dagen</t>
  </si>
  <si>
    <t>3.2</t>
  </si>
  <si>
    <t>Ziekteverzuim in dagen</t>
  </si>
  <si>
    <t>3.3</t>
  </si>
  <si>
    <t>Leegloop in dagen ( alleen bij vaste uren)</t>
  </si>
  <si>
    <t>Transitievergoeding</t>
  </si>
  <si>
    <t>Percentage</t>
  </si>
  <si>
    <t>Rekenpercentage t.b.v. Transitievergoeding</t>
  </si>
  <si>
    <t>Nieuwe inzet</t>
  </si>
  <si>
    <t>Gemigreerde inzet</t>
  </si>
  <si>
    <t>4.1</t>
  </si>
  <si>
    <t>Sociaal medisch verpleegkundige  &amp; Medisch secretaresse</t>
  </si>
  <si>
    <t>4.2</t>
  </si>
  <si>
    <t>Overige functies</t>
  </si>
  <si>
    <t>4.3</t>
  </si>
  <si>
    <t>4.4</t>
  </si>
  <si>
    <t>5 Bepaling tarief</t>
  </si>
  <si>
    <t>5.1</t>
  </si>
  <si>
    <t>Ten grondslag van het tarief geldt het bruto uurloon van de Inleenkracht berekend op basis van de van toepassing zijnde CAO. Voor de bepaling van het tarief wordt gerekend met het werkelijk aantal te werken uren. Indien conform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</si>
  <si>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</si>
  <si>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</si>
  <si>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</si>
  <si>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r>
      <rPr>
        <b/>
        <sz val="10.5"/>
        <color theme="1"/>
        <rFont val="VAG Rounded Std Thin"/>
      </rPr>
      <t>Het factuurtarief wordt bepaald aan de hand van de volgende formule(s):</t>
    </r>
    <r>
      <rPr>
        <sz val="10.5"/>
        <color theme="1"/>
        <rFont val="VAG Rounded Std Thin"/>
      </rPr>
      <t xml:space="preserve">
Normale uurtarief: (Bruto uurloon x loonkostenfactor normale uren) + Aanvullende arbeidsvoorwaarden + bureaumarge
Overuren tarief: (Bruto uurloon x loonkostenfactor overuren) x toeslagpercentage
Toeslag- of Ploegenuren: Normale uurtarief + (bruto uurloon x loonkostenfactor ploegenuren x toeslagpercentage)</t>
    </r>
  </si>
  <si>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((Totaal bruto uurloon voor uitruil - minus uitruildeel) x verlaagde loonkostenfactor normale uren) + uitruildeel + resterende AAV+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</si>
  <si>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</si>
  <si>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</si>
  <si>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Uitruil arbeidsvoorwaarden</t>
  </si>
  <si>
    <t>Op basis van artikel 37, lid 2 van de ABU/NBBU cao mag uitruil van arbeidsvoorwaarden tot een maximum van 30% van het totale bruto loon voor uitruil plaatsvinden i.v.m. extraterritoriale kosten. 
Welke gemiddelde kosten per week worden uitgeruild?</t>
  </si>
  <si>
    <t>Werkelijke kosten dubbele huisvesting</t>
  </si>
  <si>
    <t>&lt;kies&gt;</t>
  </si>
  <si>
    <t>Vervoerkosten van en naar woonplaats in herkomstland</t>
  </si>
  <si>
    <t>Alle bedragen als gemiddelde per week van het afgelopen jaar</t>
  </si>
  <si>
    <t>ja</t>
  </si>
  <si>
    <t>Extra uitgaven levensonderhoud</t>
  </si>
  <si>
    <t>nee</t>
  </si>
  <si>
    <t>7. Weging salarischalen in aandeel van gewerkte normale uren</t>
  </si>
  <si>
    <t>Schaal</t>
  </si>
  <si>
    <t>Trede</t>
  </si>
  <si>
    <t>2. Fase A Detacheren</t>
  </si>
  <si>
    <t>3. Beide varianten worden gehanteerd.</t>
  </si>
  <si>
    <t>Prijsafspraken Uitzenden 2026</t>
  </si>
  <si>
    <t>cao UWV 1-5-2024 t/m 31-7-2025</t>
  </si>
  <si>
    <t>&lt;Naam Uitlener&gt;</t>
  </si>
  <si>
    <t>4. Nominale Bureaumarge</t>
  </si>
  <si>
    <r>
      <t xml:space="preserve">Bureaumarge in € (alleen voor </t>
    </r>
    <r>
      <rPr>
        <b/>
        <sz val="10.5"/>
        <rFont val="VAG Rounded Std Thin"/>
        <family val="2"/>
      </rPr>
      <t>normale</t>
    </r>
    <r>
      <rPr>
        <sz val="10.5"/>
        <rFont val="VAG Rounded Std Thin"/>
        <family val="2"/>
      </rPr>
      <t xml:space="preserve"> uren)</t>
    </r>
  </si>
  <si>
    <t>Bureaumarge normale uren</t>
  </si>
  <si>
    <t>Een voorbeeld van de wijze van berekenen is (al dan niet in eerdere communicatie) als bijlage toegevoegd. Hier kunnen op basis van de opgevraagde gegevens veranderingen in ontstaan, edoch de methodiek teneinde de gegevens te berekenen naar de juiste percentages en bedragen blijft gelijk. Het aanpassen van andere gegevens dan de in het Invulblad opgevraagde is niet mogelijk.</t>
  </si>
  <si>
    <t>Na Inschrijving kunnen er geen correcties meer plaatsvinden op aangeleverde gegevens in de TarievenTool.</t>
  </si>
  <si>
    <t xml:space="preserve">Maak de keuze of u eigenrisicodrager bent voor de ZW-Flex en WGA. De hier gemaakte keuze is van invloed op de wijze waarop u de rekenpremies dient te onderbouwen. Geef tevens aan welke hoofdcontractvorm u gebruikt in fase A. </t>
  </si>
  <si>
    <t>Vul het aantal kort verzuim -, ziekte- en leegloopdagen in die u opgenomen wilt hebben in de loonkostenfactor per contractsoort/fase. Indien er een maximum is bepaald door Opdrachtgever, zal de hoogte begrensd zijn in het invulveld en is het niet mogelijk dit maximum te overschrijden.</t>
  </si>
  <si>
    <t>Ten behoeve van het juist bepalen van de gewogen loonkostenfactoren en de correcte doorrekening van de pensioencompensatie (indien van toepassing), dient u hier per salarisschaal en -trede aan te geven wat het aandeel is ten opzichte van het totale volume aan Uitzendkrachten. Indien de TarievenTool gebruikt wordt voor een aanbesteding dan wel tender, zal de verhouding aangegeven worden door Opdrachtgever welke recht doet aan de situatie zoals die geldt bij Opdrachtgever. Alsdan zullen de cellen vast staan (niet blauw gearceerd) en hoeft u hier niets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</si>
</sst>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413]\ * #,##0.00_ ;_ [$€-413]\ * \-#,##0.00_ ;_ [$€-413]\ * &quot;-&quot;??_ ;_ @_ "/>
    <numFmt numFmtId="165" formatCode="_ * #,##0.00_ ;_ * \-#,##0.00_ ;_ * &quot;-&quot;??_ ;_ @_ "/>
    <numFmt numFmtId="166" formatCode="##.##"/>
    <numFmt numFmtId="167" formatCode="_-* #,##0.00_-;\-* #,##0.00_-;_-* &quot;-&quot;??_-;_-@_-"/>
    <numFmt numFmtId="168" formatCode="&quot;€&quot;\ #,##0.00_-;[Red]&quot;€&quot;\ #,##0.00\-"/>
    <numFmt numFmtId="169" formatCode="_([$GBP]\ * #,##0.0_);_([$GBP]\ * \(#,##0.0\);_([$GBP]\ * &quot;-&quot;?_);_(@_)"/>
    <numFmt numFmtId="170" formatCode="#,##0_-"/>
    <numFmt numFmtId="171" formatCode="0.0000"/>
    <numFmt numFmtId="172" formatCode="&quot;€&quot;\ #,##0.00"/>
  </numFmts>
  <fonts count="66">
    <font>
      <sz val="10"/>
      <name val="Arial"/>
      <family val="2"/>
    </font>
    <font>
      <sz val="11"/>
      <color theme="1"/>
      <name val="Calibri"/>
      <family val="2"/>
      <scheme val="minor"/>
    </font>
    <font>
      <sz val="72"/>
      <color theme="1"/>
      <name val="VAGRounded BT"/>
    </font>
    <font>
      <sz val="36"/>
      <color rgb="FFE26207"/>
      <name val="VAGRoundedStd-Bold"/>
    </font>
    <font>
      <b/>
      <sz val="11"/>
      <color theme="1"/>
      <name val="Calibri"/>
      <family val="2"/>
      <scheme val="minor"/>
    </font>
    <font>
      <sz val="24"/>
      <color theme="1"/>
      <name val="VAGRoundedStd-Bold"/>
    </font>
    <font>
      <sz val="10"/>
      <name val="Arial"/>
      <family val="2"/>
    </font>
    <font>
      <sz val="28"/>
      <color theme="1"/>
      <name val="VAGRoundedStd-Bold"/>
    </font>
    <font>
      <b/>
      <sz val="12"/>
      <color theme="1"/>
      <name val="VAG Rounded Std Thin"/>
      <family val="2"/>
    </font>
    <font>
      <sz val="12"/>
      <color theme="1"/>
      <name val="VAG Rounded Std Thin"/>
      <family val="2"/>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2"/>
      <name val="VAG Rounded Std Bold"/>
    </font>
    <font>
      <sz val="12"/>
      <name val="Open Sans"/>
      <family val="2"/>
    </font>
    <font>
      <sz val="12"/>
      <name val="VAGRoundedStd-Thin"/>
    </font>
    <font>
      <sz val="12"/>
      <name val="VAG Rounded Std Thin"/>
      <family val="2"/>
    </font>
    <font>
      <sz val="14"/>
      <name val="VAG Rounded Std Thin"/>
    </font>
    <font>
      <sz val="11"/>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sz val="11"/>
      <name val="VAG Rounded Std Thin"/>
    </font>
    <font>
      <b/>
      <sz val="11"/>
      <name val="VAG Rounded Std Thin"/>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sz val="10.5"/>
      <name val="VAGRoundedStd-Bold"/>
    </font>
    <font>
      <sz val="10.5"/>
      <color rgb="FF887232"/>
      <name val="VAG Rounded Std Thin"/>
      <family val="2"/>
    </font>
    <font>
      <sz val="10.5"/>
      <color rgb="FFFF7216"/>
      <name val="VAG Rounded Std Thin"/>
      <family val="2"/>
    </font>
    <font>
      <sz val="10.5"/>
      <color theme="1"/>
      <name val="VAG Rounded Std Thin"/>
    </font>
    <font>
      <b/>
      <sz val="10.5"/>
      <color theme="1"/>
      <name val="VAG Rounded Std Thin"/>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sz val="8"/>
      <name val="Open Sans"/>
      <family val="2"/>
    </font>
    <font>
      <sz val="12"/>
      <name val="VAG Rounded Std Bold"/>
    </font>
    <font>
      <sz val="8"/>
      <color rgb="FFFF0000"/>
      <name val="VAGRoundedStd-Thin"/>
    </font>
    <font>
      <b/>
      <sz val="10"/>
      <name val="VAG Rounded Std Thin"/>
      <family val="2"/>
    </font>
    <font>
      <sz val="10"/>
      <color theme="1"/>
      <name val="VAG Rounded Std Thin"/>
      <family val="2"/>
    </font>
  </fonts>
  <fills count="7">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36">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rgb="FFE26207"/>
      </top>
      <bottom/>
      <diagonal/>
    </border>
    <border>
      <left/>
      <right/>
      <top/>
      <bottom style="thin">
        <color indexed="9"/>
      </bottom>
      <diagonal/>
    </border>
    <border>
      <left/>
      <right/>
      <top style="thin">
        <color indexed="9"/>
      </top>
      <bottom/>
      <diagonal/>
    </border>
    <border>
      <left/>
      <right style="thin">
        <color indexed="9"/>
      </right>
      <top style="thin">
        <color indexed="9"/>
      </top>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indexed="9"/>
      </left>
      <right style="thin">
        <color indexed="9"/>
      </right>
      <top style="thin">
        <color indexed="9"/>
      </top>
      <bottom style="thin">
        <color rgb="FFE26207"/>
      </bottom>
      <diagonal/>
    </border>
    <border>
      <left style="thin">
        <color indexed="9"/>
      </left>
      <right style="thin">
        <color indexed="9"/>
      </right>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11">
    <xf numFmtId="164" fontId="0" fillId="0" borderId="0"/>
    <xf numFmtId="167" fontId="6" fillId="0" borderId="0" applyFont="0" applyFill="0" applyBorder="0" applyAlignment="0" applyProtection="0"/>
    <xf numFmtId="9" fontId="6" fillId="0" borderId="0" applyFont="0" applyFill="0" applyBorder="0" applyAlignment="0" applyProtection="0"/>
    <xf numFmtId="0" fontId="1" fillId="0" borderId="0"/>
    <xf numFmtId="165" fontId="1"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164" fontId="6" fillId="0" borderId="0"/>
    <xf numFmtId="0" fontId="6" fillId="0" borderId="0"/>
  </cellStyleXfs>
  <cellXfs count="337">
    <xf numFmtId="164" fontId="0" fillId="0" borderId="0" xfId="0"/>
    <xf numFmtId="0" fontId="1" fillId="0" borderId="0" xfId="3"/>
    <xf numFmtId="164" fontId="1" fillId="0" borderId="0" xfId="3" applyNumberFormat="1"/>
    <xf numFmtId="165" fontId="0" fillId="0" borderId="0" xfId="4" applyFont="1"/>
    <xf numFmtId="165" fontId="1" fillId="0" borderId="0" xfId="3" applyNumberFormat="1"/>
    <xf numFmtId="0" fontId="2" fillId="0" borderId="0" xfId="3" applyFont="1"/>
    <xf numFmtId="0" fontId="3" fillId="0" borderId="0" xfId="3" applyFont="1" applyAlignment="1">
      <alignment horizontal="left" vertical="center"/>
    </xf>
    <xf numFmtId="165" fontId="4" fillId="0" borderId="0" xfId="4" applyFont="1"/>
    <xf numFmtId="164" fontId="4" fillId="0" borderId="0" xfId="3" applyNumberFormat="1" applyFont="1"/>
    <xf numFmtId="0" fontId="5" fillId="0" borderId="0" xfId="3" applyFont="1" applyAlignment="1">
      <alignment vertical="center"/>
    </xf>
    <xf numFmtId="2" fontId="7" fillId="0" borderId="0" xfId="3" applyNumberFormat="1" applyFont="1" applyAlignment="1">
      <alignment horizontal="left"/>
    </xf>
    <xf numFmtId="164" fontId="8" fillId="0" borderId="0" xfId="0" applyFont="1" applyAlignment="1">
      <alignment vertical="center"/>
    </xf>
    <xf numFmtId="166" fontId="9" fillId="0" borderId="0" xfId="0" applyNumberFormat="1" applyFont="1" applyAlignment="1">
      <alignment horizontal="left" vertical="center"/>
    </xf>
    <xf numFmtId="0" fontId="10" fillId="0" borderId="0" xfId="3" applyFont="1"/>
    <xf numFmtId="14" fontId="9" fillId="0" borderId="0" xfId="0" applyNumberFormat="1" applyFont="1" applyAlignment="1">
      <alignment horizontal="left" vertical="center"/>
    </xf>
    <xf numFmtId="0" fontId="11" fillId="0" borderId="0" xfId="3" applyFont="1" applyAlignment="1">
      <alignment horizontal="left" vertical="center" indent="4"/>
    </xf>
    <xf numFmtId="0" fontId="12" fillId="2" borderId="0" xfId="5" applyFont="1" applyFill="1"/>
    <xf numFmtId="0" fontId="13" fillId="0" borderId="1" xfId="5" applyFont="1" applyBorder="1" applyAlignment="1">
      <alignment vertical="center" wrapText="1" readingOrder="1"/>
    </xf>
    <xf numFmtId="0" fontId="13" fillId="0" borderId="1" xfId="5" applyFont="1" applyBorder="1" applyAlignment="1">
      <alignment vertical="center" readingOrder="1"/>
    </xf>
    <xf numFmtId="0" fontId="13" fillId="0" borderId="0" xfId="5" applyFont="1" applyAlignment="1">
      <alignment vertical="center" wrapText="1" readingOrder="1"/>
    </xf>
    <xf numFmtId="0" fontId="12" fillId="3" borderId="0" xfId="0" applyNumberFormat="1" applyFont="1" applyFill="1"/>
    <xf numFmtId="0" fontId="14" fillId="0" borderId="0" xfId="5" applyFont="1" applyAlignment="1">
      <alignment vertical="center" readingOrder="1"/>
    </xf>
    <xf numFmtId="0" fontId="15" fillId="0" borderId="0" xfId="5" applyFont="1" applyAlignment="1">
      <alignment vertical="center" wrapText="1" readingOrder="1"/>
    </xf>
    <xf numFmtId="0" fontId="16" fillId="0" borderId="0" xfId="5" applyFont="1" applyAlignment="1">
      <alignment horizontal="center" vertical="center" wrapText="1" readingOrder="1"/>
    </xf>
    <xf numFmtId="0" fontId="17" fillId="0" borderId="0" xfId="5" applyFont="1" applyAlignment="1">
      <alignment vertical="center" wrapText="1" readingOrder="1"/>
    </xf>
    <xf numFmtId="0" fontId="16" fillId="0" borderId="0" xfId="5" applyFont="1" applyAlignment="1">
      <alignment horizontal="right" vertical="center" readingOrder="1"/>
    </xf>
    <xf numFmtId="49" fontId="0" fillId="0" borderId="0" xfId="0" applyNumberFormat="1"/>
    <xf numFmtId="49" fontId="18" fillId="0" borderId="0" xfId="0" applyNumberFormat="1" applyFont="1"/>
    <xf numFmtId="49" fontId="19" fillId="0" borderId="0" xfId="0" applyNumberFormat="1" applyFont="1"/>
    <xf numFmtId="49" fontId="20" fillId="0" borderId="0" xfId="0" applyNumberFormat="1" applyFont="1"/>
    <xf numFmtId="49" fontId="21" fillId="0" borderId="0" xfId="0" applyNumberFormat="1" applyFont="1"/>
    <xf numFmtId="49" fontId="21" fillId="0" borderId="2" xfId="0" applyNumberFormat="1" applyFont="1" applyBorder="1" applyAlignment="1">
      <alignment horizontal="left" vertical="center"/>
    </xf>
    <xf numFmtId="49" fontId="0" fillId="0" borderId="2" xfId="0" applyNumberFormat="1" applyBorder="1"/>
    <xf numFmtId="49" fontId="21" fillId="0" borderId="2" xfId="0" applyNumberFormat="1" applyFont="1" applyBorder="1"/>
    <xf numFmtId="49" fontId="19" fillId="0" borderId="2" xfId="0" applyNumberFormat="1" applyFont="1" applyBorder="1"/>
    <xf numFmtId="49" fontId="20" fillId="0" borderId="2" xfId="0" applyNumberFormat="1" applyFont="1" applyBorder="1"/>
    <xf numFmtId="49" fontId="21" fillId="0" borderId="0" xfId="0" applyNumberFormat="1" applyFont="1" applyAlignment="1">
      <alignment horizontal="left" vertical="center"/>
    </xf>
    <xf numFmtId="49" fontId="22" fillId="0" borderId="0" xfId="0" applyNumberFormat="1" applyFont="1"/>
    <xf numFmtId="49" fontId="18" fillId="0" borderId="0" xfId="0" applyNumberFormat="1" applyFont="1" applyAlignment="1">
      <alignment vertical="center"/>
    </xf>
    <xf numFmtId="49" fontId="0" fillId="0" borderId="0" xfId="0" applyNumberFormat="1" applyAlignment="1">
      <alignment vertical="center"/>
    </xf>
    <xf numFmtId="49" fontId="19" fillId="0" borderId="0" xfId="0" applyNumberFormat="1" applyFont="1" applyAlignment="1">
      <alignment vertical="center"/>
    </xf>
    <xf numFmtId="164" fontId="23" fillId="0" borderId="0" xfId="0" applyFont="1" applyAlignment="1">
      <alignment vertical="center"/>
    </xf>
    <xf numFmtId="164" fontId="24" fillId="0" borderId="0" xfId="0" applyFont="1" applyAlignment="1">
      <alignment vertical="center"/>
    </xf>
    <xf numFmtId="164" fontId="0" fillId="0" borderId="0" xfId="0" applyAlignment="1">
      <alignment vertical="center"/>
    </xf>
    <xf numFmtId="49" fontId="21" fillId="4" borderId="0" xfId="0" applyNumberFormat="1" applyFont="1" applyFill="1" applyAlignment="1">
      <alignment horizontal="left" vertical="center"/>
    </xf>
    <xf numFmtId="49" fontId="19" fillId="4" borderId="0" xfId="0" applyNumberFormat="1" applyFont="1" applyFill="1" applyAlignment="1">
      <alignment vertical="center"/>
    </xf>
    <xf numFmtId="49" fontId="25" fillId="0" borderId="0" xfId="0" applyNumberFormat="1" applyFont="1" applyAlignment="1">
      <alignment vertical="center"/>
    </xf>
    <xf numFmtId="49" fontId="26" fillId="0" borderId="0" xfId="0" applyNumberFormat="1" applyFont="1"/>
    <xf numFmtId="164" fontId="23" fillId="0" borderId="0" xfId="0" applyFont="1"/>
    <xf numFmtId="164" fontId="24" fillId="0" borderId="0" xfId="0" applyFont="1"/>
    <xf numFmtId="49" fontId="27"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49" fontId="21" fillId="4" borderId="0" xfId="0" applyNumberFormat="1" applyFont="1" applyFill="1" applyAlignment="1">
      <alignment horizontal="center" vertical="center"/>
    </xf>
    <xf numFmtId="49" fontId="21" fillId="4" borderId="0" xfId="0" applyNumberFormat="1" applyFont="1" applyFill="1" applyAlignment="1">
      <alignment vertical="center"/>
    </xf>
    <xf numFmtId="164" fontId="26" fillId="0" borderId="0" xfId="0" applyFont="1"/>
    <xf numFmtId="49" fontId="30" fillId="0" borderId="0" xfId="0" applyNumberFormat="1" applyFont="1" applyAlignment="1">
      <alignment vertical="top"/>
    </xf>
    <xf numFmtId="164" fontId="19" fillId="0" borderId="0" xfId="0" applyFont="1"/>
    <xf numFmtId="164" fontId="20" fillId="0" borderId="0" xfId="0" applyFont="1"/>
    <xf numFmtId="164" fontId="31" fillId="0" borderId="0" xfId="0" applyFont="1"/>
    <xf numFmtId="164" fontId="33" fillId="2" borderId="2" xfId="0" applyFont="1" applyFill="1" applyBorder="1"/>
    <xf numFmtId="164" fontId="33" fillId="0" borderId="2" xfId="0" applyFont="1" applyBorder="1"/>
    <xf numFmtId="164" fontId="33" fillId="0" borderId="2" xfId="7" applyFont="1" applyFill="1" applyBorder="1" applyProtection="1"/>
    <xf numFmtId="164" fontId="33" fillId="2" borderId="0" xfId="0" applyFont="1" applyFill="1"/>
    <xf numFmtId="164" fontId="33" fillId="0" borderId="0" xfId="0" applyFont="1"/>
    <xf numFmtId="167" fontId="33" fillId="0" borderId="0" xfId="1" applyFont="1" applyFill="1" applyBorder="1" applyProtection="1"/>
    <xf numFmtId="0" fontId="34" fillId="0" borderId="1" xfId="5" applyFont="1" applyBorder="1" applyAlignment="1">
      <alignment vertical="center" wrapText="1" readingOrder="1"/>
    </xf>
    <xf numFmtId="0" fontId="34" fillId="0" borderId="1" xfId="5" applyFont="1" applyBorder="1" applyAlignment="1">
      <alignment vertical="center" readingOrder="1"/>
    </xf>
    <xf numFmtId="0" fontId="35" fillId="2" borderId="0" xfId="5" applyFont="1" applyFill="1" applyAlignment="1">
      <alignment vertical="center"/>
    </xf>
    <xf numFmtId="0" fontId="36" fillId="0" borderId="0" xfId="5" applyFont="1" applyAlignment="1">
      <alignment vertical="center" readingOrder="1"/>
    </xf>
    <xf numFmtId="0" fontId="34" fillId="0" borderId="0" xfId="5" applyFont="1" applyAlignment="1">
      <alignment vertical="center" wrapText="1" readingOrder="1"/>
    </xf>
    <xf numFmtId="0" fontId="37" fillId="0" borderId="0" xfId="5" applyFont="1" applyAlignment="1">
      <alignment horizontal="center" vertical="center" wrapText="1" readingOrder="1"/>
    </xf>
    <xf numFmtId="0" fontId="38" fillId="0" borderId="0" xfId="5" applyFont="1" applyAlignment="1">
      <alignment vertical="center" wrapText="1" readingOrder="1"/>
    </xf>
    <xf numFmtId="0" fontId="37" fillId="0" borderId="0" xfId="5" applyFont="1" applyAlignment="1">
      <alignment horizontal="right" vertical="center" readingOrder="1"/>
    </xf>
    <xf numFmtId="0" fontId="30" fillId="2" borderId="0" xfId="5" applyFont="1" applyFill="1" applyAlignment="1">
      <alignment vertical="center"/>
    </xf>
    <xf numFmtId="169" fontId="28" fillId="2" borderId="5" xfId="5" applyNumberFormat="1" applyFont="1" applyFill="1" applyBorder="1" applyAlignment="1">
      <alignment vertical="center"/>
    </xf>
    <xf numFmtId="0" fontId="30" fillId="2" borderId="8" xfId="5" applyFont="1" applyFill="1" applyBorder="1" applyAlignment="1">
      <alignment vertical="center" wrapText="1"/>
    </xf>
    <xf numFmtId="0" fontId="30" fillId="2" borderId="2" xfId="5" applyFont="1" applyFill="1" applyBorder="1" applyAlignment="1">
      <alignment vertical="center" wrapText="1"/>
    </xf>
    <xf numFmtId="0" fontId="30" fillId="0" borderId="2" xfId="5" applyFont="1" applyBorder="1" applyAlignment="1">
      <alignment vertical="center" wrapText="1"/>
    </xf>
    <xf numFmtId="0" fontId="30" fillId="2" borderId="9" xfId="5" applyFont="1" applyFill="1" applyBorder="1" applyAlignment="1">
      <alignment vertical="center" wrapText="1"/>
    </xf>
    <xf numFmtId="0" fontId="30" fillId="2" borderId="0" xfId="5" applyFont="1" applyFill="1" applyAlignment="1">
      <alignment vertical="center" wrapText="1"/>
    </xf>
    <xf numFmtId="0" fontId="30" fillId="2" borderId="0" xfId="5" applyFont="1" applyFill="1" applyAlignment="1">
      <alignment horizontal="left" vertical="center"/>
    </xf>
    <xf numFmtId="0" fontId="30" fillId="2" borderId="0" xfId="5" applyFont="1" applyFill="1" applyAlignment="1">
      <alignment horizontal="left" vertical="center" wrapText="1"/>
    </xf>
    <xf numFmtId="0" fontId="30" fillId="0" borderId="0" xfId="5" applyFont="1" applyAlignment="1">
      <alignment horizontal="left" vertical="center" wrapText="1"/>
    </xf>
    <xf numFmtId="0" fontId="30" fillId="2" borderId="3" xfId="5" applyFont="1" applyFill="1" applyBorder="1" applyAlignment="1">
      <alignment vertical="center" wrapText="1"/>
    </xf>
    <xf numFmtId="0" fontId="30" fillId="2" borderId="4" xfId="5" applyFont="1" applyFill="1" applyBorder="1" applyAlignment="1">
      <alignment vertical="center" wrapText="1"/>
    </xf>
    <xf numFmtId="0" fontId="30" fillId="2" borderId="4" xfId="5" applyFont="1" applyFill="1" applyBorder="1" applyAlignment="1">
      <alignment horizontal="left" vertical="center"/>
    </xf>
    <xf numFmtId="0" fontId="30" fillId="2" borderId="4" xfId="5" applyFont="1" applyFill="1" applyBorder="1" applyAlignment="1">
      <alignment horizontal="left" vertical="center" wrapText="1"/>
    </xf>
    <xf numFmtId="0" fontId="30" fillId="0" borderId="4" xfId="5" applyFont="1" applyBorder="1" applyAlignment="1">
      <alignment horizontal="left" vertical="center" wrapText="1"/>
    </xf>
    <xf numFmtId="0" fontId="30" fillId="2" borderId="5" xfId="5" applyFont="1" applyFill="1" applyBorder="1" applyAlignment="1">
      <alignment horizontal="left" vertical="center" wrapText="1"/>
    </xf>
    <xf numFmtId="164" fontId="30" fillId="0" borderId="0" xfId="0" applyFont="1" applyAlignment="1">
      <alignment horizontal="left" vertical="center" wrapText="1"/>
    </xf>
    <xf numFmtId="0" fontId="30" fillId="2" borderId="7" xfId="5" applyFont="1" applyFill="1" applyBorder="1" applyAlignment="1">
      <alignment horizontal="right" vertical="center" wrapText="1"/>
    </xf>
    <xf numFmtId="164" fontId="30" fillId="0" borderId="0" xfId="0" applyFont="1" applyAlignment="1">
      <alignment vertical="center"/>
    </xf>
    <xf numFmtId="2" fontId="30" fillId="0" borderId="0" xfId="0" applyNumberFormat="1" applyFont="1" applyAlignment="1">
      <alignment vertical="center"/>
    </xf>
    <xf numFmtId="14" fontId="30" fillId="0" borderId="7" xfId="0" applyNumberFormat="1" applyFont="1" applyBorder="1" applyAlignment="1">
      <alignment vertical="center"/>
    </xf>
    <xf numFmtId="164" fontId="30" fillId="0" borderId="8" xfId="0" applyFont="1" applyBorder="1" applyAlignment="1">
      <alignment horizontal="left" vertical="center" wrapText="1"/>
    </xf>
    <xf numFmtId="164" fontId="30" fillId="0" borderId="2" xfId="0" applyFont="1" applyBorder="1" applyAlignment="1">
      <alignment horizontal="left" vertical="center" wrapText="1"/>
    </xf>
    <xf numFmtId="2" fontId="42" fillId="0" borderId="2" xfId="0" applyNumberFormat="1" applyFont="1" applyBorder="1" applyAlignment="1">
      <alignment horizontal="center" vertical="center"/>
    </xf>
    <xf numFmtId="164" fontId="42" fillId="0" borderId="2" xfId="0" applyFont="1" applyBorder="1" applyAlignment="1">
      <alignment vertical="center"/>
    </xf>
    <xf numFmtId="164" fontId="30" fillId="0" borderId="9" xfId="0" applyFont="1" applyBorder="1" applyAlignment="1">
      <alignment vertical="center"/>
    </xf>
    <xf numFmtId="168" fontId="39" fillId="0" borderId="2" xfId="5" applyNumberFormat="1" applyFont="1" applyBorder="1" applyAlignment="1">
      <alignment vertical="center"/>
    </xf>
    <xf numFmtId="0" fontId="30" fillId="2" borderId="4" xfId="5" applyFont="1" applyFill="1" applyBorder="1" applyAlignment="1">
      <alignment horizontal="center" vertical="center" wrapText="1"/>
    </xf>
    <xf numFmtId="0" fontId="30" fillId="2" borderId="6" xfId="5" applyFont="1" applyFill="1" applyBorder="1" applyAlignment="1">
      <alignment horizontal="center" vertical="center" wrapText="1"/>
    </xf>
    <xf numFmtId="0" fontId="30" fillId="4" borderId="0" xfId="5" applyFont="1" applyFill="1" applyAlignment="1">
      <alignment horizontal="center" vertical="center" wrapText="1"/>
    </xf>
    <xf numFmtId="0" fontId="30" fillId="4" borderId="0" xfId="5" applyFont="1" applyFill="1" applyAlignment="1">
      <alignment vertical="center"/>
    </xf>
    <xf numFmtId="0" fontId="30" fillId="4" borderId="0" xfId="5" applyFont="1" applyFill="1" applyAlignment="1">
      <alignment vertical="center" wrapText="1"/>
    </xf>
    <xf numFmtId="0" fontId="30" fillId="4" borderId="0" xfId="5" applyFont="1" applyFill="1" applyAlignment="1">
      <alignment horizontal="left" vertical="center"/>
    </xf>
    <xf numFmtId="0" fontId="30" fillId="5" borderId="11" xfId="5" applyFont="1" applyFill="1" applyBorder="1" applyAlignment="1" applyProtection="1">
      <alignment horizontal="left" vertical="center" wrapText="1" indent="1"/>
      <protection locked="0"/>
    </xf>
    <xf numFmtId="0" fontId="30" fillId="2" borderId="0" xfId="5" applyFont="1" applyFill="1" applyAlignment="1">
      <alignment horizontal="left" vertical="center" indent="2"/>
    </xf>
    <xf numFmtId="0" fontId="30" fillId="0" borderId="0" xfId="5" applyFont="1" applyAlignment="1">
      <alignment horizontal="left" vertical="center" indent="1"/>
    </xf>
    <xf numFmtId="0" fontId="30" fillId="2" borderId="0" xfId="5" applyFont="1" applyFill="1" applyAlignment="1">
      <alignment horizontal="left" vertical="center" wrapText="1" indent="1"/>
    </xf>
    <xf numFmtId="0" fontId="30" fillId="2" borderId="0" xfId="5" applyFont="1" applyFill="1" applyAlignment="1">
      <alignment horizontal="center" vertical="center" wrapText="1"/>
    </xf>
    <xf numFmtId="0" fontId="30" fillId="2" borderId="7" xfId="5" applyFont="1" applyFill="1" applyBorder="1" applyAlignment="1">
      <alignment horizontal="left" vertical="center" wrapText="1"/>
    </xf>
    <xf numFmtId="0" fontId="30" fillId="2" borderId="0" xfId="5" applyFont="1" applyFill="1" applyAlignment="1">
      <alignment horizontal="left" vertical="center" wrapText="1" indent="2"/>
    </xf>
    <xf numFmtId="0" fontId="30" fillId="0" borderId="0" xfId="5" applyFont="1" applyAlignment="1">
      <alignment horizontal="left" vertical="center" wrapText="1" indent="1"/>
    </xf>
    <xf numFmtId="0" fontId="30" fillId="0" borderId="0" xfId="5" applyFont="1" applyAlignment="1">
      <alignment vertical="center" wrapText="1"/>
    </xf>
    <xf numFmtId="0" fontId="30" fillId="0" borderId="6" xfId="5" applyFont="1" applyBorder="1" applyAlignment="1">
      <alignment horizontal="center" vertical="center" wrapText="1"/>
    </xf>
    <xf numFmtId="0" fontId="30" fillId="0" borderId="0" xfId="5" applyFont="1" applyAlignment="1">
      <alignment horizontal="center" vertical="center" wrapText="1"/>
    </xf>
    <xf numFmtId="0" fontId="30" fillId="0" borderId="7" xfId="5" applyFont="1" applyBorder="1" applyAlignment="1">
      <alignment horizontal="left" vertical="center" wrapText="1"/>
    </xf>
    <xf numFmtId="0" fontId="30" fillId="0" borderId="0" xfId="5" applyFont="1" applyAlignment="1">
      <alignment vertical="center"/>
    </xf>
    <xf numFmtId="0" fontId="44" fillId="0" borderId="0" xfId="5" applyFont="1" applyAlignment="1">
      <alignment vertical="center"/>
    </xf>
    <xf numFmtId="10" fontId="30" fillId="5" borderId="14" xfId="2" applyNumberFormat="1" applyFont="1" applyFill="1" applyBorder="1" applyAlignment="1" applyProtection="1">
      <alignment horizontal="center" vertical="center" wrapText="1"/>
      <protection locked="0"/>
    </xf>
    <xf numFmtId="10" fontId="30" fillId="5" borderId="11" xfId="2" applyNumberFormat="1" applyFont="1" applyFill="1" applyBorder="1" applyAlignment="1" applyProtection="1">
      <alignment horizontal="center" vertical="center" wrapText="1"/>
      <protection locked="0"/>
    </xf>
    <xf numFmtId="0" fontId="46" fillId="2" borderId="2" xfId="5" applyFont="1" applyFill="1" applyBorder="1" applyAlignment="1">
      <alignment vertical="center" wrapText="1"/>
    </xf>
    <xf numFmtId="0" fontId="46" fillId="2" borderId="2" xfId="5" applyFont="1" applyFill="1" applyBorder="1" applyAlignment="1">
      <alignment horizontal="center" vertical="center" wrapText="1"/>
    </xf>
    <xf numFmtId="0" fontId="46" fillId="0" borderId="0" xfId="5" applyFont="1" applyAlignment="1">
      <alignment horizontal="center" vertical="center" wrapText="1"/>
    </xf>
    <xf numFmtId="0" fontId="46" fillId="2" borderId="0" xfId="5" applyFont="1" applyFill="1" applyAlignment="1">
      <alignment horizontal="center" vertical="center" wrapText="1"/>
    </xf>
    <xf numFmtId="0" fontId="32" fillId="2" borderId="0" xfId="5" applyFont="1" applyFill="1" applyAlignment="1">
      <alignment vertical="center" wrapText="1"/>
    </xf>
    <xf numFmtId="0" fontId="32" fillId="0" borderId="0" xfId="5" applyFont="1" applyAlignment="1">
      <alignment vertical="center" wrapText="1"/>
    </xf>
    <xf numFmtId="0" fontId="32" fillId="2" borderId="0" xfId="5" applyFont="1" applyFill="1" applyAlignment="1">
      <alignment horizontal="left" vertical="center" wrapText="1"/>
    </xf>
    <xf numFmtId="0" fontId="32" fillId="0" borderId="0" xfId="5" applyFont="1" applyAlignment="1">
      <alignment horizontal="left" vertical="center" wrapText="1"/>
    </xf>
    <xf numFmtId="10" fontId="30" fillId="4" borderId="15" xfId="2" applyNumberFormat="1" applyFont="1" applyFill="1" applyBorder="1" applyAlignment="1" applyProtection="1">
      <alignment horizontal="center" vertical="center" wrapText="1"/>
    </xf>
    <xf numFmtId="0" fontId="30" fillId="0" borderId="0" xfId="5" applyFont="1" applyAlignment="1">
      <alignment horizontal="left" vertical="center"/>
    </xf>
    <xf numFmtId="0" fontId="47" fillId="2" borderId="7" xfId="5" applyFont="1" applyFill="1" applyBorder="1" applyAlignment="1">
      <alignment vertical="center" wrapText="1"/>
    </xf>
    <xf numFmtId="10" fontId="30" fillId="0" borderId="15" xfId="2" applyNumberFormat="1" applyFont="1" applyBorder="1" applyAlignment="1" applyProtection="1">
      <alignment horizontal="center" vertical="center" wrapText="1"/>
    </xf>
    <xf numFmtId="0" fontId="30" fillId="2" borderId="2" xfId="5" applyFont="1" applyFill="1" applyBorder="1" applyAlignment="1">
      <alignment vertical="center"/>
    </xf>
    <xf numFmtId="0" fontId="30" fillId="2" borderId="0" xfId="5" applyFont="1" applyFill="1" applyAlignment="1">
      <alignment horizontal="center" vertical="center"/>
    </xf>
    <xf numFmtId="0" fontId="30" fillId="2" borderId="7" xfId="5" applyFont="1" applyFill="1" applyBorder="1" applyAlignment="1">
      <alignment vertical="center" wrapText="1"/>
    </xf>
    <xf numFmtId="0" fontId="30" fillId="2" borderId="6" xfId="5" applyFont="1" applyFill="1" applyBorder="1" applyAlignment="1">
      <alignment vertical="center"/>
    </xf>
    <xf numFmtId="0" fontId="46" fillId="2" borderId="2" xfId="5" applyFont="1" applyFill="1" applyBorder="1" applyAlignment="1">
      <alignment horizontal="center" vertical="center"/>
    </xf>
    <xf numFmtId="0" fontId="46" fillId="2" borderId="2" xfId="5" applyFont="1" applyFill="1" applyBorder="1" applyAlignment="1">
      <alignment horizontal="left" vertical="center"/>
    </xf>
    <xf numFmtId="0" fontId="30" fillId="5" borderId="16" xfId="5" applyFont="1" applyFill="1" applyBorder="1" applyAlignment="1" applyProtection="1">
      <alignment horizontal="center" vertical="center" wrapText="1"/>
      <protection locked="0"/>
    </xf>
    <xf numFmtId="0" fontId="30" fillId="5" borderId="14" xfId="5" applyFont="1" applyFill="1" applyBorder="1" applyAlignment="1" applyProtection="1">
      <alignment horizontal="center" vertical="center" wrapText="1"/>
      <protection locked="0"/>
    </xf>
    <xf numFmtId="0" fontId="30" fillId="5" borderId="11" xfId="5" applyFont="1" applyFill="1" applyBorder="1" applyAlignment="1" applyProtection="1">
      <alignment horizontal="center" vertical="center" wrapText="1"/>
      <protection locked="0"/>
    </xf>
    <xf numFmtId="0" fontId="48" fillId="2" borderId="0" xfId="5" applyFont="1" applyFill="1" applyAlignment="1">
      <alignment vertical="center" wrapText="1"/>
    </xf>
    <xf numFmtId="0" fontId="48" fillId="0" borderId="0" xfId="5" applyFont="1" applyAlignment="1">
      <alignment vertical="center" wrapText="1"/>
    </xf>
    <xf numFmtId="0" fontId="30" fillId="5" borderId="17" xfId="5" applyFont="1" applyFill="1" applyBorder="1" applyAlignment="1" applyProtection="1">
      <alignment horizontal="center" vertical="center" wrapText="1"/>
      <protection locked="0"/>
    </xf>
    <xf numFmtId="0" fontId="48" fillId="2" borderId="7" xfId="5" applyFont="1" applyFill="1" applyBorder="1" applyAlignment="1">
      <alignment vertical="center" wrapText="1"/>
    </xf>
    <xf numFmtId="0" fontId="30" fillId="2" borderId="6" xfId="5" applyFont="1" applyFill="1" applyBorder="1" applyAlignment="1">
      <alignment vertical="center" wrapText="1"/>
    </xf>
    <xf numFmtId="0" fontId="30" fillId="2" borderId="6" xfId="5" applyFont="1" applyFill="1" applyBorder="1" applyAlignment="1">
      <alignment horizontal="left" vertical="center"/>
    </xf>
    <xf numFmtId="0" fontId="46" fillId="2" borderId="0" xfId="5" applyFont="1" applyFill="1" applyAlignment="1">
      <alignment vertical="center" wrapText="1"/>
    </xf>
    <xf numFmtId="10" fontId="30" fillId="5" borderId="0" xfId="5" applyNumberFormat="1" applyFont="1" applyFill="1" applyAlignment="1" applyProtection="1">
      <alignment horizontal="center" vertical="center" wrapText="1"/>
      <protection locked="0"/>
    </xf>
    <xf numFmtId="9" fontId="30" fillId="2" borderId="0" xfId="5" applyNumberFormat="1" applyFont="1" applyFill="1" applyAlignment="1">
      <alignment horizontal="left" vertical="center" indent="1"/>
    </xf>
    <xf numFmtId="168" fontId="30" fillId="2" borderId="0" xfId="5" applyNumberFormat="1" applyFont="1" applyFill="1" applyAlignment="1">
      <alignment vertical="center"/>
    </xf>
    <xf numFmtId="0" fontId="30" fillId="2" borderId="8" xfId="5" applyFont="1" applyFill="1" applyBorder="1" applyAlignment="1">
      <alignment horizontal="left" vertical="center" wrapText="1"/>
    </xf>
    <xf numFmtId="0" fontId="30" fillId="2" borderId="2" xfId="5" applyFont="1" applyFill="1" applyBorder="1" applyAlignment="1">
      <alignment horizontal="left" vertical="center" wrapText="1"/>
    </xf>
    <xf numFmtId="0" fontId="30" fillId="0" borderId="2" xfId="5" applyFont="1" applyBorder="1" applyAlignment="1">
      <alignment horizontal="left" vertical="center" wrapText="1"/>
    </xf>
    <xf numFmtId="0" fontId="30" fillId="2" borderId="9" xfId="5" applyFont="1" applyFill="1" applyBorder="1" applyAlignment="1">
      <alignment horizontal="left" vertical="center" wrapText="1"/>
    </xf>
    <xf numFmtId="0" fontId="30" fillId="2" borderId="0" xfId="8" applyFont="1" applyFill="1" applyAlignment="1">
      <alignment vertical="center"/>
    </xf>
    <xf numFmtId="0" fontId="49" fillId="2" borderId="4" xfId="8" applyFont="1" applyFill="1" applyBorder="1" applyAlignment="1">
      <alignment horizontal="center" vertical="center" wrapText="1"/>
    </xf>
    <xf numFmtId="0" fontId="49" fillId="0" borderId="4" xfId="8" applyFont="1" applyBorder="1" applyAlignment="1">
      <alignment horizontal="center" vertical="center" wrapText="1"/>
    </xf>
    <xf numFmtId="0" fontId="49" fillId="2" borderId="5" xfId="8" applyFont="1" applyFill="1" applyBorder="1" applyAlignment="1">
      <alignment horizontal="center" vertical="center" wrapText="1"/>
    </xf>
    <xf numFmtId="0" fontId="49" fillId="2" borderId="6" xfId="8" applyFont="1" applyFill="1" applyBorder="1" applyAlignment="1">
      <alignment horizontal="left" vertical="center" wrapText="1"/>
    </xf>
    <xf numFmtId="0" fontId="49" fillId="2" borderId="0" xfId="8" applyFont="1" applyFill="1" applyAlignment="1">
      <alignment horizontal="left" vertical="center" wrapText="1"/>
    </xf>
    <xf numFmtId="0" fontId="49" fillId="2" borderId="0" xfId="8" applyFont="1" applyFill="1" applyAlignment="1">
      <alignment horizontal="center" vertical="center" wrapText="1"/>
    </xf>
    <xf numFmtId="0" fontId="49" fillId="0" borderId="0" xfId="8" applyFont="1" applyAlignment="1">
      <alignment horizontal="center" vertical="center" wrapText="1"/>
    </xf>
    <xf numFmtId="0" fontId="49" fillId="2" borderId="7" xfId="8" applyFont="1" applyFill="1" applyBorder="1" applyAlignment="1">
      <alignment horizontal="center" vertical="center" wrapText="1"/>
    </xf>
    <xf numFmtId="168" fontId="30" fillId="2" borderId="0" xfId="8" applyNumberFormat="1" applyFont="1" applyFill="1" applyAlignment="1">
      <alignment vertical="center"/>
    </xf>
    <xf numFmtId="0" fontId="49" fillId="2" borderId="6" xfId="8" applyFont="1" applyFill="1" applyBorder="1" applyAlignment="1">
      <alignment vertical="center" wrapText="1"/>
    </xf>
    <xf numFmtId="0" fontId="51" fillId="2" borderId="2" xfId="8" applyFont="1" applyFill="1" applyBorder="1" applyAlignment="1">
      <alignment horizontal="left" vertical="center" wrapText="1" indent="1"/>
    </xf>
    <xf numFmtId="0" fontId="51" fillId="2" borderId="2" xfId="8" applyFont="1" applyFill="1" applyBorder="1" applyAlignment="1">
      <alignment horizontal="left" vertical="center" indent="1"/>
    </xf>
    <xf numFmtId="0" fontId="51" fillId="2" borderId="2" xfId="8" applyFont="1" applyFill="1" applyBorder="1" applyAlignment="1">
      <alignment horizontal="center" vertical="center" wrapText="1"/>
    </xf>
    <xf numFmtId="164" fontId="49" fillId="0" borderId="0" xfId="9" applyFont="1" applyAlignment="1">
      <alignment vertical="center"/>
    </xf>
    <xf numFmtId="0" fontId="49" fillId="2" borderId="0" xfId="8" applyFont="1" applyFill="1" applyAlignment="1">
      <alignment horizontal="center" vertical="center"/>
    </xf>
    <xf numFmtId="168" fontId="49" fillId="5" borderId="15" xfId="8" applyNumberFormat="1" applyFont="1" applyFill="1" applyBorder="1" applyAlignment="1" applyProtection="1">
      <alignment horizontal="center" vertical="center" wrapText="1"/>
      <protection locked="0"/>
    </xf>
    <xf numFmtId="168" fontId="49" fillId="6" borderId="15" xfId="8" applyNumberFormat="1" applyFont="1" applyFill="1" applyBorder="1" applyAlignment="1">
      <alignment horizontal="center" vertical="center" wrapText="1"/>
    </xf>
    <xf numFmtId="20" fontId="49" fillId="2" borderId="0" xfId="8" applyNumberFormat="1" applyFont="1" applyFill="1" applyAlignment="1">
      <alignment horizontal="left" vertical="center" wrapText="1"/>
    </xf>
    <xf numFmtId="168" fontId="49" fillId="2" borderId="7" xfId="8" applyNumberFormat="1" applyFont="1" applyFill="1" applyBorder="1" applyAlignment="1">
      <alignment horizontal="center" vertical="center" wrapText="1"/>
    </xf>
    <xf numFmtId="0" fontId="49" fillId="4" borderId="0" xfId="8" applyFont="1" applyFill="1" applyAlignment="1">
      <alignment horizontal="center" vertical="center"/>
    </xf>
    <xf numFmtId="168" fontId="49" fillId="5" borderId="15" xfId="8" applyNumberFormat="1" applyFont="1" applyFill="1" applyBorder="1" applyAlignment="1">
      <alignment horizontal="center" vertical="center" wrapText="1"/>
    </xf>
    <xf numFmtId="168" fontId="49" fillId="0" borderId="0" xfId="8" applyNumberFormat="1" applyFont="1" applyAlignment="1">
      <alignment horizontal="center" vertical="center" wrapText="1"/>
    </xf>
    <xf numFmtId="0" fontId="49" fillId="2" borderId="22" xfId="8" applyFont="1" applyFill="1" applyBorder="1" applyAlignment="1">
      <alignment horizontal="left" vertical="center" wrapText="1"/>
    </xf>
    <xf numFmtId="0" fontId="49" fillId="2" borderId="23" xfId="8" applyFont="1" applyFill="1" applyBorder="1" applyAlignment="1">
      <alignment horizontal="left" vertical="center" wrapText="1"/>
    </xf>
    <xf numFmtId="0" fontId="49" fillId="2" borderId="2" xfId="8" applyFont="1" applyFill="1" applyBorder="1" applyAlignment="1">
      <alignment horizontal="left" vertical="center" wrapText="1"/>
    </xf>
    <xf numFmtId="0" fontId="49" fillId="0" borderId="2" xfId="8" applyFont="1" applyBorder="1" applyAlignment="1">
      <alignment horizontal="left" vertical="center" wrapText="1"/>
    </xf>
    <xf numFmtId="0" fontId="49" fillId="2" borderId="24" xfId="8" applyFont="1" applyFill="1" applyBorder="1" applyAlignment="1">
      <alignment horizontal="left" vertical="center" wrapText="1"/>
    </xf>
    <xf numFmtId="0" fontId="30" fillId="6" borderId="0" xfId="6" applyFont="1" applyFill="1" applyAlignment="1">
      <alignment vertical="center"/>
    </xf>
    <xf numFmtId="0" fontId="49" fillId="2" borderId="0" xfId="8" applyFont="1" applyFill="1" applyAlignment="1">
      <alignment horizontal="left" vertical="center"/>
    </xf>
    <xf numFmtId="0" fontId="49" fillId="0" borderId="0" xfId="8" applyFont="1" applyAlignment="1">
      <alignment horizontal="left" vertical="center"/>
    </xf>
    <xf numFmtId="169" fontId="49" fillId="2" borderId="0" xfId="8" applyNumberFormat="1" applyFont="1" applyFill="1" applyAlignment="1">
      <alignment vertical="center"/>
    </xf>
    <xf numFmtId="0" fontId="52" fillId="6" borderId="4" xfId="9" applyNumberFormat="1" applyFont="1" applyFill="1" applyBorder="1" applyAlignment="1">
      <alignment horizontal="left" vertical="center" wrapText="1"/>
    </xf>
    <xf numFmtId="0" fontId="53" fillId="6" borderId="4" xfId="9" applyNumberFormat="1" applyFont="1" applyFill="1" applyBorder="1" applyAlignment="1">
      <alignment horizontal="center" vertical="center" wrapText="1"/>
    </xf>
    <xf numFmtId="0" fontId="53" fillId="0" borderId="4" xfId="9" applyNumberFormat="1" applyFont="1" applyBorder="1" applyAlignment="1">
      <alignment horizontal="center" vertical="center" wrapText="1"/>
    </xf>
    <xf numFmtId="0" fontId="53" fillId="6" borderId="5" xfId="9" applyNumberFormat="1" applyFont="1" applyFill="1" applyBorder="1" applyAlignment="1">
      <alignment horizontal="center" vertical="center" wrapText="1"/>
    </xf>
    <xf numFmtId="164" fontId="49" fillId="6" borderId="6" xfId="9" applyFont="1" applyFill="1" applyBorder="1" applyAlignment="1">
      <alignment vertical="center" wrapText="1"/>
    </xf>
    <xf numFmtId="164" fontId="49" fillId="6" borderId="0" xfId="9" applyFont="1" applyFill="1" applyAlignment="1">
      <alignment horizontal="center" vertical="center" wrapText="1"/>
    </xf>
    <xf numFmtId="0" fontId="49" fillId="0" borderId="0" xfId="9" applyNumberFormat="1" applyFont="1" applyAlignment="1">
      <alignment horizontal="left" vertical="center" wrapText="1"/>
    </xf>
    <xf numFmtId="164" fontId="30" fillId="6" borderId="6" xfId="0" applyFont="1" applyFill="1" applyBorder="1" applyAlignment="1">
      <alignment vertical="center" wrapText="1"/>
    </xf>
    <xf numFmtId="164" fontId="30" fillId="6" borderId="0" xfId="0" applyFont="1" applyFill="1" applyAlignment="1">
      <alignment horizontal="center" vertical="center" wrapText="1"/>
    </xf>
    <xf numFmtId="0" fontId="30" fillId="6" borderId="7" xfId="0" applyNumberFormat="1" applyFont="1" applyFill="1" applyBorder="1" applyAlignment="1">
      <alignment vertical="center" wrapText="1"/>
    </xf>
    <xf numFmtId="164" fontId="56" fillId="6" borderId="8" xfId="9" applyFont="1" applyFill="1" applyBorder="1" applyAlignment="1">
      <alignment vertical="center" wrapText="1"/>
    </xf>
    <xf numFmtId="164" fontId="56" fillId="6" borderId="2" xfId="9" applyFont="1" applyFill="1" applyBorder="1" applyAlignment="1">
      <alignment vertical="center" wrapText="1"/>
    </xf>
    <xf numFmtId="164" fontId="56" fillId="0" borderId="2" xfId="9" applyFont="1" applyBorder="1" applyAlignment="1">
      <alignment vertical="center" wrapText="1"/>
    </xf>
    <xf numFmtId="164" fontId="56" fillId="6" borderId="9" xfId="9" applyFont="1" applyFill="1" applyBorder="1" applyAlignment="1">
      <alignment vertical="center" wrapText="1"/>
    </xf>
    <xf numFmtId="164" fontId="49" fillId="6" borderId="0" xfId="9" applyFont="1" applyFill="1" applyAlignment="1">
      <alignment horizontal="left" vertical="center"/>
    </xf>
    <xf numFmtId="164" fontId="49" fillId="0" borderId="0" xfId="9" applyFont="1" applyAlignment="1">
      <alignment horizontal="left" vertical="center"/>
    </xf>
    <xf numFmtId="169" fontId="49" fillId="6" borderId="0" xfId="9" applyNumberFormat="1" applyFont="1" applyFill="1" applyAlignment="1">
      <alignment vertical="center"/>
    </xf>
    <xf numFmtId="0" fontId="57" fillId="6" borderId="4" xfId="9" applyNumberFormat="1" applyFont="1" applyFill="1" applyBorder="1" applyAlignment="1">
      <alignment horizontal="left" vertical="center" wrapText="1"/>
    </xf>
    <xf numFmtId="0" fontId="58" fillId="6" borderId="4" xfId="9" applyNumberFormat="1" applyFont="1" applyFill="1" applyBorder="1" applyAlignment="1">
      <alignment horizontal="center" vertical="center" wrapText="1"/>
    </xf>
    <xf numFmtId="0" fontId="58" fillId="0" borderId="4" xfId="9" applyNumberFormat="1" applyFont="1" applyBorder="1" applyAlignment="1">
      <alignment horizontal="center" vertical="center" wrapText="1"/>
    </xf>
    <xf numFmtId="0" fontId="58" fillId="6" borderId="5" xfId="9" applyNumberFormat="1" applyFont="1" applyFill="1" applyBorder="1" applyAlignment="1">
      <alignment horizontal="center" vertical="center" wrapText="1"/>
    </xf>
    <xf numFmtId="164" fontId="30" fillId="6" borderId="6" xfId="9" applyFont="1" applyFill="1" applyBorder="1" applyAlignment="1">
      <alignment vertical="center" wrapText="1"/>
    </xf>
    <xf numFmtId="164" fontId="30" fillId="6" borderId="0" xfId="9" applyFont="1" applyFill="1" applyAlignment="1">
      <alignment horizontal="center" vertical="center" wrapText="1"/>
    </xf>
    <xf numFmtId="0" fontId="30" fillId="4" borderId="0" xfId="9" applyNumberFormat="1" applyFont="1" applyFill="1" applyAlignment="1">
      <alignment vertical="center"/>
    </xf>
    <xf numFmtId="0" fontId="30" fillId="4" borderId="0" xfId="9" applyNumberFormat="1" applyFont="1" applyFill="1" applyAlignment="1">
      <alignment vertical="center" wrapText="1"/>
    </xf>
    <xf numFmtId="0" fontId="30" fillId="4" borderId="0" xfId="8" applyFont="1" applyFill="1" applyAlignment="1">
      <alignment vertical="center"/>
    </xf>
    <xf numFmtId="0" fontId="30" fillId="6" borderId="0" xfId="9" applyNumberFormat="1" applyFont="1" applyFill="1" applyAlignment="1">
      <alignment vertical="center" wrapText="1"/>
    </xf>
    <xf numFmtId="0" fontId="30" fillId="0" borderId="0" xfId="9" applyNumberFormat="1" applyFont="1" applyAlignment="1">
      <alignment vertical="center" wrapText="1"/>
    </xf>
    <xf numFmtId="0" fontId="30" fillId="6" borderId="7" xfId="9" applyNumberFormat="1" applyFont="1" applyFill="1" applyBorder="1" applyAlignment="1">
      <alignment vertical="center" wrapText="1"/>
    </xf>
    <xf numFmtId="0" fontId="30" fillId="2" borderId="0" xfId="8" applyFont="1" applyFill="1" applyAlignment="1">
      <alignment horizontal="center" vertical="center"/>
    </xf>
    <xf numFmtId="0" fontId="30" fillId="6" borderId="0" xfId="9" applyNumberFormat="1" applyFont="1" applyFill="1" applyAlignment="1">
      <alignment vertical="center"/>
    </xf>
    <xf numFmtId="164" fontId="60" fillId="6" borderId="8" xfId="9" applyFont="1" applyFill="1" applyBorder="1" applyAlignment="1">
      <alignment vertical="center" wrapText="1"/>
    </xf>
    <xf numFmtId="164" fontId="60" fillId="6" borderId="2" xfId="9" applyFont="1" applyFill="1" applyBorder="1" applyAlignment="1">
      <alignment vertical="center" wrapText="1"/>
    </xf>
    <xf numFmtId="164" fontId="60" fillId="0" borderId="2" xfId="9" applyFont="1" applyBorder="1" applyAlignment="1">
      <alignment vertical="center" wrapText="1"/>
    </xf>
    <xf numFmtId="164" fontId="60" fillId="6" borderId="9" xfId="9" applyFont="1" applyFill="1" applyBorder="1" applyAlignment="1">
      <alignment vertical="center" wrapText="1"/>
    </xf>
    <xf numFmtId="164" fontId="30" fillId="6" borderId="0" xfId="9" applyFont="1" applyFill="1" applyAlignment="1">
      <alignment vertical="center" wrapText="1"/>
    </xf>
    <xf numFmtId="0" fontId="30" fillId="6" borderId="4" xfId="9" applyNumberFormat="1" applyFont="1" applyFill="1" applyBorder="1" applyAlignment="1">
      <alignment vertical="center" wrapText="1"/>
    </xf>
    <xf numFmtId="164" fontId="30" fillId="6" borderId="3" xfId="9" applyFont="1" applyFill="1" applyBorder="1" applyAlignment="1">
      <alignment vertical="center" wrapText="1"/>
    </xf>
    <xf numFmtId="164" fontId="61" fillId="0" borderId="4" xfId="0" applyFont="1" applyBorder="1"/>
    <xf numFmtId="164" fontId="62" fillId="0" borderId="4" xfId="0" applyFont="1" applyBorder="1" applyAlignment="1">
      <alignment horizontal="center" wrapText="1"/>
    </xf>
    <xf numFmtId="0" fontId="30" fillId="2" borderId="5" xfId="8" applyFont="1" applyFill="1" applyBorder="1" applyAlignment="1">
      <alignment vertical="center"/>
    </xf>
    <xf numFmtId="164" fontId="62" fillId="0" borderId="25" xfId="0" applyFont="1" applyBorder="1" applyAlignment="1">
      <alignment horizontal="center" vertical="center" wrapText="1"/>
    </xf>
    <xf numFmtId="0" fontId="62" fillId="0" borderId="26" xfId="0" applyNumberFormat="1" applyFont="1" applyBorder="1" applyAlignment="1">
      <alignment horizontal="center" vertical="center" wrapText="1"/>
    </xf>
    <xf numFmtId="0" fontId="30" fillId="2" borderId="7" xfId="8" applyFont="1" applyFill="1" applyBorder="1" applyAlignment="1">
      <alignment vertical="center"/>
    </xf>
    <xf numFmtId="170" fontId="28" fillId="0" borderId="0" xfId="0" applyNumberFormat="1" applyFont="1" applyAlignment="1">
      <alignment horizontal="center" vertical="center"/>
    </xf>
    <xf numFmtId="10" fontId="30" fillId="0" borderId="11" xfId="2" applyNumberFormat="1" applyFont="1" applyFill="1" applyBorder="1" applyAlignment="1" applyProtection="1">
      <alignment horizontal="center" vertical="center" wrapText="1"/>
    </xf>
    <xf numFmtId="170" fontId="28" fillId="4" borderId="0" xfId="0" applyNumberFormat="1" applyFont="1" applyFill="1" applyAlignment="1">
      <alignment horizontal="center" vertical="center"/>
    </xf>
    <xf numFmtId="10" fontId="30" fillId="4" borderId="11" xfId="2" applyNumberFormat="1" applyFont="1" applyFill="1" applyBorder="1" applyAlignment="1" applyProtection="1">
      <alignment horizontal="center" vertical="center" wrapText="1"/>
    </xf>
    <xf numFmtId="171" fontId="63" fillId="0" borderId="0" xfId="10" applyNumberFormat="1" applyFont="1" applyAlignment="1">
      <alignment vertical="center"/>
    </xf>
    <xf numFmtId="10" fontId="30" fillId="6" borderId="0" xfId="9" applyNumberFormat="1" applyFont="1" applyFill="1" applyAlignment="1">
      <alignment vertical="center" wrapText="1"/>
    </xf>
    <xf numFmtId="164" fontId="30" fillId="6" borderId="8" xfId="9" applyFont="1" applyFill="1" applyBorder="1" applyAlignment="1">
      <alignment vertical="center" wrapText="1"/>
    </xf>
    <xf numFmtId="164" fontId="30" fillId="6" borderId="2" xfId="9" applyFont="1" applyFill="1" applyBorder="1" applyAlignment="1">
      <alignment horizontal="center" vertical="center" wrapText="1"/>
    </xf>
    <xf numFmtId="0" fontId="30" fillId="6" borderId="2" xfId="9" applyNumberFormat="1" applyFont="1" applyFill="1" applyBorder="1" applyAlignment="1">
      <alignment vertical="center" wrapText="1"/>
    </xf>
    <xf numFmtId="0" fontId="30" fillId="0" borderId="2" xfId="9" applyNumberFormat="1" applyFont="1" applyBorder="1" applyAlignment="1">
      <alignment vertical="center" wrapText="1"/>
    </xf>
    <xf numFmtId="0" fontId="30" fillId="6" borderId="9" xfId="9" applyNumberFormat="1" applyFont="1" applyFill="1" applyBorder="1" applyAlignment="1">
      <alignment vertical="center" wrapText="1"/>
    </xf>
    <xf numFmtId="164" fontId="64" fillId="0" borderId="0" xfId="0" applyFont="1" applyAlignment="1">
      <alignment vertical="center"/>
    </xf>
    <xf numFmtId="164" fontId="48" fillId="0" borderId="0" xfId="0" applyFont="1" applyAlignment="1">
      <alignment vertical="center"/>
    </xf>
    <xf numFmtId="0" fontId="47" fillId="0" borderId="0" xfId="0" applyNumberFormat="1" applyFont="1" applyAlignment="1">
      <alignment vertical="center" wrapText="1"/>
    </xf>
    <xf numFmtId="164" fontId="65" fillId="2" borderId="30" xfId="0" applyFont="1" applyFill="1" applyBorder="1" applyAlignment="1">
      <alignment vertical="center"/>
    </xf>
    <xf numFmtId="164" fontId="65" fillId="0" borderId="30" xfId="0" applyFont="1" applyBorder="1" applyAlignment="1">
      <alignment vertical="center"/>
    </xf>
    <xf numFmtId="164" fontId="65" fillId="0" borderId="30" xfId="7" applyFont="1" applyFill="1" applyBorder="1" applyAlignment="1" applyProtection="1">
      <alignment vertical="center"/>
    </xf>
    <xf numFmtId="164" fontId="65" fillId="0" borderId="0" xfId="7" applyFont="1" applyFill="1" applyBorder="1" applyAlignment="1" applyProtection="1">
      <alignment vertical="center"/>
    </xf>
    <xf numFmtId="164" fontId="65" fillId="2" borderId="0" xfId="0" applyFont="1" applyFill="1" applyAlignment="1">
      <alignment vertical="center"/>
    </xf>
    <xf numFmtId="164" fontId="65" fillId="0" borderId="0" xfId="0" applyFont="1" applyAlignment="1">
      <alignment vertical="center"/>
    </xf>
    <xf numFmtId="167" fontId="65" fillId="0" borderId="0" xfId="1" applyFont="1" applyFill="1" applyBorder="1" applyAlignment="1" applyProtection="1">
      <alignment vertical="center"/>
    </xf>
    <xf numFmtId="0" fontId="44" fillId="2" borderId="0" xfId="5" applyFont="1" applyFill="1" applyAlignment="1">
      <alignment vertical="center"/>
    </xf>
    <xf numFmtId="0" fontId="44" fillId="2" borderId="0" xfId="5" applyFont="1" applyFill="1" applyAlignment="1">
      <alignment horizontal="left" vertical="center"/>
    </xf>
    <xf numFmtId="169" fontId="44" fillId="2" borderId="0" xfId="5" applyNumberFormat="1" applyFont="1" applyFill="1" applyAlignment="1">
      <alignment vertical="center"/>
    </xf>
    <xf numFmtId="9" fontId="44" fillId="2" borderId="0" xfId="5" applyNumberFormat="1" applyFont="1" applyFill="1" applyAlignment="1">
      <alignment vertical="center"/>
    </xf>
    <xf numFmtId="0" fontId="30" fillId="0" borderId="0" xfId="5" applyFont="1" applyAlignment="1">
      <alignment horizontal="center" vertical="center"/>
    </xf>
    <xf numFmtId="164" fontId="30" fillId="2" borderId="31" xfId="5" applyNumberFormat="1" applyFont="1" applyFill="1" applyBorder="1" applyAlignment="1">
      <alignment vertical="center"/>
    </xf>
    <xf numFmtId="0" fontId="30" fillId="2" borderId="31" xfId="5" applyFont="1" applyFill="1" applyBorder="1" applyAlignment="1">
      <alignment horizontal="left" vertical="center"/>
    </xf>
    <xf numFmtId="0" fontId="30" fillId="2" borderId="31" xfId="5" applyFont="1" applyFill="1" applyBorder="1" applyAlignment="1">
      <alignment vertical="center"/>
    </xf>
    <xf numFmtId="164" fontId="30" fillId="2" borderId="0" xfId="5" applyNumberFormat="1" applyFont="1" applyFill="1" applyAlignment="1">
      <alignment vertical="center"/>
    </xf>
    <xf numFmtId="169" fontId="30" fillId="2" borderId="0" xfId="5" applyNumberFormat="1" applyFont="1" applyFill="1" applyAlignment="1">
      <alignment vertical="center"/>
    </xf>
    <xf numFmtId="2" fontId="30" fillId="2" borderId="0" xfId="5" applyNumberFormat="1" applyFont="1" applyFill="1" applyAlignment="1">
      <alignment vertical="center"/>
    </xf>
    <xf numFmtId="10" fontId="30" fillId="2" borderId="0" xfId="5" applyNumberFormat="1" applyFont="1" applyFill="1" applyAlignment="1">
      <alignment horizontal="left" vertical="center"/>
    </xf>
    <xf numFmtId="10" fontId="30" fillId="0" borderId="0" xfId="5" applyNumberFormat="1" applyFont="1" applyAlignment="1">
      <alignment horizontal="left" vertical="center"/>
    </xf>
    <xf numFmtId="10" fontId="30" fillId="2" borderId="0" xfId="5" applyNumberFormat="1" applyFont="1" applyFill="1" applyAlignment="1">
      <alignment vertical="center"/>
    </xf>
    <xf numFmtId="10" fontId="30" fillId="2" borderId="0" xfId="2" applyNumberFormat="1" applyFont="1" applyFill="1" applyAlignment="1" applyProtection="1">
      <alignment vertical="center"/>
    </xf>
    <xf numFmtId="10" fontId="30" fillId="2" borderId="0" xfId="2" applyNumberFormat="1" applyFont="1" applyFill="1" applyBorder="1" applyAlignment="1" applyProtection="1">
      <alignment vertical="center"/>
    </xf>
    <xf numFmtId="172" fontId="30" fillId="2" borderId="0" xfId="5" applyNumberFormat="1" applyFont="1" applyFill="1" applyAlignment="1">
      <alignment vertical="center"/>
    </xf>
    <xf numFmtId="9" fontId="30" fillId="2" borderId="0" xfId="5" applyNumberFormat="1" applyFont="1" applyFill="1" applyAlignment="1">
      <alignment vertical="center"/>
    </xf>
    <xf numFmtId="0" fontId="2" fillId="0" borderId="0" xfId="3" applyFont="1" applyAlignment="1">
      <alignment horizontal="center"/>
    </xf>
    <xf numFmtId="49" fontId="28" fillId="0" borderId="0" xfId="0" applyNumberFormat="1" applyFont="1" applyAlignment="1">
      <alignment horizontal="left" vertical="top" wrapText="1"/>
    </xf>
    <xf numFmtId="49" fontId="28" fillId="0" borderId="0" xfId="0" applyNumberFormat="1" applyFont="1" applyAlignment="1">
      <alignment horizontal="left" vertical="center" wrapText="1"/>
    </xf>
    <xf numFmtId="0" fontId="32" fillId="0" borderId="0" xfId="0" applyNumberFormat="1" applyFont="1" applyAlignment="1">
      <alignment horizontal="left" vertical="top" wrapText="1" indent="1"/>
    </xf>
    <xf numFmtId="49" fontId="18" fillId="4" borderId="0" xfId="0" applyNumberFormat="1" applyFont="1" applyFill="1" applyAlignment="1">
      <alignment horizontal="left" vertical="center" wrapText="1"/>
    </xf>
    <xf numFmtId="49" fontId="28" fillId="4" borderId="0" xfId="0" applyNumberFormat="1" applyFont="1" applyFill="1" applyAlignment="1">
      <alignment horizontal="left" vertical="center" wrapText="1"/>
    </xf>
    <xf numFmtId="49" fontId="18" fillId="0" borderId="0" xfId="0" applyNumberFormat="1" applyFont="1" applyAlignment="1">
      <alignment horizontal="left" vertical="center" wrapText="1"/>
    </xf>
    <xf numFmtId="0" fontId="13" fillId="0" borderId="1" xfId="5" applyFont="1" applyBorder="1" applyAlignment="1">
      <alignment horizontal="right" vertical="center" wrapText="1" readingOrder="1"/>
    </xf>
    <xf numFmtId="49" fontId="27" fillId="0" borderId="0" xfId="6" applyNumberFormat="1" applyFont="1" applyAlignment="1">
      <alignment horizontal="left" vertical="center" wrapText="1"/>
    </xf>
    <xf numFmtId="49" fontId="28" fillId="4" borderId="0" xfId="0" applyNumberFormat="1" applyFont="1" applyFill="1" applyAlignment="1">
      <alignment horizontal="left" vertical="top" wrapText="1"/>
    </xf>
    <xf numFmtId="49" fontId="29" fillId="4" borderId="0" xfId="0" applyNumberFormat="1" applyFont="1" applyFill="1" applyAlignment="1">
      <alignment horizontal="left" vertical="center" wrapText="1"/>
    </xf>
    <xf numFmtId="0" fontId="30" fillId="2" borderId="35" xfId="5" applyFont="1" applyFill="1" applyBorder="1" applyAlignment="1">
      <alignment horizontal="center" vertical="center"/>
    </xf>
    <xf numFmtId="0" fontId="30" fillId="0" borderId="35" xfId="5" applyFont="1" applyBorder="1" applyAlignment="1">
      <alignment horizontal="center" vertical="center"/>
    </xf>
    <xf numFmtId="0" fontId="30" fillId="2" borderId="32" xfId="5" applyFont="1" applyFill="1" applyBorder="1" applyAlignment="1">
      <alignment horizontal="center" vertical="center"/>
    </xf>
    <xf numFmtId="0" fontId="30" fillId="2" borderId="34" xfId="5" applyFont="1" applyFill="1" applyBorder="1" applyAlignment="1">
      <alignment horizontal="center" vertical="center"/>
    </xf>
    <xf numFmtId="0" fontId="30" fillId="2" borderId="33" xfId="5" applyFont="1" applyFill="1" applyBorder="1" applyAlignment="1">
      <alignment horizontal="center" vertical="center"/>
    </xf>
    <xf numFmtId="0" fontId="30" fillId="2" borderId="0" xfId="5" applyFont="1" applyFill="1" applyAlignment="1">
      <alignment horizontal="center" vertical="center"/>
    </xf>
    <xf numFmtId="0" fontId="57" fillId="6" borderId="3" xfId="9" applyNumberFormat="1" applyFont="1" applyFill="1" applyBorder="1" applyAlignment="1">
      <alignment horizontal="left" vertical="center" wrapText="1"/>
    </xf>
    <xf numFmtId="0" fontId="57" fillId="6" borderId="4" xfId="9" applyNumberFormat="1" applyFont="1" applyFill="1" applyBorder="1" applyAlignment="1">
      <alignment horizontal="left" vertical="center" wrapText="1"/>
    </xf>
    <xf numFmtId="0" fontId="59" fillId="0" borderId="0" xfId="9" applyNumberFormat="1" applyFont="1" applyAlignment="1">
      <alignment horizontal="left" vertical="center" wrapText="1"/>
    </xf>
    <xf numFmtId="0" fontId="59" fillId="0" borderId="7" xfId="9" applyNumberFormat="1" applyFont="1" applyBorder="1" applyAlignment="1">
      <alignment horizontal="left" vertical="center" wrapText="1"/>
    </xf>
    <xf numFmtId="168" fontId="39" fillId="0" borderId="2" xfId="5" applyNumberFormat="1" applyFont="1" applyBorder="1" applyAlignment="1">
      <alignment horizontal="left" vertical="center"/>
    </xf>
    <xf numFmtId="0" fontId="32" fillId="0" borderId="27" xfId="0" applyNumberFormat="1" applyFont="1" applyBorder="1" applyAlignment="1">
      <alignment horizontal="left" vertical="center" wrapText="1"/>
    </xf>
    <xf numFmtId="0" fontId="32" fillId="0" borderId="28" xfId="0" applyNumberFormat="1" applyFont="1" applyBorder="1" applyAlignment="1">
      <alignment horizontal="left" vertical="center" wrapText="1"/>
    </xf>
    <xf numFmtId="0" fontId="32" fillId="0" borderId="29" xfId="0" applyNumberFormat="1" applyFont="1" applyBorder="1" applyAlignment="1">
      <alignment horizontal="left" vertical="center" wrapText="1"/>
    </xf>
    <xf numFmtId="0" fontId="49" fillId="2" borderId="4" xfId="8" applyFont="1" applyFill="1" applyBorder="1" applyAlignment="1">
      <alignment horizontal="left" vertical="center" wrapText="1"/>
    </xf>
    <xf numFmtId="0" fontId="49" fillId="2" borderId="18" xfId="8" applyFont="1" applyFill="1" applyBorder="1" applyAlignment="1">
      <alignment horizontal="left" vertical="center" wrapText="1"/>
    </xf>
    <xf numFmtId="0" fontId="49" fillId="4" borderId="19" xfId="8" applyFont="1" applyFill="1" applyBorder="1" applyAlignment="1">
      <alignment horizontal="left" vertical="center" wrapText="1"/>
    </xf>
    <xf numFmtId="0" fontId="49" fillId="4" borderId="16" xfId="8" applyFont="1" applyFill="1" applyBorder="1" applyAlignment="1">
      <alignment horizontal="left" vertical="center" wrapText="1"/>
    </xf>
    <xf numFmtId="0" fontId="49" fillId="2" borderId="20" xfId="8" applyFont="1" applyFill="1" applyBorder="1" applyAlignment="1">
      <alignment horizontal="left" vertical="center" wrapText="1"/>
    </xf>
    <xf numFmtId="0" fontId="49" fillId="2" borderId="21" xfId="8" applyFont="1" applyFill="1" applyBorder="1" applyAlignment="1">
      <alignment horizontal="left" vertical="center" wrapText="1"/>
    </xf>
    <xf numFmtId="0" fontId="52" fillId="6" borderId="3" xfId="9" applyNumberFormat="1" applyFont="1" applyFill="1" applyBorder="1" applyAlignment="1">
      <alignment horizontal="left" vertical="center" wrapText="1"/>
    </xf>
    <xf numFmtId="0" fontId="52" fillId="6" borderId="4" xfId="9" applyNumberFormat="1" applyFont="1" applyFill="1" applyBorder="1" applyAlignment="1">
      <alignment horizontal="left" vertical="center" wrapText="1"/>
    </xf>
    <xf numFmtId="0" fontId="49" fillId="0" borderId="0" xfId="9" applyNumberFormat="1" applyFont="1" applyAlignment="1">
      <alignment horizontal="left" vertical="center" wrapText="1"/>
    </xf>
    <xf numFmtId="0" fontId="49" fillId="0" borderId="7" xfId="9" applyNumberFormat="1" applyFont="1" applyBorder="1" applyAlignment="1">
      <alignment horizontal="left" vertical="center" wrapText="1"/>
    </xf>
    <xf numFmtId="0" fontId="49" fillId="6" borderId="0" xfId="9" applyNumberFormat="1" applyFont="1" applyFill="1" applyAlignment="1">
      <alignment horizontal="left" vertical="center" wrapText="1"/>
    </xf>
    <xf numFmtId="0" fontId="49" fillId="6" borderId="7" xfId="9" applyNumberFormat="1" applyFont="1" applyFill="1" applyBorder="1" applyAlignment="1">
      <alignment horizontal="left" vertical="center" wrapText="1"/>
    </xf>
    <xf numFmtId="0" fontId="54" fillId="0" borderId="0" xfId="9" applyNumberFormat="1" applyFont="1" applyAlignment="1">
      <alignment horizontal="left" vertical="center" wrapText="1"/>
    </xf>
    <xf numFmtId="0" fontId="49" fillId="3" borderId="0" xfId="9" applyNumberFormat="1" applyFont="1" applyFill="1" applyAlignment="1">
      <alignment horizontal="left" vertical="center" wrapText="1"/>
    </xf>
    <xf numFmtId="0" fontId="49" fillId="3" borderId="7" xfId="9" applyNumberFormat="1" applyFont="1" applyFill="1" applyBorder="1" applyAlignment="1">
      <alignment horizontal="left" vertical="center" wrapText="1"/>
    </xf>
    <xf numFmtId="0" fontId="46" fillId="2" borderId="2" xfId="5" applyFont="1" applyFill="1" applyBorder="1" applyAlignment="1">
      <alignment horizontal="center" vertical="center" wrapText="1"/>
    </xf>
    <xf numFmtId="0" fontId="30" fillId="2" borderId="3" xfId="5" applyFont="1" applyFill="1" applyBorder="1" applyAlignment="1">
      <alignment horizontal="left" vertical="center" wrapText="1"/>
    </xf>
    <xf numFmtId="0" fontId="30" fillId="2" borderId="4" xfId="5" applyFont="1" applyFill="1" applyBorder="1" applyAlignment="1">
      <alignment horizontal="left" vertical="center" wrapText="1"/>
    </xf>
    <xf numFmtId="0" fontId="46" fillId="2" borderId="4" xfId="5" applyFont="1" applyFill="1" applyBorder="1" applyAlignment="1">
      <alignment horizontal="center" vertical="center" wrapText="1"/>
    </xf>
    <xf numFmtId="0" fontId="46" fillId="2" borderId="4" xfId="5" applyFont="1" applyFill="1" applyBorder="1" applyAlignment="1">
      <alignment horizontal="center" vertical="center"/>
    </xf>
    <xf numFmtId="0" fontId="30" fillId="4" borderId="0" xfId="5" applyFont="1" applyFill="1" applyAlignment="1">
      <alignment horizontal="left" vertical="center" wrapText="1"/>
    </xf>
    <xf numFmtId="0" fontId="30" fillId="4" borderId="12" xfId="5" applyFont="1" applyFill="1" applyBorder="1" applyAlignment="1">
      <alignment horizontal="left" vertical="center" wrapText="1"/>
    </xf>
    <xf numFmtId="0" fontId="30" fillId="5" borderId="13" xfId="5" applyFont="1" applyFill="1" applyBorder="1" applyAlignment="1" applyProtection="1">
      <alignment horizontal="left" vertical="center" wrapText="1" indent="1"/>
      <protection locked="0"/>
    </xf>
    <xf numFmtId="0" fontId="30" fillId="5" borderId="0" xfId="5" applyFont="1" applyFill="1" applyAlignment="1" applyProtection="1">
      <alignment horizontal="left" vertical="center" wrapText="1" indent="1"/>
      <protection locked="0"/>
    </xf>
    <xf numFmtId="0" fontId="34" fillId="0" borderId="1" xfId="5" applyFont="1" applyBorder="1" applyAlignment="1">
      <alignment horizontal="right" vertical="center" wrapText="1" readingOrder="1"/>
    </xf>
    <xf numFmtId="0" fontId="28" fillId="2" borderId="3" xfId="5" applyFont="1" applyFill="1" applyBorder="1" applyAlignment="1">
      <alignment horizontal="left" vertical="center" wrapText="1"/>
    </xf>
    <xf numFmtId="0" fontId="28" fillId="2" borderId="4" xfId="5" applyFont="1" applyFill="1" applyBorder="1" applyAlignment="1">
      <alignment horizontal="left" vertical="center" wrapText="1"/>
    </xf>
    <xf numFmtId="0" fontId="28" fillId="2" borderId="6" xfId="5" applyFont="1" applyFill="1" applyBorder="1" applyAlignment="1">
      <alignment horizontal="left" vertical="center" wrapText="1"/>
    </xf>
    <xf numFmtId="0" fontId="28" fillId="2" borderId="0" xfId="5" applyFont="1" applyFill="1" applyAlignment="1">
      <alignment horizontal="left" vertical="center" wrapText="1"/>
    </xf>
    <xf numFmtId="0" fontId="28" fillId="2" borderId="7" xfId="5" applyFont="1" applyFill="1" applyBorder="1" applyAlignment="1">
      <alignment horizontal="left" vertical="center" wrapText="1"/>
    </xf>
    <xf numFmtId="164" fontId="30" fillId="0" borderId="6" xfId="0" applyFont="1" applyBorder="1" applyAlignment="1">
      <alignment horizontal="left" vertical="center" wrapText="1"/>
    </xf>
    <xf numFmtId="164" fontId="30" fillId="0" borderId="0" xfId="0" applyFont="1" applyAlignment="1">
      <alignment horizontal="left" vertical="center" wrapText="1"/>
    </xf>
    <xf numFmtId="2" fontId="40" fillId="0" borderId="0" xfId="0" applyNumberFormat="1" applyFont="1" applyAlignment="1">
      <alignment horizontal="center" vertical="center"/>
    </xf>
    <xf numFmtId="164" fontId="40" fillId="0" borderId="0" xfId="0" applyFont="1" applyAlignment="1">
      <alignment vertical="center"/>
    </xf>
    <xf numFmtId="2" fontId="39" fillId="5" borderId="10" xfId="0" applyNumberFormat="1" applyFont="1" applyFill="1" applyBorder="1" applyAlignment="1" applyProtection="1">
      <alignment horizontal="center" vertical="center"/>
      <protection locked="0"/>
    </xf>
    <xf numFmtId="164" fontId="41" fillId="5" borderId="10" xfId="0" applyFont="1" applyFill="1" applyBorder="1" applyAlignment="1" applyProtection="1">
      <alignment vertical="center"/>
      <protection locked="0"/>
    </xf>
    <xf numFmtId="164" fontId="43" fillId="0" borderId="0" xfId="0" applyFont="1" applyAlignment="1">
      <alignment horizontal="left" vertical="center"/>
    </xf>
    <xf numFmtId="0" fontId="30" fillId="2" borderId="4" xfId="5" applyFont="1" applyFill="1" applyBorder="1" applyAlignment="1">
      <alignment horizontal="center" vertical="center" wrapText="1"/>
    </xf>
    <xf numFmtId="0" fontId="49" fillId="2" borderId="3" xfId="8" applyFont="1" applyFill="1" applyBorder="1" applyAlignment="1">
      <alignment horizontal="left" vertical="center"/>
    </xf>
    <xf numFmtId="0" fontId="49" fillId="2" borderId="4" xfId="8" applyFont="1" applyFill="1" applyBorder="1" applyAlignment="1">
      <alignment horizontal="left" vertical="center"/>
    </xf>
  </cellXfs>
  <cellStyles count="11">
    <cellStyle name="Euro" xfId="7" xr:uid="{CDD34A0D-4E38-7541-A60E-3CB620ADAFC2}"/>
    <cellStyle name="Komma" xfId="1" builtinId="3"/>
    <cellStyle name="Komma 2 2" xfId="4" xr:uid="{5CB29C04-0675-8349-BB41-CD6C256B1DFF}"/>
    <cellStyle name="Normaal 2" xfId="5" xr:uid="{3F26A9A5-69B3-014B-AE91-AF8A78E69D4B}"/>
    <cellStyle name="Normaal 2 2" xfId="8" xr:uid="{9DC69C0E-04DE-4745-9B50-79C08ABCC2A6}"/>
    <cellStyle name="Normaal 3" xfId="9" xr:uid="{8A1D0BB0-6011-E345-9138-3670895C7DB4}"/>
    <cellStyle name="Procent" xfId="2" builtinId="5"/>
    <cellStyle name="Standaard" xfId="0" builtinId="0"/>
    <cellStyle name="Standaard 2 2" xfId="10" xr:uid="{8F4EB824-EECA-4D44-85C4-11510ACC8D9F}"/>
    <cellStyle name="Standaard 2 2 2" xfId="3" xr:uid="{1EC4641B-70C7-6142-B238-B2A1B20A9F4F}"/>
    <cellStyle name="Standaard 4" xfId="6" xr:uid="{A605E25D-7290-354C-82E4-18EE0240DB86}"/>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C63E32C3-88AB-CA4A-BA8C-5FF09A1FD317}"/>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B74721EC-5DA6-044F-AFCC-4503FA7C6905}"/>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20</xdr:row>
      <xdr:rowOff>42213</xdr:rowOff>
    </xdr:from>
    <xdr:to>
      <xdr:col>8</xdr:col>
      <xdr:colOff>517770</xdr:colOff>
      <xdr:row>21</xdr:row>
      <xdr:rowOff>228046</xdr:rowOff>
    </xdr:to>
    <xdr:pic>
      <xdr:nvPicPr>
        <xdr:cNvPr id="4" name="Afbeelding 3">
          <a:extLst>
            <a:ext uri="{FF2B5EF4-FFF2-40B4-BE49-F238E27FC236}">
              <a16:creationId xmlns:a16="http://schemas.microsoft.com/office/drawing/2014/main" id="{14930848-262A-4742-ADC2-27A492CE9B3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7522513"/>
          <a:ext cx="1501532" cy="376333"/>
        </a:xfrm>
        <a:prstGeom prst="rect">
          <a:avLst/>
        </a:prstGeom>
      </xdr:spPr>
    </xdr:pic>
    <xdr:clientData/>
  </xdr:twoCellAnchor>
  <xdr:twoCellAnchor editAs="oneCell">
    <xdr:from>
      <xdr:col>10</xdr:col>
      <xdr:colOff>319211</xdr:colOff>
      <xdr:row>20</xdr:row>
      <xdr:rowOff>90700</xdr:rowOff>
    </xdr:from>
    <xdr:to>
      <xdr:col>11</xdr:col>
      <xdr:colOff>595923</xdr:colOff>
      <xdr:row>21</xdr:row>
      <xdr:rowOff>226624</xdr:rowOff>
    </xdr:to>
    <xdr:pic>
      <xdr:nvPicPr>
        <xdr:cNvPr id="5" name="Afbeelding 4">
          <a:extLst>
            <a:ext uri="{FF2B5EF4-FFF2-40B4-BE49-F238E27FC236}">
              <a16:creationId xmlns:a16="http://schemas.microsoft.com/office/drawing/2014/main" id="{69D34223-3357-B240-B7A2-5FF36AD7C0F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7571000"/>
          <a:ext cx="949812" cy="326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14111</xdr:colOff>
      <xdr:row>0</xdr:row>
      <xdr:rowOff>42334</xdr:rowOff>
    </xdr:from>
    <xdr:to>
      <xdr:col>4</xdr:col>
      <xdr:colOff>325606</xdr:colOff>
      <xdr:row>0</xdr:row>
      <xdr:rowOff>663223</xdr:rowOff>
    </xdr:to>
    <xdr:pic>
      <xdr:nvPicPr>
        <xdr:cNvPr id="2" name="Afbeelding 1">
          <a:extLst>
            <a:ext uri="{FF2B5EF4-FFF2-40B4-BE49-F238E27FC236}">
              <a16:creationId xmlns:a16="http://schemas.microsoft.com/office/drawing/2014/main" id="{826F0992-3879-2940-8D92-7B9DB54ACC31}"/>
            </a:ext>
          </a:extLst>
        </xdr:cNvPr>
        <xdr:cNvPicPr>
          <a:picLocks noChangeAspect="1"/>
        </xdr:cNvPicPr>
      </xdr:nvPicPr>
      <xdr:blipFill>
        <a:blip xmlns:r="http://schemas.openxmlformats.org/officeDocument/2006/relationships" r:embed="rId1"/>
        <a:stretch>
          <a:fillRect/>
        </a:stretch>
      </xdr:blipFill>
      <xdr:spPr>
        <a:xfrm>
          <a:off x="509411" y="42334"/>
          <a:ext cx="2546695" cy="620889"/>
        </a:xfrm>
        <a:prstGeom prst="rect">
          <a:avLst/>
        </a:prstGeom>
      </xdr:spPr>
    </xdr:pic>
    <xdr:clientData/>
  </xdr:twoCellAnchor>
  <xdr:twoCellAnchor>
    <xdr:from>
      <xdr:col>3</xdr:col>
      <xdr:colOff>25400</xdr:colOff>
      <xdr:row>19</xdr:row>
      <xdr:rowOff>469900</xdr:rowOff>
    </xdr:from>
    <xdr:to>
      <xdr:col>15</xdr:col>
      <xdr:colOff>581496</xdr:colOff>
      <xdr:row>22</xdr:row>
      <xdr:rowOff>101600</xdr:rowOff>
    </xdr:to>
    <xdr:grpSp>
      <xdr:nvGrpSpPr>
        <xdr:cNvPr id="3" name="Groep 2">
          <a:extLst>
            <a:ext uri="{FF2B5EF4-FFF2-40B4-BE49-F238E27FC236}">
              <a16:creationId xmlns:a16="http://schemas.microsoft.com/office/drawing/2014/main" id="{45B909F6-C72C-CB47-B308-A3A2CF2EEADC}"/>
            </a:ext>
          </a:extLst>
        </xdr:cNvPr>
        <xdr:cNvGrpSpPr>
          <a:grpSpLocks noChangeAspect="1"/>
        </xdr:cNvGrpSpPr>
      </xdr:nvGrpSpPr>
      <xdr:grpSpPr>
        <a:xfrm>
          <a:off x="1879600" y="7950200"/>
          <a:ext cx="11071696" cy="1308100"/>
          <a:chOff x="2451100" y="8293100"/>
          <a:chExt cx="8483614" cy="1002323"/>
        </a:xfrm>
      </xdr:grpSpPr>
      <xdr:pic>
        <xdr:nvPicPr>
          <xdr:cNvPr id="4" name="Afbeelding 3">
            <a:extLst>
              <a:ext uri="{FF2B5EF4-FFF2-40B4-BE49-F238E27FC236}">
                <a16:creationId xmlns:a16="http://schemas.microsoft.com/office/drawing/2014/main" id="{C7962567-D4C8-016A-19EE-47FCCE95B051}"/>
              </a:ext>
            </a:extLst>
          </xdr:cNvPr>
          <xdr:cNvPicPr>
            <a:picLocks noChangeAspect="1"/>
          </xdr:cNvPicPr>
        </xdr:nvPicPr>
        <xdr:blipFill>
          <a:blip xmlns:r="http://schemas.openxmlformats.org/officeDocument/2006/relationships" r:embed="rId2"/>
          <a:stretch>
            <a:fillRect/>
          </a:stretch>
        </xdr:blipFill>
        <xdr:spPr>
          <a:xfrm>
            <a:off x="2451100" y="8648700"/>
            <a:ext cx="8483614" cy="533400"/>
          </a:xfrm>
          <a:prstGeom prst="rect">
            <a:avLst/>
          </a:prstGeom>
        </xdr:spPr>
      </xdr:pic>
      <xdr:sp macro="" textlink="">
        <xdr:nvSpPr>
          <xdr:cNvPr id="5" name="Ovaal 4">
            <a:extLst>
              <a:ext uri="{FF2B5EF4-FFF2-40B4-BE49-F238E27FC236}">
                <a16:creationId xmlns:a16="http://schemas.microsoft.com/office/drawing/2014/main" id="{0B7FCBCF-FA96-68B6-3580-381DF0CD4DB7}"/>
              </a:ext>
            </a:extLst>
          </xdr:cNvPr>
          <xdr:cNvSpPr/>
        </xdr:nvSpPr>
        <xdr:spPr bwMode="auto">
          <a:xfrm>
            <a:off x="4826000" y="87815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sp macro="" textlink="">
        <xdr:nvSpPr>
          <xdr:cNvPr id="6" name="Ovaal 5">
            <a:extLst>
              <a:ext uri="{FF2B5EF4-FFF2-40B4-BE49-F238E27FC236}">
                <a16:creationId xmlns:a16="http://schemas.microsoft.com/office/drawing/2014/main" id="{B68B6969-E42A-9C2D-48FC-2710C4446F66}"/>
              </a:ext>
            </a:extLst>
          </xdr:cNvPr>
          <xdr:cNvSpPr/>
        </xdr:nvSpPr>
        <xdr:spPr bwMode="auto">
          <a:xfrm>
            <a:off x="7739184" y="8806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sp macro="" textlink="">
        <xdr:nvSpPr>
          <xdr:cNvPr id="7" name="Tekstvak 6">
            <a:extLst>
              <a:ext uri="{FF2B5EF4-FFF2-40B4-BE49-F238E27FC236}">
                <a16:creationId xmlns:a16="http://schemas.microsoft.com/office/drawing/2014/main" id="{0B13917E-670A-A74E-F9C6-DC15B89EF9D1}"/>
              </a:ext>
            </a:extLst>
          </xdr:cNvPr>
          <xdr:cNvSpPr txBox="1"/>
        </xdr:nvSpPr>
        <xdr:spPr>
          <a:xfrm>
            <a:off x="6392985" y="82931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xnSp macro="">
        <xdr:nvCxnSpPr>
          <xdr:cNvPr id="8" name="Rechte verbindingslijn met pijl 7">
            <a:extLst>
              <a:ext uri="{FF2B5EF4-FFF2-40B4-BE49-F238E27FC236}">
                <a16:creationId xmlns:a16="http://schemas.microsoft.com/office/drawing/2014/main" id="{1526A126-6687-7B1C-861B-C6E55C715B88}"/>
              </a:ext>
            </a:extLst>
          </xdr:cNvPr>
          <xdr:cNvCxnSpPr>
            <a:stCxn id="7" idx="2"/>
            <a:endCxn id="5" idx="7"/>
          </xdr:cNvCxnSpPr>
        </xdr:nvCxnSpPr>
        <xdr:spPr bwMode="auto">
          <a:xfrm flipH="1">
            <a:off x="5418806" y="85080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xnSp macro="">
        <xdr:nvCxnSpPr>
          <xdr:cNvPr id="9" name="Rechte verbindingslijn met pijl 8">
            <a:extLst>
              <a:ext uri="{FF2B5EF4-FFF2-40B4-BE49-F238E27FC236}">
                <a16:creationId xmlns:a16="http://schemas.microsoft.com/office/drawing/2014/main" id="{A294E0B1-EEFD-0EF1-80EF-8BE0D9C1FA3F}"/>
              </a:ext>
            </a:extLst>
          </xdr:cNvPr>
          <xdr:cNvCxnSpPr>
            <a:stCxn id="7" idx="2"/>
            <a:endCxn id="6" idx="1"/>
          </xdr:cNvCxnSpPr>
        </xdr:nvCxnSpPr>
        <xdr:spPr bwMode="auto">
          <a:xfrm>
            <a:off x="7112978" y="85080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1479623</xdr:colOff>
      <xdr:row>0</xdr:row>
      <xdr:rowOff>554182</xdr:rowOff>
    </xdr:to>
    <xdr:pic>
      <xdr:nvPicPr>
        <xdr:cNvPr id="2" name="Afbeelding 1">
          <a:extLst>
            <a:ext uri="{FF2B5EF4-FFF2-40B4-BE49-F238E27FC236}">
              <a16:creationId xmlns:a16="http://schemas.microsoft.com/office/drawing/2014/main" id="{BA6A1A57-A752-2245-B87B-A835F09231BD}"/>
            </a:ext>
          </a:extLst>
        </xdr:cNvPr>
        <xdr:cNvPicPr>
          <a:picLocks noChangeAspect="1"/>
        </xdr:cNvPicPr>
      </xdr:nvPicPr>
      <xdr:blipFill>
        <a:blip xmlns:r="http://schemas.openxmlformats.org/officeDocument/2006/relationships" r:embed="rId1"/>
        <a:stretch>
          <a:fillRect/>
        </a:stretch>
      </xdr:blipFill>
      <xdr:spPr>
        <a:xfrm>
          <a:off x="419100" y="0"/>
          <a:ext cx="2241623" cy="554182"/>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0</v>
    <v>4</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A038-8684-A345-A727-DF7984798DB6}">
  <sheetPr>
    <pageSetUpPr fitToPage="1"/>
  </sheetPr>
  <dimension ref="C2:W22"/>
  <sheetViews>
    <sheetView showGridLines="0" showRowColHeaders="0" tabSelected="1" zoomScale="120" zoomScaleNormal="120" zoomScalePageLayoutView="130" workbookViewId="0">
      <selection activeCell="C16" sqref="C16"/>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2" width="8.83203125" style="1"/>
    <col min="13" max="23" width="8.83203125" style="1" customWidth="1"/>
    <col min="24" max="16384" width="8.83203125" style="1"/>
  </cols>
  <sheetData>
    <row r="2" spans="3:23">
      <c r="D2" s="2"/>
      <c r="F2" s="3"/>
      <c r="G2" s="2"/>
    </row>
    <row r="3" spans="3:23">
      <c r="D3" s="2"/>
      <c r="F3" s="3"/>
      <c r="G3" s="2"/>
      <c r="I3" s="4"/>
    </row>
    <row r="4" spans="3:23">
      <c r="D4" s="2"/>
      <c r="F4" s="3"/>
      <c r="G4" s="2"/>
      <c r="I4" s="4"/>
    </row>
    <row r="5" spans="3:23" ht="132" customHeight="1">
      <c r="C5" s="5"/>
      <c r="D5" s="6" t="s">
        <v>125</v>
      </c>
      <c r="F5" s="7"/>
      <c r="G5" s="8"/>
      <c r="I5" s="4"/>
    </row>
    <row r="6" spans="3:23" ht="60" customHeight="1">
      <c r="C6" s="9" t="s">
        <v>126</v>
      </c>
      <c r="D6" s="6"/>
      <c r="F6" s="7"/>
      <c r="G6" s="8"/>
      <c r="I6" s="4"/>
    </row>
    <row r="7" spans="3:23" ht="36" customHeight="1">
      <c r="C7" s="272" t="e" vm="1">
        <v>#VALUE!</v>
      </c>
      <c r="D7" s="272"/>
      <c r="E7" s="272"/>
      <c r="F7" s="272"/>
      <c r="G7" s="272"/>
      <c r="I7" s="4"/>
    </row>
    <row r="8" spans="3:23" ht="51" customHeight="1">
      <c r="C8" s="272"/>
      <c r="D8" s="272"/>
      <c r="E8" s="272"/>
      <c r="F8" s="272"/>
      <c r="G8" s="272"/>
      <c r="M8"/>
      <c r="N8"/>
      <c r="O8"/>
      <c r="P8"/>
      <c r="Q8"/>
      <c r="R8"/>
      <c r="S8"/>
      <c r="T8"/>
      <c r="U8"/>
      <c r="V8"/>
      <c r="W8"/>
    </row>
    <row r="9" spans="3:23">
      <c r="C9" s="272"/>
      <c r="D9" s="272"/>
      <c r="E9" s="272"/>
      <c r="F9" s="272"/>
      <c r="G9" s="272"/>
      <c r="M9"/>
      <c r="N9"/>
      <c r="O9"/>
      <c r="P9"/>
      <c r="Q9"/>
      <c r="R9"/>
      <c r="S9"/>
      <c r="T9"/>
      <c r="U9"/>
      <c r="V9"/>
      <c r="W9"/>
    </row>
    <row r="10" spans="3:23">
      <c r="C10" s="272"/>
      <c r="D10" s="272"/>
      <c r="E10" s="272"/>
      <c r="F10" s="272"/>
      <c r="G10" s="272"/>
      <c r="M10"/>
      <c r="N10"/>
      <c r="O10"/>
      <c r="P10"/>
      <c r="Q10"/>
      <c r="R10"/>
      <c r="S10"/>
      <c r="T10"/>
      <c r="U10"/>
      <c r="V10"/>
      <c r="W10"/>
    </row>
    <row r="11" spans="3:23">
      <c r="C11" s="272"/>
      <c r="D11" s="272"/>
      <c r="E11" s="272"/>
      <c r="F11" s="272"/>
      <c r="G11" s="272"/>
      <c r="M11"/>
      <c r="N11"/>
      <c r="O11"/>
      <c r="P11"/>
      <c r="Q11"/>
      <c r="R11"/>
      <c r="S11"/>
      <c r="T11"/>
      <c r="U11"/>
      <c r="V11"/>
      <c r="W11"/>
    </row>
    <row r="12" spans="3:23" ht="51" customHeight="1">
      <c r="C12" s="272"/>
      <c r="D12" s="272"/>
      <c r="E12" s="272"/>
      <c r="F12" s="272"/>
      <c r="G12" s="272"/>
      <c r="M12"/>
      <c r="N12"/>
      <c r="O12"/>
      <c r="P12"/>
      <c r="Q12"/>
      <c r="R12"/>
      <c r="S12"/>
      <c r="T12"/>
      <c r="U12"/>
      <c r="V12"/>
      <c r="W12"/>
    </row>
    <row r="13" spans="3:23">
      <c r="C13" s="272"/>
      <c r="D13" s="272"/>
      <c r="E13" s="272"/>
      <c r="F13" s="272"/>
      <c r="G13" s="272"/>
      <c r="M13"/>
      <c r="N13"/>
      <c r="O13"/>
      <c r="P13"/>
      <c r="Q13"/>
      <c r="R13"/>
      <c r="S13"/>
      <c r="T13"/>
      <c r="U13"/>
      <c r="V13"/>
      <c r="W13"/>
    </row>
    <row r="15" spans="3:23" ht="40" customHeight="1">
      <c r="C15" s="10" t="str">
        <f>'Invulblad Uitlener'!F12</f>
        <v>&lt;Naam Uitlener&gt;</v>
      </c>
    </row>
    <row r="18" spans="3:9" ht="23">
      <c r="C18" s="11" t="s">
        <v>0</v>
      </c>
      <c r="D18" s="12" t="s">
        <v>1</v>
      </c>
      <c r="H18" s="13"/>
    </row>
    <row r="19" spans="3:9" ht="16">
      <c r="C19" s="11" t="s">
        <v>2</v>
      </c>
      <c r="D19" s="14">
        <f ca="1">NOW()</f>
        <v>45919.427520486111</v>
      </c>
    </row>
    <row r="22" spans="3:9" ht="20">
      <c r="I22" s="15" t="s">
        <v>3</v>
      </c>
    </row>
  </sheetData>
  <sheetProtection algorithmName="SHA-512" hashValue="hRH1pM14+FIqiz3AyqO5w0K8ly4kMyVc9gPV48GOCM5kHj7OhWAsKLOgffz3s7k99YzWmVdF4TTe+whQbv2Syw==" saltValue="ipQSHsF6OIMOYlJVU5Hr6g==" spinCount="100000" sheet="1" scenarios="1" selectLockedCells="1" selectUnlockedCells="1"/>
  <mergeCells count="1">
    <mergeCell ref="C7:G13"/>
  </mergeCells>
  <pageMargins left="0.70866141732283472" right="0.47244094488188981" top="0.9055118110236221" bottom="0.74803149606299213" header="0.31496062992125984" footer="0.31496062992125984"/>
  <pageSetup paperSize="9" scale="76"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62A9C-B251-C845-8182-01143857B125}">
  <sheetPr>
    <pageSetUpPr autoPageBreaks="0" fitToPage="1"/>
  </sheetPr>
  <dimension ref="A1:S57"/>
  <sheetViews>
    <sheetView showGridLines="0" showRowColHeaders="0" zoomScaleNormal="100" zoomScalePageLayoutView="110" workbookViewId="0">
      <selection activeCell="A24" sqref="A24:XFD43"/>
    </sheetView>
  </sheetViews>
  <sheetFormatPr baseColWidth="10" defaultColWidth="11.5" defaultRowHeight="13" outlineLevelRow="1"/>
  <cols>
    <col min="1" max="1" width="6.5" customWidth="1"/>
    <col min="2" max="2" width="14" customWidth="1"/>
    <col min="3" max="3" width="3.83203125" customWidth="1"/>
  </cols>
  <sheetData>
    <row r="1" spans="1:18" s="16" customFormat="1" ht="62" customHeight="1" thickBot="1">
      <c r="B1" s="17"/>
      <c r="C1" s="17"/>
      <c r="D1" s="17"/>
      <c r="E1" s="17"/>
      <c r="F1" s="17"/>
      <c r="G1" s="18" t="str">
        <f>Voorblad!D5</f>
        <v>Prijsafspraken Uitzenden 2026</v>
      </c>
      <c r="H1" s="17"/>
      <c r="I1" s="17"/>
      <c r="J1" s="17"/>
      <c r="K1" s="17"/>
      <c r="L1" s="17"/>
      <c r="M1" s="17"/>
      <c r="N1" s="17"/>
      <c r="O1" s="279" t="e" vm="2">
        <f>Voorblad!C7</f>
        <v>#VALUE!</v>
      </c>
      <c r="P1" s="279"/>
      <c r="Q1" s="19"/>
      <c r="R1" s="20"/>
    </row>
    <row r="2" spans="1:18" s="16" customFormat="1" ht="40" customHeight="1">
      <c r="B2" s="21" t="s">
        <v>4</v>
      </c>
      <c r="C2" s="22"/>
      <c r="D2" s="22"/>
      <c r="E2" s="23"/>
      <c r="F2" s="23"/>
      <c r="G2" s="23"/>
      <c r="H2" s="24"/>
      <c r="I2" s="25"/>
    </row>
    <row r="3" spans="1:18" ht="20">
      <c r="A3" s="26"/>
      <c r="B3" s="27" t="s">
        <v>5</v>
      </c>
      <c r="C3" s="26"/>
      <c r="E3" s="28"/>
      <c r="F3" s="28"/>
      <c r="G3" s="28"/>
      <c r="H3" s="28"/>
      <c r="I3" s="28"/>
      <c r="J3" s="28"/>
      <c r="K3" s="28"/>
      <c r="L3" s="28"/>
      <c r="M3" s="28"/>
      <c r="N3" s="29"/>
      <c r="O3" s="26"/>
      <c r="P3" s="26"/>
    </row>
    <row r="4" spans="1:18" ht="20">
      <c r="A4" s="26"/>
      <c r="B4" s="28"/>
      <c r="C4" s="26"/>
      <c r="E4" s="28"/>
      <c r="F4" s="28"/>
      <c r="G4" s="28"/>
      <c r="H4" s="28"/>
      <c r="I4" s="28"/>
      <c r="J4" s="28"/>
      <c r="K4" s="28"/>
      <c r="L4" s="28"/>
      <c r="M4" s="28"/>
      <c r="N4" s="29"/>
      <c r="O4" s="26"/>
      <c r="P4" s="26"/>
    </row>
    <row r="5" spans="1:18" ht="20">
      <c r="A5" s="26"/>
      <c r="B5" s="27" t="s">
        <v>6</v>
      </c>
      <c r="C5" s="26"/>
      <c r="E5" s="28"/>
      <c r="F5" s="28"/>
      <c r="G5" s="28"/>
      <c r="H5" s="28"/>
      <c r="I5" s="28"/>
      <c r="J5" s="28"/>
      <c r="K5" s="28"/>
      <c r="L5" s="28"/>
      <c r="M5" s="28"/>
      <c r="N5" s="29"/>
      <c r="O5" s="26"/>
      <c r="P5" s="26"/>
    </row>
    <row r="6" spans="1:18" ht="27" customHeight="1">
      <c r="A6" s="26"/>
      <c r="B6" s="27" t="s">
        <v>7</v>
      </c>
      <c r="C6" s="26"/>
      <c r="E6" s="28"/>
      <c r="F6" s="28"/>
      <c r="G6" s="28"/>
      <c r="H6" s="28"/>
      <c r="I6" s="28"/>
      <c r="J6" s="28"/>
      <c r="K6" s="28"/>
      <c r="L6" s="28"/>
      <c r="M6" s="28"/>
      <c r="N6" s="29"/>
      <c r="O6" s="26"/>
      <c r="P6" s="26"/>
    </row>
    <row r="7" spans="1:18" ht="27" customHeight="1" outlineLevel="1">
      <c r="A7" s="26"/>
      <c r="B7" s="30" t="s">
        <v>8</v>
      </c>
      <c r="C7" s="26"/>
      <c r="E7" s="28"/>
      <c r="F7" s="28"/>
      <c r="G7" s="28"/>
      <c r="H7" s="28"/>
      <c r="I7" s="28"/>
      <c r="J7" s="28"/>
      <c r="K7" s="28"/>
      <c r="L7" s="28"/>
      <c r="M7" s="28"/>
      <c r="N7" s="29"/>
      <c r="O7" s="26"/>
      <c r="P7" s="26"/>
    </row>
    <row r="8" spans="1:18" ht="27" customHeight="1" outlineLevel="1">
      <c r="A8" s="26"/>
      <c r="B8" s="30" t="s">
        <v>132</v>
      </c>
      <c r="C8" s="26"/>
      <c r="E8" s="28"/>
      <c r="F8" s="28"/>
      <c r="G8" s="28"/>
      <c r="H8" s="28"/>
      <c r="I8" s="28"/>
      <c r="J8" s="28"/>
      <c r="K8" s="28"/>
      <c r="L8" s="28"/>
      <c r="M8" s="28"/>
      <c r="N8" s="29"/>
      <c r="O8" s="26"/>
      <c r="P8" s="26"/>
    </row>
    <row r="9" spans="1:18" ht="27" customHeight="1" outlineLevel="1">
      <c r="A9" s="26"/>
      <c r="B9" s="30" t="s">
        <v>9</v>
      </c>
      <c r="C9" s="26"/>
      <c r="E9" s="28"/>
      <c r="F9" s="28"/>
      <c r="G9" s="28"/>
      <c r="H9" s="28"/>
      <c r="I9" s="28"/>
      <c r="J9" s="28"/>
      <c r="K9" s="28"/>
      <c r="L9" s="28"/>
      <c r="M9" s="28"/>
      <c r="N9" s="29"/>
      <c r="O9" s="26"/>
      <c r="P9" s="26"/>
    </row>
    <row r="10" spans="1:18" ht="27" customHeight="1">
      <c r="A10" s="26"/>
      <c r="B10" s="26"/>
      <c r="C10" s="26"/>
      <c r="D10" s="28"/>
      <c r="E10" s="28"/>
      <c r="F10" s="28"/>
      <c r="G10" s="28"/>
      <c r="H10" s="28"/>
      <c r="I10" s="28"/>
      <c r="J10" s="28"/>
      <c r="K10" s="28"/>
      <c r="L10" s="28"/>
      <c r="M10" s="28"/>
      <c r="N10" s="29"/>
      <c r="O10" s="26"/>
      <c r="P10" s="26"/>
    </row>
    <row r="11" spans="1:18" ht="27" customHeight="1">
      <c r="A11" s="26"/>
      <c r="B11" s="21" t="s">
        <v>10</v>
      </c>
      <c r="C11" s="26"/>
      <c r="D11" s="28"/>
      <c r="E11" s="28"/>
      <c r="F11" s="28"/>
      <c r="G11" s="28"/>
      <c r="H11" s="28"/>
      <c r="I11" s="28"/>
      <c r="J11" s="28"/>
      <c r="K11" s="28"/>
      <c r="L11" s="28"/>
      <c r="M11" s="28"/>
      <c r="N11" s="29"/>
      <c r="O11" s="26"/>
      <c r="P11" s="26"/>
    </row>
    <row r="12" spans="1:18" ht="20">
      <c r="A12" s="26"/>
      <c r="B12" s="26"/>
      <c r="C12" s="26"/>
      <c r="D12" s="28"/>
      <c r="E12" s="28"/>
      <c r="F12" s="28"/>
      <c r="G12" s="28"/>
      <c r="H12" s="28"/>
      <c r="I12" s="28"/>
      <c r="J12" s="28"/>
      <c r="K12" s="28"/>
      <c r="L12" s="28"/>
      <c r="M12" s="28"/>
      <c r="N12" s="29"/>
      <c r="O12" s="26"/>
      <c r="P12" s="26"/>
    </row>
    <row r="13" spans="1:18" ht="20">
      <c r="A13" s="26"/>
      <c r="B13" s="26"/>
      <c r="C13" s="26"/>
      <c r="D13" s="30"/>
      <c r="E13" s="28"/>
      <c r="F13" s="28"/>
      <c r="G13" s="28"/>
      <c r="H13" s="28"/>
      <c r="I13" s="28"/>
      <c r="J13" s="28"/>
      <c r="K13" s="28"/>
      <c r="L13" s="28"/>
      <c r="M13" s="28"/>
      <c r="N13" s="29"/>
      <c r="O13" s="26"/>
      <c r="P13" s="26"/>
    </row>
    <row r="14" spans="1:18" ht="30" customHeight="1">
      <c r="A14" s="26"/>
      <c r="B14" s="31" t="s">
        <v>11</v>
      </c>
      <c r="C14" s="32"/>
      <c r="D14" s="33"/>
      <c r="E14" s="34"/>
      <c r="F14" s="34"/>
      <c r="G14" s="34"/>
      <c r="H14" s="34"/>
      <c r="I14" s="34"/>
      <c r="J14" s="34"/>
      <c r="K14" s="34"/>
      <c r="L14" s="34"/>
      <c r="M14" s="34"/>
      <c r="N14" s="35"/>
      <c r="O14" s="32"/>
      <c r="P14" s="32"/>
    </row>
    <row r="15" spans="1:18" ht="45" customHeight="1">
      <c r="A15" s="26"/>
      <c r="B15" s="36"/>
      <c r="C15" s="37"/>
      <c r="D15" s="38" t="s">
        <v>12</v>
      </c>
      <c r="E15" s="27"/>
      <c r="F15" s="28"/>
      <c r="G15" s="28"/>
      <c r="H15" s="28"/>
      <c r="I15" s="28"/>
      <c r="J15" s="28"/>
      <c r="K15" s="28"/>
      <c r="L15" s="28"/>
      <c r="M15" s="28"/>
      <c r="N15" s="28"/>
      <c r="O15" s="37"/>
      <c r="P15" s="37"/>
    </row>
    <row r="16" spans="1:18" ht="20">
      <c r="A16" s="26"/>
      <c r="B16" s="36"/>
      <c r="C16" s="37"/>
      <c r="D16" s="38"/>
      <c r="E16" s="27"/>
      <c r="F16" s="28"/>
      <c r="G16" s="28"/>
      <c r="H16" s="28"/>
      <c r="I16" s="28"/>
      <c r="J16" s="28"/>
      <c r="K16" s="28"/>
      <c r="L16" s="28"/>
      <c r="M16" s="28"/>
      <c r="N16" s="28"/>
      <c r="O16" s="37"/>
      <c r="P16" s="37"/>
    </row>
    <row r="17" spans="1:19" ht="30" customHeight="1">
      <c r="A17" s="26"/>
      <c r="B17" s="31" t="s">
        <v>13</v>
      </c>
      <c r="C17" s="32"/>
      <c r="D17" s="33"/>
      <c r="E17" s="34"/>
      <c r="F17" s="34"/>
      <c r="G17" s="34"/>
      <c r="H17" s="34"/>
      <c r="I17" s="34"/>
      <c r="J17" s="34"/>
      <c r="K17" s="34"/>
      <c r="L17" s="34"/>
      <c r="M17" s="34"/>
      <c r="N17" s="35"/>
      <c r="O17" s="32"/>
      <c r="P17" s="32"/>
    </row>
    <row r="18" spans="1:19" s="43" customFormat="1" ht="50" customHeight="1">
      <c r="A18" s="39"/>
      <c r="B18" s="36" t="s">
        <v>14</v>
      </c>
      <c r="C18" s="40"/>
      <c r="D18" s="278" t="s">
        <v>133</v>
      </c>
      <c r="E18" s="278"/>
      <c r="F18" s="278"/>
      <c r="G18" s="278"/>
      <c r="H18" s="278"/>
      <c r="I18" s="278"/>
      <c r="J18" s="278"/>
      <c r="K18" s="278"/>
      <c r="L18" s="278"/>
      <c r="M18" s="278"/>
      <c r="N18" s="278"/>
      <c r="O18" s="278"/>
      <c r="P18" s="278"/>
      <c r="Q18" s="41"/>
      <c r="R18" s="42"/>
      <c r="S18" s="42"/>
    </row>
    <row r="19" spans="1:19" s="43" customFormat="1" ht="50" customHeight="1">
      <c r="A19" s="39"/>
      <c r="B19" s="44" t="s">
        <v>15</v>
      </c>
      <c r="C19" s="45"/>
      <c r="D19" s="276" t="s">
        <v>16</v>
      </c>
      <c r="E19" s="276"/>
      <c r="F19" s="276"/>
      <c r="G19" s="276"/>
      <c r="H19" s="276"/>
      <c r="I19" s="276"/>
      <c r="J19" s="276"/>
      <c r="K19" s="276"/>
      <c r="L19" s="276"/>
      <c r="M19" s="276"/>
      <c r="N19" s="276"/>
      <c r="O19" s="276"/>
      <c r="P19" s="276"/>
      <c r="Q19" s="41"/>
      <c r="R19" s="42"/>
      <c r="S19" s="42"/>
    </row>
    <row r="20" spans="1:19" ht="44" customHeight="1">
      <c r="A20" s="26"/>
      <c r="B20" s="46"/>
      <c r="C20" s="47"/>
      <c r="D20" s="280" t="s">
        <v>17</v>
      </c>
      <c r="E20" s="280"/>
      <c r="F20" s="280"/>
      <c r="G20" s="280"/>
      <c r="H20" s="280"/>
      <c r="I20" s="280"/>
      <c r="J20" s="280"/>
      <c r="K20" s="280"/>
      <c r="L20" s="280"/>
      <c r="M20" s="280"/>
      <c r="N20" s="280"/>
      <c r="O20" s="280"/>
      <c r="P20" s="280"/>
      <c r="Q20" s="48"/>
      <c r="R20" s="49"/>
      <c r="S20" s="49"/>
    </row>
    <row r="21" spans="1:19" ht="44" customHeight="1">
      <c r="A21" s="26"/>
      <c r="B21" s="46"/>
      <c r="C21" s="47"/>
      <c r="D21" s="50"/>
      <c r="E21" s="50"/>
      <c r="F21" s="50"/>
      <c r="G21" s="50"/>
      <c r="H21" s="50"/>
      <c r="I21" s="50"/>
      <c r="J21" s="50"/>
      <c r="K21" s="50"/>
      <c r="L21" s="50"/>
      <c r="M21" s="50"/>
      <c r="N21" s="50"/>
      <c r="O21" s="50"/>
      <c r="P21" s="50"/>
      <c r="Q21" s="48"/>
      <c r="R21" s="49"/>
      <c r="S21" s="49"/>
    </row>
    <row r="22" spans="1:19" ht="44" customHeight="1">
      <c r="A22" s="26"/>
      <c r="B22" s="46"/>
      <c r="C22" s="47"/>
      <c r="D22" s="50"/>
      <c r="E22" s="50"/>
      <c r="F22" s="50"/>
      <c r="G22" s="50"/>
      <c r="H22" s="50"/>
      <c r="I22" s="50"/>
      <c r="J22" s="50"/>
      <c r="K22" s="50"/>
      <c r="L22" s="50"/>
      <c r="M22" s="50"/>
      <c r="N22" s="50"/>
      <c r="O22" s="50"/>
      <c r="P22" s="50"/>
      <c r="Q22" s="48"/>
      <c r="R22" s="49"/>
      <c r="S22" s="49"/>
    </row>
    <row r="23" spans="1:19" ht="20" customHeight="1">
      <c r="A23" s="26"/>
      <c r="B23" s="36"/>
      <c r="C23" s="28"/>
      <c r="D23" s="51"/>
      <c r="E23" s="51"/>
      <c r="F23" s="51"/>
      <c r="G23" s="51"/>
      <c r="H23" s="51"/>
      <c r="I23" s="51"/>
      <c r="J23" s="51"/>
      <c r="K23" s="51"/>
      <c r="L23" s="51"/>
      <c r="M23" s="51"/>
      <c r="N23" s="51"/>
      <c r="O23" s="51"/>
      <c r="P23" s="51"/>
      <c r="Q23" s="48"/>
      <c r="R23" s="49"/>
      <c r="S23" s="49"/>
    </row>
    <row r="24" spans="1:19" ht="45" customHeight="1">
      <c r="A24" s="26"/>
      <c r="B24" s="36" t="s">
        <v>18</v>
      </c>
      <c r="C24" s="28"/>
      <c r="D24" s="278" t="s">
        <v>19</v>
      </c>
      <c r="E24" s="278"/>
      <c r="F24" s="278"/>
      <c r="G24" s="278"/>
      <c r="H24" s="278"/>
      <c r="I24" s="278"/>
      <c r="J24" s="278"/>
      <c r="K24" s="278"/>
      <c r="L24" s="278"/>
      <c r="M24" s="278"/>
      <c r="N24" s="278"/>
      <c r="O24" s="278"/>
      <c r="P24" s="278"/>
      <c r="Q24" s="48"/>
      <c r="R24" s="49"/>
      <c r="S24" s="49"/>
    </row>
    <row r="25" spans="1:19" ht="63" customHeight="1">
      <c r="A25" s="26"/>
      <c r="B25" s="36"/>
      <c r="C25" s="28"/>
      <c r="D25" s="273" t="s">
        <v>20</v>
      </c>
      <c r="E25" s="273"/>
      <c r="F25" s="273"/>
      <c r="G25" s="273"/>
      <c r="H25" s="273"/>
      <c r="I25" s="273"/>
      <c r="J25" s="273"/>
      <c r="K25" s="273"/>
      <c r="L25" s="273"/>
      <c r="M25" s="273"/>
      <c r="N25" s="273"/>
      <c r="O25" s="273"/>
      <c r="P25" s="273"/>
      <c r="Q25" s="48"/>
      <c r="R25" s="49"/>
      <c r="S25" s="49"/>
    </row>
    <row r="26" spans="1:19" s="43" customFormat="1" ht="45" customHeight="1">
      <c r="A26" s="39"/>
      <c r="B26" s="44" t="s">
        <v>21</v>
      </c>
      <c r="C26" s="45"/>
      <c r="D26" s="276" t="s">
        <v>22</v>
      </c>
      <c r="E26" s="276"/>
      <c r="F26" s="276"/>
      <c r="G26" s="276"/>
      <c r="H26" s="276"/>
      <c r="I26" s="276"/>
      <c r="J26" s="276"/>
      <c r="K26" s="276"/>
      <c r="L26" s="276"/>
      <c r="M26" s="276"/>
      <c r="N26" s="276"/>
      <c r="O26" s="276"/>
      <c r="P26" s="276"/>
      <c r="Q26" s="41"/>
      <c r="R26" s="42"/>
      <c r="S26" s="42"/>
    </row>
    <row r="27" spans="1:19" s="43" customFormat="1" ht="90" customHeight="1">
      <c r="A27" s="39"/>
      <c r="B27" s="44"/>
      <c r="C27" s="45"/>
      <c r="D27" s="281" t="s">
        <v>23</v>
      </c>
      <c r="E27" s="281"/>
      <c r="F27" s="281"/>
      <c r="G27" s="281"/>
      <c r="H27" s="281"/>
      <c r="I27" s="281"/>
      <c r="J27" s="281"/>
      <c r="K27" s="281"/>
      <c r="L27" s="281"/>
      <c r="M27" s="281"/>
      <c r="N27" s="281"/>
      <c r="O27" s="281"/>
      <c r="P27" s="281"/>
      <c r="Q27" s="41"/>
      <c r="R27" s="42"/>
      <c r="S27" s="42"/>
    </row>
    <row r="28" spans="1:19" ht="44" customHeight="1">
      <c r="A28" s="26"/>
      <c r="B28" s="36" t="s">
        <v>24</v>
      </c>
      <c r="C28" s="28"/>
      <c r="D28" s="278" t="s">
        <v>25</v>
      </c>
      <c r="E28" s="278"/>
      <c r="F28" s="278"/>
      <c r="G28" s="278"/>
      <c r="H28" s="278"/>
      <c r="I28" s="278"/>
      <c r="J28" s="278"/>
      <c r="K28" s="278"/>
      <c r="L28" s="278"/>
      <c r="M28" s="278"/>
      <c r="N28" s="278"/>
      <c r="O28" s="278"/>
      <c r="P28" s="278"/>
      <c r="Q28" s="48"/>
      <c r="R28" s="49"/>
      <c r="S28" s="49"/>
    </row>
    <row r="29" spans="1:19" ht="90" customHeight="1">
      <c r="A29" s="26"/>
      <c r="B29" s="36"/>
      <c r="C29" s="28"/>
      <c r="D29" s="273" t="s">
        <v>26</v>
      </c>
      <c r="E29" s="273"/>
      <c r="F29" s="273"/>
      <c r="G29" s="273"/>
      <c r="H29" s="273"/>
      <c r="I29" s="273"/>
      <c r="J29" s="273"/>
      <c r="K29" s="273"/>
      <c r="L29" s="273"/>
      <c r="M29" s="273"/>
      <c r="N29" s="273"/>
      <c r="O29" s="273"/>
      <c r="P29" s="273"/>
      <c r="Q29" s="48"/>
      <c r="R29" s="49"/>
      <c r="S29" s="49"/>
    </row>
    <row r="30" spans="1:19" ht="85" customHeight="1">
      <c r="A30" s="26"/>
      <c r="B30" s="44" t="s">
        <v>27</v>
      </c>
      <c r="C30" s="52"/>
      <c r="D30" s="282" t="s">
        <v>28</v>
      </c>
      <c r="E30" s="282"/>
      <c r="F30" s="282"/>
      <c r="G30" s="282"/>
      <c r="H30" s="282"/>
      <c r="I30" s="282"/>
      <c r="J30" s="282"/>
      <c r="K30" s="282"/>
      <c r="L30" s="282"/>
      <c r="M30" s="282"/>
      <c r="N30" s="282"/>
      <c r="O30" s="282"/>
      <c r="P30" s="282"/>
      <c r="Q30" s="48"/>
      <c r="R30" s="49"/>
      <c r="S30" s="49"/>
    </row>
    <row r="31" spans="1:19" ht="30" customHeight="1">
      <c r="A31" s="26"/>
      <c r="B31" s="31" t="s">
        <v>29</v>
      </c>
      <c r="C31" s="32"/>
      <c r="D31" s="33"/>
      <c r="E31" s="34"/>
      <c r="F31" s="34"/>
      <c r="G31" s="34"/>
      <c r="H31" s="34"/>
      <c r="I31" s="34"/>
      <c r="J31" s="34"/>
      <c r="K31" s="34"/>
      <c r="L31" s="34"/>
      <c r="M31" s="34"/>
      <c r="N31" s="35"/>
      <c r="O31" s="32"/>
      <c r="P31" s="32"/>
    </row>
    <row r="32" spans="1:19" ht="50" customHeight="1">
      <c r="A32" s="26"/>
      <c r="B32" s="36" t="s">
        <v>30</v>
      </c>
      <c r="C32" s="28"/>
      <c r="D32" s="278" t="s">
        <v>134</v>
      </c>
      <c r="E32" s="278"/>
      <c r="F32" s="278"/>
      <c r="G32" s="278"/>
      <c r="H32" s="278"/>
      <c r="I32" s="278"/>
      <c r="J32" s="278"/>
      <c r="K32" s="278"/>
      <c r="L32" s="278"/>
      <c r="M32" s="278"/>
      <c r="N32" s="278"/>
      <c r="O32" s="278"/>
      <c r="P32" s="278"/>
      <c r="Q32" s="48"/>
      <c r="R32" s="49"/>
      <c r="S32" s="49"/>
    </row>
    <row r="33" spans="1:19" s="43" customFormat="1" ht="45" customHeight="1">
      <c r="A33" s="39"/>
      <c r="B33" s="44" t="s">
        <v>31</v>
      </c>
      <c r="C33" s="45"/>
      <c r="D33" s="276" t="s">
        <v>32</v>
      </c>
      <c r="E33" s="276"/>
      <c r="F33" s="276"/>
      <c r="G33" s="276"/>
      <c r="H33" s="276"/>
      <c r="I33" s="276"/>
      <c r="J33" s="276"/>
      <c r="K33" s="276"/>
      <c r="L33" s="276"/>
      <c r="M33" s="276"/>
      <c r="N33" s="276"/>
      <c r="O33" s="276"/>
      <c r="P33" s="276"/>
      <c r="Q33" s="41"/>
      <c r="R33" s="42"/>
      <c r="S33" s="42"/>
    </row>
    <row r="34" spans="1:19" s="43" customFormat="1" ht="53" customHeight="1">
      <c r="A34" s="39"/>
      <c r="B34" s="53"/>
      <c r="C34" s="45"/>
      <c r="D34" s="277" t="s">
        <v>33</v>
      </c>
      <c r="E34" s="277"/>
      <c r="F34" s="277"/>
      <c r="G34" s="277"/>
      <c r="H34" s="277"/>
      <c r="I34" s="277"/>
      <c r="J34" s="277"/>
      <c r="K34" s="277"/>
      <c r="L34" s="277"/>
      <c r="M34" s="277"/>
      <c r="N34" s="277"/>
      <c r="O34" s="277"/>
      <c r="P34" s="277"/>
      <c r="Q34" s="41"/>
      <c r="R34" s="42"/>
      <c r="S34" s="42"/>
    </row>
    <row r="35" spans="1:19" ht="30" customHeight="1">
      <c r="A35" s="26"/>
      <c r="B35" s="31" t="s">
        <v>34</v>
      </c>
      <c r="C35" s="32"/>
      <c r="D35" s="33"/>
      <c r="E35" s="34"/>
      <c r="F35" s="34"/>
      <c r="G35" s="34"/>
      <c r="H35" s="34"/>
      <c r="I35" s="34"/>
      <c r="J35" s="34"/>
      <c r="K35" s="34"/>
      <c r="L35" s="34"/>
      <c r="M35" s="34"/>
      <c r="N35" s="35"/>
      <c r="O35" s="32"/>
      <c r="P35" s="32"/>
    </row>
    <row r="36" spans="1:19" ht="50" customHeight="1">
      <c r="A36" s="26"/>
      <c r="B36" s="36" t="s">
        <v>35</v>
      </c>
      <c r="C36" s="28"/>
      <c r="D36" s="278" t="s">
        <v>36</v>
      </c>
      <c r="E36" s="278"/>
      <c r="F36" s="278"/>
      <c r="G36" s="278"/>
      <c r="H36" s="278"/>
      <c r="I36" s="278"/>
      <c r="J36" s="278"/>
      <c r="K36" s="278"/>
      <c r="L36" s="278"/>
      <c r="M36" s="278"/>
      <c r="N36" s="278"/>
      <c r="O36" s="278"/>
      <c r="P36" s="278"/>
      <c r="Q36" s="48"/>
      <c r="R36" s="49"/>
      <c r="S36" s="49"/>
    </row>
    <row r="37" spans="1:19" ht="30" customHeight="1">
      <c r="A37" s="26"/>
      <c r="B37" s="31" t="s">
        <v>37</v>
      </c>
      <c r="C37" s="32"/>
      <c r="D37" s="33"/>
      <c r="E37" s="34"/>
      <c r="F37" s="34"/>
      <c r="G37" s="34"/>
      <c r="H37" s="34"/>
      <c r="I37" s="34"/>
      <c r="J37" s="34"/>
      <c r="K37" s="34"/>
      <c r="L37" s="34"/>
      <c r="M37" s="34"/>
      <c r="N37" s="35"/>
      <c r="O37" s="32"/>
      <c r="P37" s="32"/>
    </row>
    <row r="38" spans="1:19" ht="45" customHeight="1">
      <c r="A38" s="26"/>
      <c r="B38" s="36" t="s">
        <v>38</v>
      </c>
      <c r="C38" s="28"/>
      <c r="D38" s="278" t="s">
        <v>39</v>
      </c>
      <c r="E38" s="278"/>
      <c r="F38" s="278"/>
      <c r="G38" s="278"/>
      <c r="H38" s="278"/>
      <c r="I38" s="278"/>
      <c r="J38" s="278"/>
      <c r="K38" s="278"/>
      <c r="L38" s="278"/>
      <c r="M38" s="278"/>
      <c r="N38" s="278"/>
      <c r="O38" s="278"/>
      <c r="P38" s="278"/>
      <c r="Q38" s="48"/>
      <c r="R38" s="49"/>
      <c r="S38" s="49"/>
    </row>
    <row r="39" spans="1:19" ht="30" customHeight="1">
      <c r="A39" s="26"/>
      <c r="B39" s="31" t="s">
        <v>40</v>
      </c>
      <c r="C39" s="32"/>
      <c r="D39" s="33"/>
      <c r="E39" s="34"/>
      <c r="F39" s="34"/>
      <c r="G39" s="34"/>
      <c r="H39" s="34"/>
      <c r="I39" s="34"/>
      <c r="J39" s="34"/>
      <c r="K39" s="34"/>
      <c r="L39" s="34"/>
      <c r="M39" s="34"/>
      <c r="N39" s="35"/>
      <c r="O39" s="32"/>
      <c r="P39" s="32"/>
    </row>
    <row r="40" spans="1:19" ht="50" customHeight="1">
      <c r="A40" s="26"/>
      <c r="B40" s="36" t="s">
        <v>41</v>
      </c>
      <c r="C40" s="28"/>
      <c r="D40" s="278" t="s">
        <v>42</v>
      </c>
      <c r="E40" s="278"/>
      <c r="F40" s="278"/>
      <c r="G40" s="278"/>
      <c r="H40" s="278"/>
      <c r="I40" s="278"/>
      <c r="J40" s="278"/>
      <c r="K40" s="278"/>
      <c r="L40" s="278"/>
      <c r="M40" s="278"/>
      <c r="N40" s="278"/>
      <c r="O40" s="278"/>
      <c r="P40" s="278"/>
      <c r="Q40" s="48"/>
      <c r="R40" s="49"/>
      <c r="S40" s="49"/>
    </row>
    <row r="41" spans="1:19" ht="30" customHeight="1">
      <c r="A41" s="26"/>
      <c r="B41" s="31" t="s">
        <v>43</v>
      </c>
      <c r="C41" s="32"/>
      <c r="D41" s="33"/>
      <c r="E41" s="34"/>
      <c r="F41" s="34"/>
      <c r="G41" s="34"/>
      <c r="H41" s="34"/>
      <c r="I41" s="34"/>
      <c r="J41" s="34"/>
      <c r="K41" s="34"/>
      <c r="L41" s="34"/>
      <c r="M41" s="34"/>
      <c r="N41" s="35"/>
      <c r="O41" s="32"/>
      <c r="P41" s="32"/>
    </row>
    <row r="42" spans="1:19" ht="100" customHeight="1">
      <c r="A42" s="26"/>
      <c r="B42" s="36"/>
      <c r="C42" s="28"/>
      <c r="D42" s="278" t="s">
        <v>135</v>
      </c>
      <c r="E42" s="278"/>
      <c r="F42" s="278"/>
      <c r="G42" s="278"/>
      <c r="H42" s="278"/>
      <c r="I42" s="278"/>
      <c r="J42" s="278"/>
      <c r="K42" s="278"/>
      <c r="L42" s="278"/>
      <c r="M42" s="278"/>
      <c r="N42" s="278"/>
      <c r="O42" s="278"/>
      <c r="P42" s="278"/>
      <c r="Q42" s="48"/>
      <c r="R42" s="49"/>
      <c r="S42" s="49"/>
    </row>
    <row r="43" spans="1:19" ht="20">
      <c r="A43" s="26"/>
      <c r="B43" s="36"/>
      <c r="C43" s="28"/>
      <c r="D43" s="273" t="s">
        <v>44</v>
      </c>
      <c r="E43" s="273"/>
      <c r="F43" s="273"/>
      <c r="G43" s="273"/>
      <c r="H43" s="273"/>
      <c r="I43" s="273"/>
      <c r="J43" s="273"/>
      <c r="K43" s="273"/>
      <c r="L43" s="273"/>
      <c r="M43" s="273"/>
      <c r="N43" s="273"/>
      <c r="O43" s="273"/>
      <c r="P43" s="273"/>
      <c r="Q43" s="48"/>
      <c r="R43" s="49"/>
      <c r="S43" s="49"/>
    </row>
    <row r="44" spans="1:19" s="43" customFormat="1" ht="18" customHeight="1">
      <c r="A44" s="39"/>
      <c r="B44" s="46"/>
      <c r="C44" s="40"/>
      <c r="D44" s="274"/>
      <c r="E44" s="274"/>
      <c r="F44" s="274"/>
      <c r="G44" s="274"/>
      <c r="H44" s="274"/>
      <c r="I44" s="274"/>
      <c r="J44" s="274"/>
      <c r="K44" s="274"/>
      <c r="L44" s="274"/>
      <c r="M44" s="274"/>
      <c r="N44" s="274"/>
      <c r="O44" s="274"/>
      <c r="P44" s="274"/>
      <c r="Q44" s="41"/>
      <c r="R44" s="42"/>
      <c r="S44" s="42"/>
    </row>
    <row r="45" spans="1:19" ht="18" customHeight="1">
      <c r="B45" s="54"/>
      <c r="C45" s="54"/>
      <c r="D45" s="55"/>
      <c r="E45" s="56"/>
      <c r="F45" s="56"/>
      <c r="G45" s="56"/>
      <c r="H45" s="56"/>
      <c r="I45" s="56"/>
      <c r="J45" s="56"/>
      <c r="K45" s="56"/>
      <c r="L45" s="56"/>
      <c r="M45" s="56"/>
      <c r="N45" s="57"/>
    </row>
    <row r="46" spans="1:19" ht="14">
      <c r="B46" s="58" t="s">
        <v>45</v>
      </c>
      <c r="C46" s="57"/>
      <c r="D46" s="57"/>
      <c r="E46" s="57"/>
      <c r="F46" s="57"/>
      <c r="G46" s="57"/>
      <c r="H46" s="57"/>
      <c r="I46" s="57"/>
      <c r="J46" s="57"/>
      <c r="K46" s="57"/>
      <c r="L46" s="57"/>
      <c r="M46" s="57"/>
      <c r="N46" s="57"/>
      <c r="O46" s="57"/>
      <c r="P46" s="57"/>
    </row>
    <row r="47" spans="1:19" ht="99" customHeight="1">
      <c r="B47" s="275" t="s">
        <v>46</v>
      </c>
      <c r="C47" s="275"/>
      <c r="D47" s="275"/>
      <c r="E47" s="275"/>
      <c r="F47" s="275"/>
      <c r="G47" s="275"/>
      <c r="H47" s="275"/>
      <c r="I47" s="275"/>
      <c r="J47" s="275"/>
      <c r="K47" s="275"/>
      <c r="L47" s="275"/>
      <c r="M47" s="275"/>
      <c r="N47" s="275"/>
      <c r="O47" s="275"/>
      <c r="P47" s="275"/>
    </row>
    <row r="48" spans="1:19" ht="14">
      <c r="B48" s="59"/>
      <c r="C48" s="60"/>
      <c r="D48" s="61"/>
      <c r="E48" s="61"/>
      <c r="F48" s="61"/>
      <c r="G48" s="61"/>
      <c r="H48" s="61"/>
      <c r="I48" s="61"/>
      <c r="J48" s="61"/>
      <c r="K48" s="61"/>
      <c r="L48" s="61"/>
      <c r="M48" s="61"/>
      <c r="N48" s="61"/>
      <c r="O48" s="61"/>
      <c r="P48" s="61"/>
      <c r="Q48" s="61"/>
    </row>
    <row r="49" spans="2:17" ht="22" customHeight="1">
      <c r="B49" s="62"/>
      <c r="C49" s="63"/>
      <c r="D49" s="64"/>
      <c r="E49" s="63"/>
      <c r="F49" s="63"/>
      <c r="G49" s="63"/>
      <c r="H49" s="64"/>
      <c r="I49" s="63"/>
      <c r="J49" s="63"/>
      <c r="K49" s="63"/>
      <c r="L49" s="63"/>
      <c r="M49" s="63"/>
      <c r="N49" s="63"/>
      <c r="O49" s="63"/>
      <c r="P49" s="63"/>
      <c r="Q49" s="63"/>
    </row>
    <row r="50" spans="2:17" ht="14">
      <c r="B50" s="57"/>
      <c r="C50" s="57"/>
      <c r="D50" s="57"/>
      <c r="E50" s="57"/>
      <c r="F50" s="57"/>
      <c r="G50" s="57"/>
      <c r="H50" s="57"/>
      <c r="I50" s="57"/>
      <c r="J50" s="57"/>
      <c r="K50" s="57"/>
      <c r="L50" s="57"/>
      <c r="M50" s="57"/>
      <c r="N50" s="57"/>
      <c r="O50" s="57"/>
      <c r="P50" s="57"/>
    </row>
    <row r="51" spans="2:17" ht="14">
      <c r="B51" s="57"/>
      <c r="C51" s="57"/>
      <c r="D51" s="57"/>
      <c r="E51" s="57"/>
      <c r="F51" s="57"/>
      <c r="G51" s="57"/>
      <c r="H51" s="57"/>
      <c r="I51" s="57"/>
      <c r="J51" s="57"/>
      <c r="K51" s="57"/>
      <c r="L51" s="57"/>
      <c r="M51" s="57"/>
      <c r="N51" s="57"/>
      <c r="O51" s="57"/>
      <c r="P51" s="57"/>
    </row>
    <row r="52" spans="2:17" ht="14">
      <c r="B52" s="57"/>
      <c r="C52" s="57"/>
      <c r="D52" s="57"/>
      <c r="E52" s="57"/>
      <c r="F52" s="57"/>
      <c r="G52" s="57"/>
      <c r="H52" s="57"/>
      <c r="I52" s="57"/>
      <c r="J52" s="57"/>
      <c r="K52" s="57"/>
      <c r="L52" s="57"/>
      <c r="M52" s="57"/>
      <c r="N52" s="57"/>
      <c r="O52" s="57"/>
      <c r="P52" s="57"/>
    </row>
    <row r="53" spans="2:17" ht="14">
      <c r="B53" s="57"/>
      <c r="C53" s="57"/>
      <c r="D53" s="57"/>
      <c r="E53" s="57"/>
      <c r="F53" s="57"/>
      <c r="G53" s="57"/>
      <c r="H53" s="57"/>
      <c r="I53" s="57"/>
      <c r="J53" s="57"/>
      <c r="K53" s="57"/>
      <c r="L53" s="57"/>
      <c r="M53" s="57"/>
      <c r="N53" s="57"/>
      <c r="O53" s="57"/>
      <c r="P53" s="57"/>
    </row>
    <row r="54" spans="2:17" ht="14">
      <c r="B54" s="57"/>
      <c r="C54" s="57"/>
      <c r="D54" s="57"/>
      <c r="E54" s="57"/>
      <c r="F54" s="57"/>
      <c r="G54" s="57"/>
      <c r="H54" s="57"/>
      <c r="I54" s="57"/>
      <c r="J54" s="57"/>
      <c r="K54" s="57"/>
      <c r="L54" s="57"/>
      <c r="M54" s="57"/>
      <c r="N54" s="57"/>
      <c r="O54" s="57"/>
      <c r="P54" s="57"/>
    </row>
    <row r="55" spans="2:17" ht="14">
      <c r="B55" s="57"/>
      <c r="C55" s="57"/>
      <c r="D55" s="57"/>
      <c r="E55" s="57"/>
      <c r="F55" s="57"/>
      <c r="G55" s="57"/>
      <c r="H55" s="57"/>
      <c r="I55" s="57"/>
      <c r="J55" s="57"/>
      <c r="K55" s="57"/>
      <c r="L55" s="57"/>
      <c r="M55" s="57"/>
      <c r="N55" s="57"/>
      <c r="O55" s="57"/>
      <c r="P55" s="57"/>
    </row>
    <row r="56" spans="2:17" ht="14">
      <c r="B56" s="57"/>
      <c r="C56" s="57"/>
      <c r="D56" s="57"/>
      <c r="E56" s="57"/>
      <c r="F56" s="57"/>
      <c r="G56" s="57"/>
      <c r="H56" s="57"/>
      <c r="I56" s="57"/>
      <c r="J56" s="57"/>
      <c r="K56" s="57"/>
      <c r="L56" s="57"/>
      <c r="M56" s="57"/>
      <c r="N56" s="57"/>
      <c r="O56" s="57"/>
      <c r="P56" s="57"/>
    </row>
    <row r="57" spans="2:17" ht="14">
      <c r="B57" s="57"/>
      <c r="C57" s="57"/>
      <c r="D57" s="57"/>
      <c r="E57" s="57"/>
      <c r="F57" s="57"/>
      <c r="G57" s="57"/>
      <c r="H57" s="57"/>
      <c r="I57" s="57"/>
      <c r="J57" s="57"/>
      <c r="K57" s="57"/>
      <c r="L57" s="57"/>
      <c r="M57" s="57"/>
      <c r="N57" s="57"/>
      <c r="O57" s="57"/>
      <c r="P57" s="57"/>
    </row>
  </sheetData>
  <sheetProtection algorithmName="SHA-512" hashValue="beJriR5alj9GPSb5Ioc6sQRTUhpIUAeE1IMp8D2iBpLzHyzyW5ggsZQx3w9I2ripxcCxwrINOphKDuD5pSmd8A==" saltValue="UZG/wIQamX/qx2KEoN/rdw==" spinCount="100000" sheet="1" objects="1" scenarios="1"/>
  <dataConsolidate/>
  <mergeCells count="21">
    <mergeCell ref="D32:P32"/>
    <mergeCell ref="O1:P1"/>
    <mergeCell ref="D18:P18"/>
    <mergeCell ref="D19:P19"/>
    <mergeCell ref="D20:P20"/>
    <mergeCell ref="D24:P24"/>
    <mergeCell ref="D25:P25"/>
    <mergeCell ref="D26:P26"/>
    <mergeCell ref="D27:P27"/>
    <mergeCell ref="D28:P28"/>
    <mergeCell ref="D29:P29"/>
    <mergeCell ref="D30:P30"/>
    <mergeCell ref="D43:P43"/>
    <mergeCell ref="D44:P44"/>
    <mergeCell ref="B47:P47"/>
    <mergeCell ref="D33:P33"/>
    <mergeCell ref="D34:P34"/>
    <mergeCell ref="D36:P36"/>
    <mergeCell ref="D38:P38"/>
    <mergeCell ref="D40:P40"/>
    <mergeCell ref="D42:P42"/>
  </mergeCells>
  <pageMargins left="0.70866141732283472" right="0.47244094488188981" top="0.9055118110236221" bottom="0.74803149606299213" header="0.31496062992125984" footer="0.31496062992125984"/>
  <pageSetup paperSize="9" scale="38"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97DBC-AA2D-874D-8FD7-7F80A9F22B03}">
  <dimension ref="A1:BL186"/>
  <sheetViews>
    <sheetView showGridLines="0" showRowColHeaders="0" zoomScale="91" zoomScaleNormal="100" zoomScaleSheetLayoutView="125" workbookViewId="0">
      <selection activeCell="F12" sqref="F12:M12"/>
    </sheetView>
  </sheetViews>
  <sheetFormatPr baseColWidth="10" defaultColWidth="9" defaultRowHeight="15"/>
  <cols>
    <col min="1" max="1" width="5.5" style="73" customWidth="1"/>
    <col min="2" max="2" width="2.5" style="80" customWidth="1"/>
    <col min="3" max="3" width="7.5" style="80" customWidth="1"/>
    <col min="4" max="4" width="20.1640625" style="80" customWidth="1"/>
    <col min="5" max="5" width="15.5" style="80" customWidth="1"/>
    <col min="6" max="7" width="14.83203125" style="80" customWidth="1"/>
    <col min="8" max="8" width="9.33203125" style="80" customWidth="1"/>
    <col min="9" max="10" width="14.83203125" style="80" customWidth="1"/>
    <col min="11" max="11" width="8.6640625" style="131" customWidth="1"/>
    <col min="12" max="13" width="14.83203125" style="80" customWidth="1"/>
    <col min="14" max="14" width="3.83203125" style="80" customWidth="1"/>
    <col min="15" max="16" width="14.83203125" style="80" customWidth="1"/>
    <col min="17" max="17" width="3.83203125" style="263" customWidth="1"/>
    <col min="18" max="18" width="5.6640625" style="73" bestFit="1" customWidth="1"/>
    <col min="19" max="19" width="9" style="73" customWidth="1"/>
    <col min="20" max="20" width="38.83203125" style="73" customWidth="1"/>
    <col min="21" max="21" width="8.6640625" style="73" customWidth="1"/>
    <col min="22" max="22" width="7.5" style="73" customWidth="1"/>
    <col min="23" max="23" width="7.83203125" style="73" customWidth="1"/>
    <col min="24" max="24" width="7.5" style="73" customWidth="1"/>
    <col min="25" max="25" width="9" style="73" customWidth="1"/>
    <col min="26" max="16384" width="9" style="73"/>
  </cols>
  <sheetData>
    <row r="1" spans="2:27" s="67" customFormat="1" ht="50" customHeight="1" thickBot="1">
      <c r="B1" s="65"/>
      <c r="C1" s="65"/>
      <c r="D1" s="65"/>
      <c r="E1" s="65"/>
      <c r="F1" s="65"/>
      <c r="G1" s="66" t="str">
        <f>Voorblad!D5</f>
        <v>Prijsafspraken Uitzenden 2026</v>
      </c>
      <c r="H1" s="65"/>
      <c r="I1" s="65"/>
      <c r="J1" s="65"/>
      <c r="K1" s="65"/>
      <c r="L1" s="65"/>
      <c r="M1" s="65"/>
      <c r="N1" s="65"/>
      <c r="O1" s="321" t="e" vm="2">
        <f>Voorblad!C7</f>
        <v>#VALUE!</v>
      </c>
      <c r="P1" s="321"/>
      <c r="Q1" s="321"/>
    </row>
    <row r="2" spans="2:27" s="67" customFormat="1" ht="40" customHeight="1">
      <c r="B2" s="68" t="s">
        <v>47</v>
      </c>
      <c r="C2" s="68"/>
      <c r="D2" s="69"/>
      <c r="E2" s="69"/>
      <c r="F2" s="69"/>
      <c r="G2" s="70"/>
      <c r="H2" s="70"/>
      <c r="I2" s="70"/>
      <c r="J2" s="70"/>
      <c r="K2" s="70"/>
      <c r="L2" s="70"/>
      <c r="M2" s="71"/>
      <c r="N2" s="71"/>
      <c r="O2" s="71"/>
      <c r="P2" s="71"/>
      <c r="Q2" s="72"/>
    </row>
    <row r="3" spans="2:27" ht="23" customHeight="1">
      <c r="B3" s="293" t="s">
        <v>48</v>
      </c>
      <c r="C3" s="293"/>
      <c r="D3" s="293"/>
      <c r="E3" s="293"/>
      <c r="F3" s="293"/>
      <c r="G3" s="293"/>
      <c r="H3" s="293"/>
      <c r="I3" s="293"/>
      <c r="J3" s="293"/>
      <c r="K3" s="293"/>
      <c r="L3" s="293"/>
      <c r="M3" s="293"/>
      <c r="N3" s="293"/>
      <c r="O3" s="293"/>
      <c r="P3" s="293"/>
      <c r="Q3" s="293"/>
    </row>
    <row r="4" spans="2:27" ht="16" customHeight="1">
      <c r="B4" s="322" t="s">
        <v>49</v>
      </c>
      <c r="C4" s="323"/>
      <c r="D4" s="323"/>
      <c r="E4" s="323"/>
      <c r="F4" s="323"/>
      <c r="G4" s="323"/>
      <c r="H4" s="323"/>
      <c r="I4" s="323"/>
      <c r="J4" s="323"/>
      <c r="K4" s="323"/>
      <c r="L4" s="323"/>
      <c r="M4" s="323"/>
      <c r="N4" s="323"/>
      <c r="O4" s="323"/>
      <c r="P4" s="323"/>
      <c r="Q4" s="74"/>
    </row>
    <row r="5" spans="2:27" ht="34" customHeight="1">
      <c r="B5" s="324" t="s">
        <v>50</v>
      </c>
      <c r="C5" s="325"/>
      <c r="D5" s="325"/>
      <c r="E5" s="325"/>
      <c r="F5" s="325"/>
      <c r="G5" s="325"/>
      <c r="H5" s="325"/>
      <c r="I5" s="325"/>
      <c r="J5" s="325"/>
      <c r="K5" s="325"/>
      <c r="L5" s="325"/>
      <c r="M5" s="325"/>
      <c r="N5" s="325"/>
      <c r="O5" s="325"/>
      <c r="P5" s="325"/>
      <c r="Q5" s="326"/>
    </row>
    <row r="6" spans="2:27" ht="15" customHeight="1">
      <c r="B6" s="324" t="s">
        <v>131</v>
      </c>
      <c r="C6" s="325"/>
      <c r="D6" s="325"/>
      <c r="E6" s="325"/>
      <c r="F6" s="325"/>
      <c r="G6" s="325"/>
      <c r="H6" s="325"/>
      <c r="I6" s="325"/>
      <c r="J6" s="325"/>
      <c r="K6" s="325"/>
      <c r="L6" s="325"/>
      <c r="M6" s="325"/>
      <c r="N6" s="325"/>
      <c r="O6" s="325"/>
      <c r="P6" s="325"/>
      <c r="Q6" s="326"/>
    </row>
    <row r="7" spans="2:27" ht="23" customHeight="1">
      <c r="B7" s="324"/>
      <c r="C7" s="325"/>
      <c r="D7" s="325"/>
      <c r="E7" s="325"/>
      <c r="F7" s="325"/>
      <c r="G7" s="325"/>
      <c r="H7" s="325"/>
      <c r="I7" s="325"/>
      <c r="J7" s="325"/>
      <c r="K7" s="325"/>
      <c r="L7" s="325"/>
      <c r="M7" s="325"/>
      <c r="N7" s="325"/>
      <c r="O7" s="325"/>
      <c r="P7" s="325"/>
      <c r="Q7" s="326"/>
    </row>
    <row r="8" spans="2:27" ht="6" customHeight="1">
      <c r="B8" s="75"/>
      <c r="C8" s="76"/>
      <c r="D8" s="76"/>
      <c r="E8" s="76"/>
      <c r="F8" s="76"/>
      <c r="G8" s="76"/>
      <c r="H8" s="76"/>
      <c r="I8" s="76"/>
      <c r="J8" s="76"/>
      <c r="K8" s="77"/>
      <c r="L8" s="76"/>
      <c r="M8" s="76"/>
      <c r="N8" s="76"/>
      <c r="O8" s="76"/>
      <c r="P8" s="76"/>
      <c r="Q8" s="78"/>
    </row>
    <row r="9" spans="2:27" ht="6" customHeight="1">
      <c r="B9" s="79"/>
      <c r="C9" s="79"/>
      <c r="F9" s="81"/>
      <c r="G9" s="81"/>
      <c r="H9" s="81"/>
      <c r="I9" s="81"/>
      <c r="J9" s="81"/>
      <c r="K9" s="82"/>
      <c r="L9" s="81"/>
      <c r="M9" s="81"/>
      <c r="N9" s="81"/>
      <c r="O9" s="81"/>
      <c r="P9" s="81"/>
      <c r="Q9" s="81"/>
    </row>
    <row r="10" spans="2:27" ht="5" customHeight="1">
      <c r="B10" s="83"/>
      <c r="C10" s="84"/>
      <c r="D10" s="85"/>
      <c r="E10" s="85"/>
      <c r="F10" s="86"/>
      <c r="G10" s="86"/>
      <c r="H10" s="86"/>
      <c r="I10" s="86"/>
      <c r="J10" s="86"/>
      <c r="K10" s="87"/>
      <c r="L10" s="86"/>
      <c r="M10" s="86"/>
      <c r="N10" s="86"/>
      <c r="O10" s="86"/>
      <c r="P10" s="86"/>
      <c r="Q10" s="88"/>
    </row>
    <row r="11" spans="2:27" s="91" customFormat="1" ht="21" customHeight="1">
      <c r="B11" s="327" t="s">
        <v>51</v>
      </c>
      <c r="C11" s="328"/>
      <c r="D11" s="328"/>
      <c r="E11" s="89"/>
      <c r="F11" s="329" t="s">
        <v>52</v>
      </c>
      <c r="G11" s="330"/>
      <c r="H11" s="330"/>
      <c r="I11" s="330"/>
      <c r="J11" s="330"/>
      <c r="K11" s="330"/>
      <c r="L11" s="330"/>
      <c r="M11" s="330"/>
      <c r="N11" s="43"/>
      <c r="O11" s="43"/>
      <c r="P11" s="43"/>
      <c r="Q11" s="90"/>
      <c r="Z11" s="92"/>
      <c r="AA11" s="92"/>
    </row>
    <row r="12" spans="2:27" s="91" customFormat="1" ht="21" customHeight="1">
      <c r="B12" s="327" t="s">
        <v>53</v>
      </c>
      <c r="C12" s="328"/>
      <c r="D12" s="328"/>
      <c r="E12" s="89"/>
      <c r="F12" s="331" t="s">
        <v>127</v>
      </c>
      <c r="G12" s="332"/>
      <c r="H12" s="332"/>
      <c r="I12" s="332"/>
      <c r="J12" s="332"/>
      <c r="K12" s="332"/>
      <c r="L12" s="332"/>
      <c r="M12" s="332"/>
      <c r="N12" s="43"/>
      <c r="O12" s="43"/>
      <c r="P12" s="43"/>
      <c r="Q12" s="93"/>
      <c r="Z12" s="92"/>
      <c r="AA12" s="92"/>
    </row>
    <row r="13" spans="2:27" s="91" customFormat="1" ht="5" customHeight="1">
      <c r="B13" s="94"/>
      <c r="C13" s="95"/>
      <c r="D13" s="95"/>
      <c r="E13" s="95"/>
      <c r="F13" s="96"/>
      <c r="G13" s="97"/>
      <c r="H13" s="97"/>
      <c r="I13" s="97"/>
      <c r="J13" s="97"/>
      <c r="K13" s="97"/>
      <c r="L13" s="97"/>
      <c r="M13" s="97"/>
      <c r="N13" s="97"/>
      <c r="O13" s="97"/>
      <c r="P13" s="97"/>
      <c r="Q13" s="98"/>
      <c r="Z13" s="92"/>
      <c r="AA13" s="92"/>
    </row>
    <row r="14" spans="2:27" s="91" customFormat="1" ht="14" customHeight="1">
      <c r="B14" s="333"/>
      <c r="C14" s="333"/>
      <c r="D14" s="333"/>
      <c r="E14" s="333"/>
      <c r="F14" s="333"/>
      <c r="G14" s="333"/>
      <c r="H14" s="333"/>
      <c r="I14" s="333"/>
      <c r="J14" s="333"/>
      <c r="K14" s="333"/>
      <c r="L14" s="333"/>
      <c r="M14" s="333"/>
      <c r="N14" s="333"/>
      <c r="O14" s="333"/>
      <c r="P14" s="333"/>
      <c r="Q14" s="333"/>
      <c r="Z14" s="92"/>
      <c r="AA14" s="92"/>
    </row>
    <row r="15" spans="2:27" ht="23" customHeight="1">
      <c r="B15" s="99" t="s">
        <v>54</v>
      </c>
      <c r="C15" s="99"/>
      <c r="D15" s="99"/>
      <c r="E15" s="99"/>
      <c r="F15" s="99"/>
      <c r="G15" s="99"/>
      <c r="H15" s="99"/>
      <c r="I15" s="99"/>
      <c r="J15" s="99"/>
      <c r="K15" s="99"/>
      <c r="L15" s="99"/>
      <c r="M15" s="99"/>
      <c r="N15" s="99"/>
      <c r="O15" s="99"/>
      <c r="P15" s="99"/>
      <c r="Q15" s="99"/>
    </row>
    <row r="16" spans="2:27" ht="10" customHeight="1">
      <c r="B16" s="313"/>
      <c r="C16" s="314"/>
      <c r="D16" s="314"/>
      <c r="E16" s="86"/>
      <c r="F16" s="334"/>
      <c r="G16" s="334"/>
      <c r="H16" s="86"/>
      <c r="I16" s="86"/>
      <c r="J16" s="86"/>
      <c r="K16" s="87"/>
      <c r="L16" s="100"/>
      <c r="M16" s="100"/>
      <c r="N16" s="100"/>
      <c r="O16" s="100"/>
      <c r="P16" s="100"/>
      <c r="Q16" s="88"/>
    </row>
    <row r="17" spans="2:20" ht="20" customHeight="1">
      <c r="B17" s="101"/>
      <c r="C17" s="102" t="s">
        <v>14</v>
      </c>
      <c r="D17" s="103" t="s">
        <v>55</v>
      </c>
      <c r="E17" s="104"/>
      <c r="F17" s="105"/>
      <c r="G17" s="106" t="s">
        <v>114</v>
      </c>
      <c r="H17" s="107"/>
      <c r="I17" s="107" t="str">
        <f>IF(G17="&lt;kies&gt;","",IF(G17="Nee","Beschikking van de Belastingdienst van facturerende organisatie meesturen","Ondertekende onderbouwing van ERD zw-flex of polisblad meesturen"))</f>
        <v/>
      </c>
      <c r="J17" s="107"/>
      <c r="K17" s="108"/>
      <c r="L17" s="109"/>
      <c r="M17" s="110"/>
      <c r="N17" s="110"/>
      <c r="O17" s="110"/>
      <c r="P17" s="110"/>
      <c r="Q17" s="111"/>
    </row>
    <row r="18" spans="2:20" ht="20" customHeight="1">
      <c r="B18" s="101"/>
      <c r="C18" s="110"/>
      <c r="D18" s="73" t="s">
        <v>57</v>
      </c>
      <c r="E18" s="79"/>
      <c r="F18" s="73"/>
      <c r="G18" s="106" t="s">
        <v>114</v>
      </c>
      <c r="H18" s="112"/>
      <c r="I18" s="107" t="str">
        <f>IF(G18="&lt;kies&gt;","",IF(G18="Nee","Beschikking van de Belastingdienst van facturerende organisatie meesturen ","Ondertekende onderbouwing van ERD WGA of polisblad meesturen"))</f>
        <v/>
      </c>
      <c r="J18" s="112"/>
      <c r="K18" s="113"/>
      <c r="L18" s="109"/>
      <c r="M18" s="110"/>
      <c r="N18" s="110"/>
      <c r="O18" s="110"/>
      <c r="P18" s="110"/>
      <c r="Q18" s="111"/>
    </row>
    <row r="19" spans="2:20" ht="20" customHeight="1">
      <c r="B19" s="101"/>
      <c r="C19" s="102"/>
      <c r="D19" s="317" t="s">
        <v>59</v>
      </c>
      <c r="E19" s="317"/>
      <c r="F19" s="318"/>
      <c r="G19" s="319" t="s">
        <v>114</v>
      </c>
      <c r="H19" s="320"/>
      <c r="I19" s="320"/>
      <c r="J19" s="320"/>
      <c r="K19" s="114"/>
      <c r="L19" s="114"/>
      <c r="M19" s="110"/>
      <c r="N19" s="110"/>
      <c r="O19" s="110"/>
      <c r="P19" s="110"/>
      <c r="Q19" s="111"/>
    </row>
    <row r="20" spans="2:20" s="118" customFormat="1" ht="20" customHeight="1">
      <c r="B20" s="115"/>
      <c r="C20" s="116"/>
      <c r="D20" s="82"/>
      <c r="E20" s="82"/>
      <c r="F20" s="82"/>
      <c r="G20" s="113"/>
      <c r="H20" s="113"/>
      <c r="I20" s="113"/>
      <c r="J20" s="113"/>
      <c r="K20" s="114"/>
      <c r="L20" s="114"/>
      <c r="M20" s="116"/>
      <c r="N20" s="116"/>
      <c r="O20" s="116"/>
      <c r="P20" s="116"/>
      <c r="Q20" s="117"/>
    </row>
    <row r="21" spans="2:20" ht="20" customHeight="1">
      <c r="B21" s="101"/>
      <c r="C21"/>
      <c r="D21"/>
      <c r="E21"/>
      <c r="F21" s="110" t="s">
        <v>61</v>
      </c>
      <c r="G21" s="110" t="s">
        <v>62</v>
      </c>
      <c r="H21"/>
      <c r="I21"/>
      <c r="J21"/>
      <c r="K21" s="114"/>
      <c r="L21" s="119" t="s">
        <v>63</v>
      </c>
      <c r="M21" s="110"/>
      <c r="N21" s="110"/>
      <c r="O21" s="110"/>
      <c r="P21" s="110"/>
      <c r="Q21" s="111"/>
    </row>
    <row r="22" spans="2:20" ht="24" customHeight="1">
      <c r="B22" s="101"/>
      <c r="C22" s="102" t="s">
        <v>15</v>
      </c>
      <c r="D22" s="104" t="s">
        <v>64</v>
      </c>
      <c r="E22" s="104"/>
      <c r="F22" s="120"/>
      <c r="G22" s="121"/>
      <c r="H22"/>
      <c r="I22"/>
      <c r="J22"/>
      <c r="K22"/>
      <c r="L22" s="119" t="s">
        <v>65</v>
      </c>
      <c r="M22"/>
      <c r="N22"/>
      <c r="O22"/>
      <c r="P22"/>
      <c r="Q22" s="111"/>
    </row>
    <row r="23" spans="2:20" ht="17" customHeight="1">
      <c r="B23" s="101"/>
      <c r="C23"/>
      <c r="D23"/>
      <c r="E23"/>
      <c r="F23"/>
      <c r="G23"/>
      <c r="H23"/>
      <c r="I23"/>
      <c r="J23"/>
      <c r="K23" s="114"/>
      <c r="L23" s="114"/>
      <c r="M23" s="110"/>
      <c r="N23" s="110"/>
      <c r="O23" s="110"/>
      <c r="P23" s="110"/>
      <c r="Q23" s="111"/>
    </row>
    <row r="24" spans="2:20" ht="32" customHeight="1">
      <c r="B24" s="101"/>
      <c r="C24" s="122"/>
      <c r="D24" s="122" t="s">
        <v>66</v>
      </c>
      <c r="E24" s="122"/>
      <c r="F24" s="312" t="s">
        <v>67</v>
      </c>
      <c r="G24" s="312"/>
      <c r="H24" s="81"/>
      <c r="I24" s="312" t="s">
        <v>68</v>
      </c>
      <c r="J24" s="312"/>
      <c r="K24" s="124"/>
      <c r="L24" s="312" t="s">
        <v>69</v>
      </c>
      <c r="M24" s="312"/>
      <c r="N24" s="125"/>
      <c r="O24" s="312" t="s">
        <v>70</v>
      </c>
      <c r="P24" s="312"/>
      <c r="Q24" s="111"/>
    </row>
    <row r="25" spans="2:20" ht="17" customHeight="1">
      <c r="B25" s="101"/>
      <c r="C25" s="110"/>
      <c r="D25" s="81"/>
      <c r="E25" s="81"/>
      <c r="F25" s="110" t="s">
        <v>61</v>
      </c>
      <c r="G25" s="110" t="s">
        <v>62</v>
      </c>
      <c r="H25" s="81"/>
      <c r="I25" s="110" t="s">
        <v>61</v>
      </c>
      <c r="J25" s="110" t="s">
        <v>62</v>
      </c>
      <c r="K25" s="82"/>
      <c r="L25" s="110" t="s">
        <v>61</v>
      </c>
      <c r="M25" s="110" t="s">
        <v>62</v>
      </c>
      <c r="N25" s="110"/>
      <c r="O25" s="110" t="s">
        <v>61</v>
      </c>
      <c r="P25" s="110" t="s">
        <v>62</v>
      </c>
      <c r="Q25" s="111"/>
    </row>
    <row r="26" spans="2:20" ht="24" customHeight="1">
      <c r="B26" s="101"/>
      <c r="C26" s="110" t="s">
        <v>18</v>
      </c>
      <c r="D26" s="79" t="s">
        <v>71</v>
      </c>
      <c r="E26" s="79"/>
      <c r="F26" s="121"/>
      <c r="G26" s="121"/>
      <c r="H26" s="126"/>
      <c r="I26" s="121"/>
      <c r="J26" s="121"/>
      <c r="K26" s="127"/>
      <c r="L26" s="121"/>
      <c r="M26" s="121"/>
      <c r="N26" s="43"/>
      <c r="O26" s="121"/>
      <c r="P26" s="121"/>
      <c r="Q26" s="111"/>
    </row>
    <row r="27" spans="2:20" ht="24" customHeight="1">
      <c r="B27" s="101"/>
      <c r="C27" s="102" t="s">
        <v>72</v>
      </c>
      <c r="D27" s="104" t="s">
        <v>73</v>
      </c>
      <c r="E27" s="104"/>
      <c r="F27" s="121"/>
      <c r="G27" s="79"/>
      <c r="H27" s="128"/>
      <c r="I27" s="121"/>
      <c r="J27" s="79"/>
      <c r="K27" s="129"/>
      <c r="L27" s="121"/>
      <c r="M27" s="79"/>
      <c r="N27" s="79"/>
      <c r="O27" s="121"/>
      <c r="P27" s="79"/>
      <c r="Q27" s="111"/>
      <c r="T27" s="118"/>
    </row>
    <row r="28" spans="2:20" ht="24" customHeight="1">
      <c r="B28" s="101"/>
      <c r="C28" s="110" t="s">
        <v>74</v>
      </c>
      <c r="D28" s="79" t="s">
        <v>75</v>
      </c>
      <c r="E28" s="79"/>
      <c r="F28" s="121"/>
      <c r="G28" s="79"/>
      <c r="H28" s="128"/>
      <c r="I28" s="121"/>
      <c r="J28" s="79"/>
      <c r="K28" s="129"/>
      <c r="L28" s="121"/>
      <c r="M28" s="79"/>
      <c r="N28" s="73"/>
      <c r="O28" s="121"/>
      <c r="P28" s="79"/>
      <c r="Q28" s="111"/>
    </row>
    <row r="29" spans="2:20" ht="24" customHeight="1">
      <c r="B29" s="101"/>
      <c r="C29" s="102" t="s">
        <v>76</v>
      </c>
      <c r="D29" s="104" t="s">
        <v>77</v>
      </c>
      <c r="E29" s="104"/>
      <c r="F29" s="121"/>
      <c r="G29" s="130">
        <v>3.0000000000000001E-3</v>
      </c>
      <c r="I29" s="121"/>
      <c r="J29" s="130">
        <v>3.0000000000000001E-3</v>
      </c>
      <c r="L29" s="79"/>
      <c r="M29" s="79"/>
      <c r="N29" s="43"/>
      <c r="O29" s="79"/>
      <c r="P29" s="79"/>
      <c r="Q29" s="132"/>
    </row>
    <row r="30" spans="2:20" ht="24" customHeight="1">
      <c r="B30" s="101"/>
      <c r="C30" s="116" t="s">
        <v>78</v>
      </c>
      <c r="D30" s="114" t="s">
        <v>79</v>
      </c>
      <c r="E30" s="114"/>
      <c r="F30" s="121"/>
      <c r="G30" s="133">
        <v>7.0000000000000001E-3</v>
      </c>
      <c r="I30" s="121"/>
      <c r="J30" s="133">
        <v>7.0000000000000001E-3</v>
      </c>
      <c r="L30" s="114"/>
      <c r="M30" s="114"/>
      <c r="N30" s="43"/>
      <c r="O30" s="114"/>
      <c r="P30" s="114"/>
      <c r="Q30" s="132"/>
    </row>
    <row r="31" spans="2:20" ht="30" customHeight="1">
      <c r="B31" s="75"/>
      <c r="C31" s="134"/>
      <c r="D31" s="76"/>
      <c r="E31" s="76"/>
      <c r="F31" s="76"/>
      <c r="G31" s="76"/>
      <c r="H31" s="76"/>
      <c r="I31" s="76"/>
      <c r="J31" s="76"/>
      <c r="K31" s="76"/>
      <c r="L31" s="76"/>
      <c r="M31" s="76"/>
      <c r="N31" s="76"/>
      <c r="O31" s="76"/>
      <c r="P31" s="76"/>
      <c r="Q31" s="78"/>
      <c r="T31" s="135"/>
    </row>
    <row r="32" spans="2:20" ht="14" customHeight="1">
      <c r="B32" s="79"/>
      <c r="C32" s="79"/>
      <c r="F32" s="81"/>
      <c r="G32" s="81"/>
      <c r="H32" s="81"/>
      <c r="I32" s="81"/>
      <c r="J32" s="81"/>
      <c r="K32" s="82"/>
      <c r="L32" s="81"/>
      <c r="M32" s="81"/>
      <c r="N32" s="81"/>
      <c r="O32" s="81"/>
      <c r="P32" s="81"/>
      <c r="Q32" s="81"/>
      <c r="T32" s="135"/>
    </row>
    <row r="33" spans="2:20" ht="23" customHeight="1">
      <c r="B33" s="99" t="s">
        <v>80</v>
      </c>
      <c r="C33" s="99"/>
      <c r="D33" s="99"/>
      <c r="E33" s="99"/>
      <c r="F33" s="99"/>
      <c r="G33" s="99"/>
      <c r="H33" s="99"/>
      <c r="I33" s="99"/>
      <c r="J33" s="99"/>
      <c r="K33" s="99"/>
      <c r="L33" s="99"/>
      <c r="M33" s="99"/>
      <c r="N33" s="99"/>
      <c r="O33" s="99"/>
      <c r="P33" s="99"/>
      <c r="Q33" s="99"/>
    </row>
    <row r="34" spans="2:20" ht="30" customHeight="1">
      <c r="B34" s="313"/>
      <c r="C34" s="314"/>
      <c r="D34" s="314"/>
      <c r="E34" s="86"/>
      <c r="F34" s="315" t="s">
        <v>67</v>
      </c>
      <c r="G34" s="315"/>
      <c r="I34" s="315" t="s">
        <v>68</v>
      </c>
      <c r="J34" s="315"/>
      <c r="L34" s="316" t="s">
        <v>69</v>
      </c>
      <c r="M34" s="316"/>
      <c r="O34" s="316" t="s">
        <v>70</v>
      </c>
      <c r="P34" s="316"/>
      <c r="Q34" s="136"/>
    </row>
    <row r="35" spans="2:20" ht="24" customHeight="1">
      <c r="B35" s="137"/>
      <c r="C35" s="138"/>
      <c r="D35" s="139" t="s">
        <v>81</v>
      </c>
      <c r="E35" s="139"/>
      <c r="F35" s="123" t="s">
        <v>82</v>
      </c>
      <c r="G35" s="123" t="s">
        <v>83</v>
      </c>
      <c r="I35" s="123" t="s">
        <v>82</v>
      </c>
      <c r="J35" s="123" t="s">
        <v>83</v>
      </c>
      <c r="L35" s="123" t="s">
        <v>82</v>
      </c>
      <c r="M35" s="123" t="s">
        <v>83</v>
      </c>
      <c r="O35" s="123" t="s">
        <v>82</v>
      </c>
      <c r="P35" s="123" t="s">
        <v>83</v>
      </c>
      <c r="Q35" s="136"/>
    </row>
    <row r="36" spans="2:20" ht="24" customHeight="1">
      <c r="B36" s="101"/>
      <c r="C36" s="110" t="s">
        <v>84</v>
      </c>
      <c r="D36" s="79" t="s">
        <v>85</v>
      </c>
      <c r="E36" s="79"/>
      <c r="F36" s="140"/>
      <c r="G36" s="140"/>
      <c r="I36" s="140"/>
      <c r="J36" s="140"/>
      <c r="L36" s="140"/>
      <c r="M36" s="140"/>
      <c r="N36" s="73"/>
      <c r="O36" s="140"/>
      <c r="P36" s="140"/>
      <c r="Q36" s="136"/>
    </row>
    <row r="37" spans="2:20" ht="24" customHeight="1">
      <c r="B37" s="101"/>
      <c r="C37" s="102" t="s">
        <v>86</v>
      </c>
      <c r="D37" s="104" t="s">
        <v>87</v>
      </c>
      <c r="E37" s="104"/>
      <c r="F37" s="141"/>
      <c r="G37" s="142"/>
      <c r="H37" s="143"/>
      <c r="I37" s="141"/>
      <c r="J37" s="142"/>
      <c r="K37" s="144"/>
      <c r="L37" s="140"/>
      <c r="M37" s="145"/>
      <c r="N37" s="73"/>
      <c r="O37" s="140"/>
      <c r="P37" s="145"/>
      <c r="Q37" s="146"/>
    </row>
    <row r="38" spans="2:20" ht="24" customHeight="1">
      <c r="B38" s="101"/>
      <c r="C38" s="110" t="s">
        <v>88</v>
      </c>
      <c r="D38" s="73" t="s">
        <v>89</v>
      </c>
      <c r="E38" s="73"/>
      <c r="F38" s="141"/>
      <c r="G38" s="142"/>
      <c r="H38" s="143"/>
      <c r="I38" s="141"/>
      <c r="J38" s="142"/>
      <c r="K38" s="144"/>
      <c r="L38" s="141"/>
      <c r="M38" s="142"/>
      <c r="N38" s="73"/>
      <c r="O38" s="141"/>
      <c r="P38" s="142"/>
      <c r="Q38" s="146"/>
    </row>
    <row r="39" spans="2:20" ht="20" customHeight="1">
      <c r="B39" s="147"/>
      <c r="C39" s="79"/>
      <c r="D39" s="79"/>
      <c r="E39" s="79"/>
      <c r="F39"/>
      <c r="G39"/>
      <c r="H39"/>
      <c r="I39"/>
      <c r="J39"/>
      <c r="K39"/>
      <c r="L39"/>
      <c r="M39"/>
      <c r="N39"/>
      <c r="O39"/>
      <c r="P39"/>
      <c r="Q39" s="146"/>
    </row>
    <row r="40" spans="2:20" ht="24" customHeight="1">
      <c r="B40" s="148"/>
      <c r="C40" s="138"/>
      <c r="D40" s="139" t="s">
        <v>90</v>
      </c>
      <c r="E40" s="139"/>
      <c r="F40" s="123" t="s">
        <v>91</v>
      </c>
      <c r="G40" s="149"/>
      <c r="H40" s="79"/>
      <c r="I40" s="79"/>
      <c r="J40" s="79"/>
      <c r="K40" s="114"/>
      <c r="L40" s="79"/>
      <c r="M40" s="79"/>
      <c r="N40" s="79"/>
      <c r="O40" s="79"/>
      <c r="P40" s="79"/>
      <c r="Q40" s="136"/>
    </row>
    <row r="41" spans="2:20" ht="24" customHeight="1">
      <c r="B41" s="101"/>
      <c r="C41" s="110" t="s">
        <v>31</v>
      </c>
      <c r="D41" s="73" t="s">
        <v>92</v>
      </c>
      <c r="E41" s="79"/>
      <c r="F41" s="150"/>
      <c r="G41" s="151"/>
      <c r="H41" s="79"/>
      <c r="I41" s="79"/>
      <c r="J41" s="79"/>
      <c r="K41" s="114"/>
      <c r="L41" s="79"/>
      <c r="M41" s="79"/>
      <c r="N41" s="79"/>
      <c r="O41" s="79"/>
      <c r="P41" s="79"/>
      <c r="Q41" s="136"/>
      <c r="T41" s="152"/>
    </row>
    <row r="42" spans="2:20" ht="10" customHeight="1">
      <c r="B42" s="153"/>
      <c r="C42" s="154"/>
      <c r="D42" s="154"/>
      <c r="E42" s="154"/>
      <c r="F42" s="154"/>
      <c r="G42" s="154"/>
      <c r="H42" s="154"/>
      <c r="I42" s="154"/>
      <c r="J42" s="154"/>
      <c r="K42" s="155"/>
      <c r="L42" s="154"/>
      <c r="M42" s="154"/>
      <c r="N42" s="154"/>
      <c r="O42" s="154"/>
      <c r="P42" s="154"/>
      <c r="Q42" s="156"/>
      <c r="T42" s="152"/>
    </row>
    <row r="43" spans="2:20" ht="14" customHeight="1">
      <c r="B43" s="81"/>
      <c r="C43" s="81"/>
      <c r="D43" s="81"/>
      <c r="E43" s="81"/>
      <c r="F43" s="81"/>
      <c r="G43" s="81"/>
      <c r="H43" s="81"/>
      <c r="I43" s="81"/>
      <c r="J43" s="81"/>
      <c r="K43" s="82"/>
      <c r="L43" s="81"/>
      <c r="M43" s="81"/>
      <c r="N43" s="81"/>
      <c r="O43" s="81"/>
      <c r="P43" s="81"/>
      <c r="Q43" s="81"/>
      <c r="T43" s="152"/>
    </row>
    <row r="44" spans="2:20" s="157" customFormat="1" ht="24" customHeight="1">
      <c r="B44" s="99" t="s">
        <v>128</v>
      </c>
      <c r="C44" s="99"/>
      <c r="D44" s="99"/>
      <c r="E44" s="99"/>
      <c r="F44" s="99"/>
      <c r="G44" s="99"/>
      <c r="H44" s="99"/>
      <c r="I44" s="99"/>
      <c r="J44" s="99"/>
      <c r="K44" s="99"/>
      <c r="L44" s="99"/>
      <c r="M44" s="99"/>
      <c r="N44" s="99"/>
      <c r="O44" s="99"/>
      <c r="P44" s="99"/>
      <c r="Q44" s="99"/>
      <c r="T44" s="152"/>
    </row>
    <row r="45" spans="2:20" s="157" customFormat="1" ht="24" customHeight="1">
      <c r="B45" s="335" t="s">
        <v>129</v>
      </c>
      <c r="C45" s="336"/>
      <c r="D45" s="336"/>
      <c r="E45" s="336"/>
      <c r="F45" s="336"/>
      <c r="G45" s="158"/>
      <c r="H45" s="158"/>
      <c r="I45" s="158"/>
      <c r="J45" s="158"/>
      <c r="K45" s="159"/>
      <c r="L45" s="158"/>
      <c r="M45" s="158"/>
      <c r="N45" s="158"/>
      <c r="O45" s="158"/>
      <c r="P45" s="158"/>
      <c r="Q45" s="160"/>
      <c r="T45" s="152"/>
    </row>
    <row r="46" spans="2:20" s="157" customFormat="1" ht="18" customHeight="1">
      <c r="B46" s="161"/>
      <c r="C46" s="162"/>
      <c r="D46" s="162"/>
      <c r="E46" s="162"/>
      <c r="F46"/>
      <c r="G46"/>
      <c r="H46" s="163"/>
      <c r="I46" s="163"/>
      <c r="J46" s="163"/>
      <c r="K46" s="164"/>
      <c r="L46" s="163"/>
      <c r="M46" s="163"/>
      <c r="N46" s="163"/>
      <c r="O46" s="163"/>
      <c r="P46" s="163"/>
      <c r="Q46" s="165"/>
      <c r="T46" s="166"/>
    </row>
    <row r="47" spans="2:20" s="157" customFormat="1" ht="24" customHeight="1">
      <c r="B47" s="167"/>
      <c r="C47" s="168"/>
      <c r="D47" s="169" t="s">
        <v>130</v>
      </c>
      <c r="E47" s="168"/>
      <c r="F47" s="170" t="s">
        <v>93</v>
      </c>
      <c r="G47" s="170" t="s">
        <v>94</v>
      </c>
      <c r="H47" s="171"/>
      <c r="I47" s="171"/>
      <c r="J47" s="171"/>
      <c r="K47" s="171"/>
      <c r="L47" s="171"/>
      <c r="M47" s="163"/>
      <c r="N47" s="163"/>
      <c r="O47" s="163"/>
      <c r="P47" s="163"/>
      <c r="Q47" s="165"/>
      <c r="T47" s="166"/>
    </row>
    <row r="48" spans="2:20" s="157" customFormat="1" ht="29" customHeight="1">
      <c r="B48" s="167"/>
      <c r="C48" s="172" t="s">
        <v>95</v>
      </c>
      <c r="D48" s="297" t="s">
        <v>96</v>
      </c>
      <c r="E48" s="298"/>
      <c r="F48" s="173"/>
      <c r="G48" s="174">
        <f>F48*0.75</f>
        <v>0</v>
      </c>
      <c r="H48" s="171"/>
      <c r="I48" s="171"/>
      <c r="J48" s="171"/>
      <c r="K48" s="171"/>
      <c r="L48" s="171"/>
      <c r="M48" s="175"/>
      <c r="N48" s="175"/>
      <c r="O48" s="175"/>
      <c r="P48" s="175"/>
      <c r="Q48" s="176"/>
      <c r="T48" s="166"/>
    </row>
    <row r="49" spans="2:20" s="157" customFormat="1" ht="29" customHeight="1">
      <c r="B49" s="167"/>
      <c r="C49" s="177" t="s">
        <v>97</v>
      </c>
      <c r="D49" s="299" t="s">
        <v>98</v>
      </c>
      <c r="E49" s="300"/>
      <c r="F49" s="173"/>
      <c r="G49" s="174">
        <f>G48</f>
        <v>0</v>
      </c>
      <c r="H49" s="171"/>
      <c r="I49" s="171"/>
      <c r="J49" s="171"/>
      <c r="K49" s="171"/>
      <c r="L49" s="171"/>
      <c r="M49" s="175"/>
      <c r="N49" s="175"/>
      <c r="O49" s="175"/>
      <c r="P49" s="175"/>
      <c r="Q49" s="176"/>
      <c r="T49" s="166"/>
    </row>
    <row r="50" spans="2:20" s="157" customFormat="1" ht="25" hidden="1" customHeight="1">
      <c r="B50" s="167"/>
      <c r="C50" s="172" t="s">
        <v>99</v>
      </c>
      <c r="D50" s="301"/>
      <c r="E50" s="302"/>
      <c r="F50" s="178"/>
      <c r="G50" s="179"/>
      <c r="H50" s="171"/>
      <c r="I50" s="171"/>
      <c r="J50" s="171"/>
      <c r="K50" s="171"/>
      <c r="L50" s="171"/>
      <c r="M50" s="175"/>
      <c r="N50" s="175"/>
      <c r="O50" s="175"/>
      <c r="P50" s="175"/>
      <c r="Q50" s="176"/>
      <c r="T50" s="166"/>
    </row>
    <row r="51" spans="2:20" s="157" customFormat="1" ht="21" hidden="1" customHeight="1">
      <c r="B51" s="167"/>
      <c r="C51" s="177" t="s">
        <v>100</v>
      </c>
      <c r="D51" s="299"/>
      <c r="E51" s="300"/>
      <c r="F51" s="178"/>
      <c r="G51" s="179"/>
      <c r="H51" s="171"/>
      <c r="I51" s="171"/>
      <c r="J51" s="171"/>
      <c r="K51" s="171"/>
      <c r="L51" s="171"/>
      <c r="M51" s="175"/>
      <c r="N51" s="175"/>
      <c r="O51" s="175"/>
      <c r="P51" s="175"/>
      <c r="Q51" s="176"/>
      <c r="T51" s="166"/>
    </row>
    <row r="52" spans="2:20" s="157" customFormat="1" ht="10" customHeight="1" collapsed="1">
      <c r="B52" s="180"/>
      <c r="C52" s="181"/>
      <c r="D52" s="181"/>
      <c r="E52" s="181"/>
      <c r="F52" s="181"/>
      <c r="G52" s="182"/>
      <c r="H52" s="182"/>
      <c r="I52" s="182"/>
      <c r="J52" s="182"/>
      <c r="K52" s="183"/>
      <c r="L52" s="182"/>
      <c r="M52" s="181"/>
      <c r="N52" s="181"/>
      <c r="O52" s="181"/>
      <c r="P52" s="181"/>
      <c r="Q52" s="184"/>
      <c r="T52" s="185"/>
    </row>
    <row r="53" spans="2:20" s="157" customFormat="1" ht="14" customHeight="1">
      <c r="B53" s="186"/>
      <c r="C53" s="186"/>
      <c r="D53" s="186"/>
      <c r="E53" s="186"/>
      <c r="F53" s="186"/>
      <c r="G53" s="186"/>
      <c r="H53" s="186"/>
      <c r="I53" s="186"/>
      <c r="J53" s="186"/>
      <c r="K53" s="187"/>
      <c r="L53" s="186"/>
      <c r="M53" s="186"/>
      <c r="N53" s="186"/>
      <c r="O53" s="186"/>
      <c r="P53" s="186"/>
      <c r="Q53" s="188"/>
      <c r="T53" s="185"/>
    </row>
    <row r="54" spans="2:20" s="157" customFormat="1" ht="24" customHeight="1">
      <c r="B54" s="99" t="s">
        <v>101</v>
      </c>
      <c r="C54" s="99"/>
      <c r="D54" s="99"/>
      <c r="E54" s="99"/>
      <c r="F54" s="99"/>
      <c r="G54" s="99"/>
      <c r="H54" s="99"/>
      <c r="I54" s="99"/>
      <c r="J54" s="99"/>
      <c r="K54" s="99"/>
      <c r="L54" s="99"/>
      <c r="M54" s="99"/>
      <c r="N54" s="99"/>
      <c r="O54" s="99"/>
      <c r="P54" s="99"/>
      <c r="Q54" s="99"/>
      <c r="T54" s="166"/>
    </row>
    <row r="55" spans="2:20" s="157" customFormat="1" ht="11.25" customHeight="1">
      <c r="B55" s="303"/>
      <c r="C55" s="304"/>
      <c r="D55" s="304"/>
      <c r="E55" s="189"/>
      <c r="F55" s="189"/>
      <c r="G55" s="190"/>
      <c r="H55" s="190"/>
      <c r="I55" s="190"/>
      <c r="J55" s="190"/>
      <c r="K55" s="191"/>
      <c r="L55" s="190"/>
      <c r="M55" s="190"/>
      <c r="N55" s="190"/>
      <c r="O55" s="190"/>
      <c r="P55" s="190"/>
      <c r="Q55" s="192"/>
      <c r="T55" s="166"/>
    </row>
    <row r="56" spans="2:20" s="157" customFormat="1" ht="43" customHeight="1">
      <c r="B56" s="193"/>
      <c r="C56" s="194" t="s">
        <v>102</v>
      </c>
      <c r="D56" s="305" t="s">
        <v>103</v>
      </c>
      <c r="E56" s="305"/>
      <c r="F56" s="305"/>
      <c r="G56" s="305"/>
      <c r="H56" s="305"/>
      <c r="I56" s="305"/>
      <c r="J56" s="305"/>
      <c r="K56" s="305"/>
      <c r="L56" s="305"/>
      <c r="M56" s="305"/>
      <c r="N56" s="305"/>
      <c r="O56" s="305"/>
      <c r="P56" s="305"/>
      <c r="Q56" s="306"/>
      <c r="T56" s="166"/>
    </row>
    <row r="57" spans="2:20" s="157" customFormat="1" ht="27" customHeight="1">
      <c r="B57" s="193"/>
      <c r="C57" s="194" t="s">
        <v>104</v>
      </c>
      <c r="D57" s="307" t="s">
        <v>105</v>
      </c>
      <c r="E57" s="307"/>
      <c r="F57" s="307"/>
      <c r="G57" s="307"/>
      <c r="H57" s="307"/>
      <c r="I57" s="307"/>
      <c r="J57" s="307"/>
      <c r="K57" s="307"/>
      <c r="L57" s="307"/>
      <c r="M57" s="307"/>
      <c r="N57" s="307"/>
      <c r="O57" s="307"/>
      <c r="P57" s="307"/>
      <c r="Q57" s="308"/>
      <c r="T57" s="166"/>
    </row>
    <row r="58" spans="2:20" ht="76" customHeight="1">
      <c r="B58" s="196"/>
      <c r="C58" s="197" t="s">
        <v>106</v>
      </c>
      <c r="D58" s="309" t="s">
        <v>107</v>
      </c>
      <c r="E58" s="309"/>
      <c r="F58" s="309"/>
      <c r="G58" s="309"/>
      <c r="H58" s="309"/>
      <c r="I58" s="309"/>
      <c r="J58" s="309"/>
      <c r="K58" s="309"/>
      <c r="L58" s="309"/>
      <c r="M58" s="309"/>
      <c r="N58" s="195"/>
      <c r="O58" s="195"/>
      <c r="P58" s="195"/>
      <c r="Q58" s="198"/>
      <c r="T58" s="166"/>
    </row>
    <row r="59" spans="2:20" s="157" customFormat="1" ht="77" hidden="1" customHeight="1">
      <c r="B59" s="193"/>
      <c r="C59" s="194"/>
      <c r="D59" s="305" t="s">
        <v>108</v>
      </c>
      <c r="E59" s="305"/>
      <c r="F59" s="305"/>
      <c r="G59" s="305"/>
      <c r="H59" s="305"/>
      <c r="I59" s="305"/>
      <c r="J59" s="305"/>
      <c r="K59" s="305"/>
      <c r="L59" s="305"/>
      <c r="M59" s="305"/>
      <c r="N59" s="305"/>
      <c r="O59" s="305"/>
      <c r="P59" s="305"/>
      <c r="Q59" s="306"/>
      <c r="T59" s="166"/>
    </row>
    <row r="60" spans="2:20" s="157" customFormat="1" ht="22" customHeight="1">
      <c r="B60" s="193"/>
      <c r="C60" s="194" t="s">
        <v>109</v>
      </c>
      <c r="D60" s="310" t="s">
        <v>110</v>
      </c>
      <c r="E60" s="310"/>
      <c r="F60" s="310"/>
      <c r="G60" s="310"/>
      <c r="H60" s="310"/>
      <c r="I60" s="310"/>
      <c r="J60" s="310"/>
      <c r="K60" s="310"/>
      <c r="L60" s="310"/>
      <c r="M60" s="310"/>
      <c r="N60" s="310"/>
      <c r="O60" s="310"/>
      <c r="P60" s="310"/>
      <c r="Q60" s="311"/>
      <c r="T60" s="152"/>
    </row>
    <row r="61" spans="2:20" s="157" customFormat="1" ht="10" customHeight="1">
      <c r="B61" s="199"/>
      <c r="C61" s="200"/>
      <c r="D61" s="200"/>
      <c r="E61" s="200"/>
      <c r="F61" s="200"/>
      <c r="G61" s="200"/>
      <c r="H61" s="200"/>
      <c r="I61" s="200"/>
      <c r="J61" s="200"/>
      <c r="K61" s="201"/>
      <c r="L61" s="200"/>
      <c r="M61" s="200"/>
      <c r="N61" s="200"/>
      <c r="O61" s="200"/>
      <c r="P61" s="200"/>
      <c r="Q61" s="202"/>
      <c r="T61" s="166"/>
    </row>
    <row r="62" spans="2:20" s="157" customFormat="1" ht="14" customHeight="1">
      <c r="B62" s="203"/>
      <c r="C62" s="203"/>
      <c r="D62" s="203"/>
      <c r="E62" s="203"/>
      <c r="F62" s="203"/>
      <c r="G62" s="203"/>
      <c r="H62" s="203"/>
      <c r="I62" s="203"/>
      <c r="J62" s="203"/>
      <c r="K62" s="204"/>
      <c r="L62" s="203"/>
      <c r="M62" s="203"/>
      <c r="N62" s="203"/>
      <c r="O62" s="203"/>
      <c r="P62" s="203"/>
      <c r="Q62" s="205"/>
      <c r="T62" s="166"/>
    </row>
    <row r="63" spans="2:20" s="157" customFormat="1" ht="24" hidden="1" customHeight="1">
      <c r="B63" s="293" t="s">
        <v>111</v>
      </c>
      <c r="C63" s="293"/>
      <c r="D63" s="293"/>
      <c r="E63" s="293"/>
      <c r="F63" s="293"/>
      <c r="G63" s="293"/>
      <c r="H63" s="293"/>
      <c r="I63" s="293"/>
      <c r="J63" s="293"/>
      <c r="K63" s="293"/>
      <c r="L63" s="293"/>
      <c r="M63" s="293"/>
      <c r="N63" s="293"/>
      <c r="O63" s="293"/>
      <c r="P63" s="293"/>
      <c r="Q63" s="293"/>
      <c r="T63" s="166"/>
    </row>
    <row r="64" spans="2:20" s="157" customFormat="1" ht="11.25" hidden="1" customHeight="1">
      <c r="B64" s="289"/>
      <c r="C64" s="290"/>
      <c r="D64" s="290"/>
      <c r="E64" s="206"/>
      <c r="F64" s="206"/>
      <c r="G64" s="207"/>
      <c r="H64" s="207"/>
      <c r="I64" s="207"/>
      <c r="J64" s="207"/>
      <c r="K64" s="208"/>
      <c r="L64" s="207"/>
      <c r="M64" s="207"/>
      <c r="N64" s="207"/>
      <c r="O64" s="207"/>
      <c r="P64" s="207"/>
      <c r="Q64" s="209"/>
      <c r="T64" s="166"/>
    </row>
    <row r="65" spans="2:20" s="157" customFormat="1" ht="37" hidden="1" customHeight="1">
      <c r="B65" s="210"/>
      <c r="C65" s="211" t="s">
        <v>41</v>
      </c>
      <c r="D65" s="291" t="s">
        <v>112</v>
      </c>
      <c r="E65" s="291"/>
      <c r="F65" s="291"/>
      <c r="G65" s="291"/>
      <c r="H65" s="291"/>
      <c r="I65" s="291"/>
      <c r="J65" s="291"/>
      <c r="K65" s="291"/>
      <c r="L65" s="291"/>
      <c r="M65" s="291"/>
      <c r="N65" s="291"/>
      <c r="O65" s="291"/>
      <c r="P65" s="291"/>
      <c r="Q65" s="292"/>
      <c r="T65" s="166"/>
    </row>
    <row r="66" spans="2:20" s="157" customFormat="1" ht="20" hidden="1" customHeight="1">
      <c r="B66" s="210"/>
      <c r="C66" s="211"/>
      <c r="D66" s="212" t="s">
        <v>113</v>
      </c>
      <c r="E66" s="213"/>
      <c r="F66" s="214"/>
      <c r="G66" s="178">
        <v>175</v>
      </c>
      <c r="H66" s="215"/>
      <c r="I66" s="215"/>
      <c r="J66" s="215"/>
      <c r="K66" s="216"/>
      <c r="L66" s="215"/>
      <c r="M66" s="215"/>
      <c r="N66" s="215"/>
      <c r="O66" s="215"/>
      <c r="P66" s="215"/>
      <c r="Q66" s="217"/>
      <c r="S66" s="218" t="s">
        <v>114</v>
      </c>
      <c r="T66" s="166"/>
    </row>
    <row r="67" spans="2:20" s="157" customFormat="1" ht="20" hidden="1" customHeight="1">
      <c r="B67" s="210"/>
      <c r="C67" s="211"/>
      <c r="D67" s="219" t="s">
        <v>115</v>
      </c>
      <c r="E67" s="219"/>
      <c r="G67" s="178">
        <v>25</v>
      </c>
      <c r="H67" s="215"/>
      <c r="I67" s="219" t="s">
        <v>116</v>
      </c>
      <c r="J67" s="215"/>
      <c r="K67" s="216"/>
      <c r="L67" s="215"/>
      <c r="M67" s="215"/>
      <c r="N67" s="215"/>
      <c r="O67" s="215"/>
      <c r="P67" s="215"/>
      <c r="Q67" s="217"/>
      <c r="S67" s="218" t="s">
        <v>117</v>
      </c>
      <c r="T67" s="166"/>
    </row>
    <row r="68" spans="2:20" s="157" customFormat="1" ht="20" hidden="1" customHeight="1">
      <c r="B68" s="210"/>
      <c r="C68" s="211"/>
      <c r="D68" s="212" t="s">
        <v>118</v>
      </c>
      <c r="E68" s="213"/>
      <c r="F68" s="214"/>
      <c r="G68" s="178">
        <v>50</v>
      </c>
      <c r="H68" s="215"/>
      <c r="I68" s="215"/>
      <c r="J68" s="215"/>
      <c r="K68" s="216"/>
      <c r="L68" s="215"/>
      <c r="M68" s="215"/>
      <c r="N68" s="215"/>
      <c r="O68" s="215"/>
      <c r="P68" s="215"/>
      <c r="Q68" s="217"/>
      <c r="S68" s="218" t="s">
        <v>119</v>
      </c>
      <c r="T68" s="166"/>
    </row>
    <row r="69" spans="2:20" s="157" customFormat="1" ht="20" hidden="1" customHeight="1">
      <c r="B69" s="210"/>
      <c r="C69" s="211"/>
      <c r="D69"/>
      <c r="E69"/>
      <c r="F69"/>
      <c r="G69" s="179">
        <f>SUM(G66:G68)</f>
        <v>250</v>
      </c>
      <c r="H69" s="215"/>
      <c r="I69" s="215"/>
      <c r="J69" s="215"/>
      <c r="K69" s="216"/>
      <c r="L69" s="215"/>
      <c r="M69" s="215"/>
      <c r="N69" s="215"/>
      <c r="O69" s="215"/>
      <c r="P69" s="215"/>
      <c r="Q69" s="217"/>
      <c r="S69" s="218"/>
      <c r="T69" s="166"/>
    </row>
    <row r="70" spans="2:20" s="157" customFormat="1" ht="10" hidden="1" customHeight="1">
      <c r="B70" s="220"/>
      <c r="C70" s="221"/>
      <c r="D70" s="221"/>
      <c r="E70" s="221"/>
      <c r="F70" s="221"/>
      <c r="G70" s="221"/>
      <c r="H70" s="221"/>
      <c r="I70" s="221"/>
      <c r="J70" s="221"/>
      <c r="K70" s="222"/>
      <c r="L70" s="221"/>
      <c r="M70" s="221"/>
      <c r="N70" s="221"/>
      <c r="O70" s="221"/>
      <c r="P70" s="221"/>
      <c r="Q70" s="223"/>
      <c r="T70" s="166"/>
    </row>
    <row r="71" spans="2:20" s="157" customFormat="1" hidden="1">
      <c r="B71" s="224"/>
      <c r="C71" s="211"/>
      <c r="D71" s="215"/>
      <c r="E71" s="215"/>
      <c r="F71" s="215"/>
      <c r="G71" s="215"/>
      <c r="H71" s="215"/>
      <c r="I71" s="215"/>
      <c r="J71" s="215"/>
      <c r="K71" s="216"/>
      <c r="L71" s="215"/>
      <c r="M71" s="215"/>
      <c r="N71" s="215"/>
      <c r="O71" s="215"/>
      <c r="P71" s="215"/>
      <c r="Q71" s="225"/>
      <c r="T71" s="166"/>
    </row>
    <row r="72" spans="2:20" s="157" customFormat="1" hidden="1">
      <c r="B72" s="224"/>
      <c r="C72" s="211"/>
      <c r="D72" s="215"/>
      <c r="E72" s="215"/>
      <c r="F72" s="215"/>
      <c r="G72" s="215"/>
      <c r="H72" s="215"/>
      <c r="I72" s="215"/>
      <c r="J72" s="215"/>
      <c r="K72" s="216"/>
      <c r="L72" s="215"/>
      <c r="M72" s="215"/>
      <c r="N72" s="215"/>
      <c r="O72" s="215"/>
      <c r="P72" s="215"/>
      <c r="Q72" s="215"/>
      <c r="T72" s="166"/>
    </row>
    <row r="73" spans="2:20" s="157" customFormat="1" ht="25" customHeight="1">
      <c r="B73" s="293" t="s">
        <v>120</v>
      </c>
      <c r="C73" s="293"/>
      <c r="D73" s="293"/>
      <c r="E73" s="293"/>
      <c r="F73" s="293"/>
      <c r="G73" s="293"/>
      <c r="H73" s="293"/>
      <c r="I73" s="293"/>
      <c r="J73" s="293"/>
      <c r="K73" s="293"/>
      <c r="L73" s="293"/>
      <c r="M73" s="293"/>
      <c r="N73" s="293"/>
      <c r="O73" s="293"/>
      <c r="P73" s="293"/>
      <c r="Q73" s="293"/>
      <c r="S73" s="166"/>
    </row>
    <row r="74" spans="2:20" s="157" customFormat="1" ht="23" customHeight="1">
      <c r="B74" s="226"/>
      <c r="C74" s="227"/>
      <c r="D74" s="228" t="s">
        <v>121</v>
      </c>
      <c r="E74" s="227"/>
      <c r="F74" s="227"/>
      <c r="G74" s="227"/>
      <c r="H74" s="227"/>
      <c r="I74" s="227"/>
      <c r="J74" s="227"/>
      <c r="K74" s="227"/>
      <c r="L74" s="227"/>
      <c r="M74" s="227"/>
      <c r="N74" s="225"/>
      <c r="O74" s="225"/>
      <c r="P74" s="225"/>
      <c r="Q74" s="229"/>
      <c r="S74" s="166"/>
    </row>
    <row r="75" spans="2:20" s="157" customFormat="1" ht="25" customHeight="1">
      <c r="B75" s="210"/>
      <c r="C75" s="230" t="s">
        <v>122</v>
      </c>
      <c r="D75" s="231">
        <v>1</v>
      </c>
      <c r="E75" s="231">
        <v>2</v>
      </c>
      <c r="F75" s="231">
        <v>3</v>
      </c>
      <c r="G75" s="231">
        <v>4</v>
      </c>
      <c r="H75" s="231">
        <v>5</v>
      </c>
      <c r="I75" s="231">
        <v>6</v>
      </c>
      <c r="J75" s="231">
        <v>7</v>
      </c>
      <c r="K75" s="231">
        <v>8</v>
      </c>
      <c r="L75" s="231">
        <v>9</v>
      </c>
      <c r="M75"/>
      <c r="N75" s="215"/>
      <c r="O75" s="215"/>
      <c r="P75" s="215"/>
      <c r="Q75" s="232"/>
      <c r="S75" s="166"/>
    </row>
    <row r="76" spans="2:20" s="157" customFormat="1" ht="24" customHeight="1">
      <c r="B76" s="210"/>
      <c r="C76" s="233">
        <v>1</v>
      </c>
      <c r="D76" s="234">
        <v>0</v>
      </c>
      <c r="E76" s="234">
        <v>0</v>
      </c>
      <c r="F76" s="234">
        <v>0</v>
      </c>
      <c r="G76" s="234">
        <v>0</v>
      </c>
      <c r="H76" s="234">
        <v>0.01</v>
      </c>
      <c r="I76" s="234">
        <v>2.5000000000000001E-3</v>
      </c>
      <c r="J76" s="234">
        <v>0</v>
      </c>
      <c r="K76" s="234">
        <v>0</v>
      </c>
      <c r="L76" s="234">
        <v>0</v>
      </c>
      <c r="M76"/>
      <c r="N76" s="215"/>
      <c r="O76" s="215"/>
      <c r="P76" s="215"/>
      <c r="Q76" s="232"/>
      <c r="S76" s="166"/>
    </row>
    <row r="77" spans="2:20" s="157" customFormat="1" ht="24" customHeight="1">
      <c r="B77" s="210"/>
      <c r="C77" s="235">
        <v>2</v>
      </c>
      <c r="D77" s="236">
        <v>0</v>
      </c>
      <c r="E77" s="236">
        <v>0</v>
      </c>
      <c r="F77" s="236">
        <v>0</v>
      </c>
      <c r="G77" s="236">
        <v>0</v>
      </c>
      <c r="H77" s="236">
        <v>0.02</v>
      </c>
      <c r="I77" s="236">
        <v>2.5000000000000001E-3</v>
      </c>
      <c r="J77" s="236">
        <v>0</v>
      </c>
      <c r="K77" s="236">
        <v>0</v>
      </c>
      <c r="L77" s="236">
        <v>0</v>
      </c>
      <c r="M77"/>
      <c r="N77" s="215"/>
      <c r="O77" s="215"/>
      <c r="P77" s="215"/>
      <c r="Q77" s="232"/>
      <c r="S77" s="166"/>
    </row>
    <row r="78" spans="2:20" s="157" customFormat="1" ht="24" customHeight="1">
      <c r="B78" s="210"/>
      <c r="C78" s="233">
        <v>3</v>
      </c>
      <c r="D78" s="234">
        <v>0</v>
      </c>
      <c r="E78" s="234">
        <v>0</v>
      </c>
      <c r="F78" s="234">
        <v>0</v>
      </c>
      <c r="G78" s="234">
        <v>0.02</v>
      </c>
      <c r="H78" s="234">
        <v>0.02</v>
      </c>
      <c r="I78" s="234">
        <v>5.0000000000000001E-3</v>
      </c>
      <c r="J78" s="234">
        <v>1.5E-3</v>
      </c>
      <c r="K78" s="234">
        <v>0</v>
      </c>
      <c r="L78" s="234">
        <v>0</v>
      </c>
      <c r="M78"/>
      <c r="N78" s="215"/>
      <c r="O78" s="215"/>
      <c r="P78" s="215"/>
      <c r="Q78" s="232"/>
      <c r="S78" s="166"/>
    </row>
    <row r="79" spans="2:20" s="157" customFormat="1" ht="24" customHeight="1">
      <c r="B79" s="210"/>
      <c r="C79" s="235">
        <v>4</v>
      </c>
      <c r="D79" s="236">
        <v>0</v>
      </c>
      <c r="E79" s="236">
        <v>0</v>
      </c>
      <c r="F79" s="236">
        <v>0</v>
      </c>
      <c r="G79" s="236">
        <v>0.02</v>
      </c>
      <c r="H79" s="236">
        <v>0.03</v>
      </c>
      <c r="I79" s="236">
        <v>5.0000000000000001E-3</v>
      </c>
      <c r="J79" s="236">
        <v>2.5000000000000001E-3</v>
      </c>
      <c r="K79" s="236">
        <v>0</v>
      </c>
      <c r="L79" s="236">
        <v>0</v>
      </c>
      <c r="M79"/>
      <c r="N79" s="215"/>
      <c r="O79" s="215"/>
      <c r="P79" s="215"/>
      <c r="Q79" s="232"/>
      <c r="S79" s="166"/>
    </row>
    <row r="80" spans="2:20" s="157" customFormat="1" ht="24" customHeight="1">
      <c r="B80" s="210"/>
      <c r="C80" s="233">
        <v>5</v>
      </c>
      <c r="D80" s="234">
        <v>0</v>
      </c>
      <c r="E80" s="234">
        <v>0</v>
      </c>
      <c r="F80" s="234">
        <v>2.5000000000000001E-3</v>
      </c>
      <c r="G80" s="234">
        <v>0.02</v>
      </c>
      <c r="H80" s="234">
        <v>0.04</v>
      </c>
      <c r="I80" s="234">
        <v>0.01</v>
      </c>
      <c r="J80" s="234">
        <v>5.0000000000000001E-3</v>
      </c>
      <c r="K80" s="234">
        <v>0</v>
      </c>
      <c r="L80" s="234">
        <v>0</v>
      </c>
      <c r="M80"/>
      <c r="N80" s="215"/>
      <c r="O80" s="215"/>
      <c r="P80" s="215"/>
      <c r="Q80" s="232"/>
      <c r="S80" s="166"/>
    </row>
    <row r="81" spans="2:25" s="157" customFormat="1" ht="24" customHeight="1">
      <c r="B81" s="210"/>
      <c r="C81" s="235">
        <v>6</v>
      </c>
      <c r="D81" s="236">
        <v>0</v>
      </c>
      <c r="E81" s="236">
        <v>0</v>
      </c>
      <c r="F81" s="236">
        <v>5.0000000000000001E-3</v>
      </c>
      <c r="G81" s="236">
        <v>0.03</v>
      </c>
      <c r="H81" s="236">
        <v>0.05</v>
      </c>
      <c r="I81" s="236">
        <v>0.01</v>
      </c>
      <c r="J81" s="236">
        <v>7.4999999999999997E-3</v>
      </c>
      <c r="K81" s="236">
        <v>0</v>
      </c>
      <c r="L81" s="236">
        <v>0</v>
      </c>
      <c r="M81"/>
      <c r="N81" s="215"/>
      <c r="O81" s="215"/>
      <c r="P81" s="215"/>
      <c r="Q81" s="232"/>
      <c r="S81" s="166"/>
    </row>
    <row r="82" spans="2:25" s="157" customFormat="1" ht="24" customHeight="1">
      <c r="B82" s="210"/>
      <c r="C82" s="233">
        <v>7</v>
      </c>
      <c r="D82" s="234">
        <v>0</v>
      </c>
      <c r="E82" s="234">
        <v>5.0000000000000001E-4</v>
      </c>
      <c r="F82" s="234">
        <v>5.0000000000000001E-3</v>
      </c>
      <c r="G82" s="234">
        <v>0.03</v>
      </c>
      <c r="H82" s="234">
        <v>0.06</v>
      </c>
      <c r="I82" s="234">
        <v>0.02</v>
      </c>
      <c r="J82" s="234">
        <v>7.4999999999999997E-3</v>
      </c>
      <c r="K82" s="234">
        <v>0</v>
      </c>
      <c r="L82" s="234">
        <v>0</v>
      </c>
      <c r="M82"/>
      <c r="N82" s="215"/>
      <c r="O82" s="215"/>
      <c r="P82" s="215"/>
      <c r="Q82" s="232"/>
      <c r="S82" s="166"/>
    </row>
    <row r="83" spans="2:25" s="157" customFormat="1" ht="24" customHeight="1">
      <c r="B83" s="210"/>
      <c r="C83" s="235">
        <v>8</v>
      </c>
      <c r="D83" s="236">
        <v>0</v>
      </c>
      <c r="E83" s="236">
        <v>1E-3</v>
      </c>
      <c r="F83" s="236">
        <v>5.0000000000000001E-3</v>
      </c>
      <c r="G83" s="236">
        <v>0.04</v>
      </c>
      <c r="H83" s="236">
        <v>0.08</v>
      </c>
      <c r="I83" s="236">
        <v>0.02</v>
      </c>
      <c r="J83" s="236">
        <v>6.0000000000000001E-3</v>
      </c>
      <c r="K83" s="236">
        <v>0</v>
      </c>
      <c r="L83" s="236">
        <v>0</v>
      </c>
      <c r="M83"/>
      <c r="N83" s="215"/>
      <c r="O83" s="215"/>
      <c r="P83" s="215"/>
      <c r="Q83" s="232"/>
      <c r="S83" s="166"/>
    </row>
    <row r="84" spans="2:25" s="157" customFormat="1" ht="24" customHeight="1">
      <c r="B84" s="210"/>
      <c r="C84" s="233">
        <v>9</v>
      </c>
      <c r="D84" s="234">
        <v>0</v>
      </c>
      <c r="E84" s="234">
        <v>1E-3</v>
      </c>
      <c r="F84" s="234">
        <v>7.4999999999999997E-3</v>
      </c>
      <c r="G84" s="234">
        <v>0.05</v>
      </c>
      <c r="H84" s="234">
        <v>0.08</v>
      </c>
      <c r="I84" s="234">
        <v>2.5000000000000001E-3</v>
      </c>
      <c r="J84" s="234">
        <v>3.5000000000000001E-3</v>
      </c>
      <c r="K84" s="234">
        <v>0</v>
      </c>
      <c r="L84" s="234">
        <v>0</v>
      </c>
      <c r="M84"/>
      <c r="N84" s="215"/>
      <c r="O84" s="215"/>
      <c r="P84" s="215"/>
      <c r="Q84" s="232"/>
      <c r="S84" s="166"/>
    </row>
    <row r="85" spans="2:25" s="157" customFormat="1" ht="24" customHeight="1">
      <c r="B85" s="210"/>
      <c r="C85" s="235">
        <v>10</v>
      </c>
      <c r="D85" s="236">
        <v>5.0000000000000001E-4</v>
      </c>
      <c r="E85" s="236">
        <v>1E-3</v>
      </c>
      <c r="F85" s="236">
        <v>0.01</v>
      </c>
      <c r="G85" s="236">
        <v>0.04</v>
      </c>
      <c r="H85" s="236">
        <v>7.0000000000000007E-2</v>
      </c>
      <c r="I85" s="236">
        <v>2.5000000000000001E-3</v>
      </c>
      <c r="J85" s="236">
        <v>3.0000000000000001E-3</v>
      </c>
      <c r="K85" s="236">
        <v>0</v>
      </c>
      <c r="L85" s="236">
        <v>0</v>
      </c>
      <c r="M85"/>
      <c r="N85" s="215"/>
      <c r="O85" s="215"/>
      <c r="P85" s="215"/>
      <c r="Q85" s="232"/>
      <c r="S85" s="166"/>
    </row>
    <row r="86" spans="2:25" s="157" customFormat="1" ht="24" customHeight="1">
      <c r="B86" s="210"/>
      <c r="C86" s="233">
        <v>11</v>
      </c>
      <c r="D86" s="234">
        <v>1.5E-3</v>
      </c>
      <c r="E86" s="234">
        <v>1.1999999999999999E-3</v>
      </c>
      <c r="F86" s="234">
        <v>5.0000000000000001E-3</v>
      </c>
      <c r="G86" s="234">
        <v>0.03</v>
      </c>
      <c r="H86" s="234">
        <v>0.06</v>
      </c>
      <c r="I86" s="234">
        <v>1.25E-3</v>
      </c>
      <c r="J86" s="234">
        <v>1.1000000000000001E-3</v>
      </c>
      <c r="K86" s="234">
        <v>0</v>
      </c>
      <c r="L86" s="234">
        <v>0</v>
      </c>
      <c r="M86"/>
      <c r="N86" s="215"/>
      <c r="O86" s="215"/>
      <c r="P86" s="215"/>
      <c r="Q86" s="232"/>
      <c r="S86" s="166"/>
    </row>
    <row r="87" spans="2:25" s="157" customFormat="1" ht="24" customHeight="1">
      <c r="B87" s="210"/>
      <c r="C87" s="235">
        <v>12</v>
      </c>
      <c r="D87" s="236">
        <v>0</v>
      </c>
      <c r="E87" s="236">
        <v>0</v>
      </c>
      <c r="F87" s="236">
        <v>2.0999999999999999E-3</v>
      </c>
      <c r="G87" s="236">
        <v>5.0000000000000001E-3</v>
      </c>
      <c r="H87" s="236">
        <v>2.6700000000000002E-2</v>
      </c>
      <c r="I87" s="236">
        <v>3.5E-4</v>
      </c>
      <c r="J87" s="236">
        <v>2.9999999999999997E-4</v>
      </c>
      <c r="K87" s="236">
        <v>0</v>
      </c>
      <c r="L87" s="236">
        <v>0</v>
      </c>
      <c r="M87"/>
      <c r="N87" s="215"/>
      <c r="O87" s="215"/>
      <c r="P87" s="215"/>
      <c r="Q87" s="232"/>
      <c r="S87" s="166"/>
    </row>
    <row r="88" spans="2:25" s="157" customFormat="1">
      <c r="B88" s="210"/>
      <c r="C88" s="211"/>
      <c r="D88" s="215"/>
      <c r="E88" s="215"/>
      <c r="F88" s="215"/>
      <c r="G88" s="215"/>
      <c r="H88" s="215"/>
      <c r="I88" s="215"/>
      <c r="L88" s="237"/>
      <c r="O88" s="215"/>
      <c r="P88" s="215"/>
      <c r="Q88" s="232"/>
      <c r="S88" s="166"/>
    </row>
    <row r="89" spans="2:25" s="157" customFormat="1">
      <c r="B89" s="210"/>
      <c r="C89" s="211"/>
      <c r="D89" s="215"/>
      <c r="E89" s="215"/>
      <c r="F89" s="215"/>
      <c r="G89" s="215"/>
      <c r="H89" s="215"/>
      <c r="I89" s="215"/>
      <c r="J89" s="216"/>
      <c r="K89" s="215"/>
      <c r="L89" s="238">
        <f>SUM(D76:L87)</f>
        <v>0.99999999999999967</v>
      </c>
      <c r="M89" s="238"/>
      <c r="N89" s="237"/>
      <c r="O89" s="215"/>
      <c r="P89" s="215"/>
      <c r="Q89" s="232"/>
      <c r="S89" s="166"/>
    </row>
    <row r="90" spans="2:25" s="157" customFormat="1">
      <c r="B90" s="210"/>
      <c r="C90" s="211"/>
      <c r="D90" s="215"/>
      <c r="E90" s="215"/>
      <c r="F90" s="215"/>
      <c r="G90" s="215"/>
      <c r="H90" s="215"/>
      <c r="I90" s="215"/>
      <c r="J90" s="216"/>
      <c r="K90" s="215"/>
      <c r="L90" s="215"/>
      <c r="M90" s="238"/>
      <c r="N90" s="237"/>
      <c r="O90" s="215"/>
      <c r="P90" s="215"/>
      <c r="Q90" s="232"/>
      <c r="S90" s="166"/>
    </row>
    <row r="91" spans="2:25" s="157" customFormat="1">
      <c r="B91" s="239"/>
      <c r="C91" s="240"/>
      <c r="D91" s="241"/>
      <c r="E91" s="241"/>
      <c r="F91" s="241"/>
      <c r="G91" s="241"/>
      <c r="H91" s="241"/>
      <c r="I91" s="241"/>
      <c r="J91" s="241"/>
      <c r="K91" s="242"/>
      <c r="L91" s="241"/>
      <c r="M91" s="241"/>
      <c r="N91" s="241"/>
      <c r="O91" s="241"/>
      <c r="P91" s="241"/>
      <c r="Q91" s="243"/>
      <c r="T91" s="166"/>
    </row>
    <row r="92" spans="2:25" s="157" customFormat="1">
      <c r="B92" s="224"/>
      <c r="C92" s="211"/>
      <c r="D92" s="215"/>
      <c r="E92" s="215"/>
      <c r="F92" s="215"/>
      <c r="G92" s="215"/>
      <c r="H92" s="215"/>
      <c r="I92" s="215"/>
      <c r="J92" s="215"/>
      <c r="K92" s="216"/>
      <c r="L92" s="215"/>
      <c r="M92" s="215"/>
      <c r="N92" s="215"/>
      <c r="O92" s="215"/>
      <c r="P92" s="215"/>
      <c r="Q92" s="215"/>
      <c r="T92" s="166"/>
    </row>
    <row r="93" spans="2:25" s="245" customFormat="1" ht="18" customHeight="1">
      <c r="B93" s="244" t="s">
        <v>45</v>
      </c>
      <c r="C93" s="244"/>
      <c r="T93" s="166"/>
    </row>
    <row r="94" spans="2:25" s="245" customFormat="1" ht="91" customHeight="1">
      <c r="B94" s="294" t="str">
        <f>'Invulinstructie en disclaimer'!B47</f>
        <v>Inschrijver/Opdrachtnemer verklaart kennis te hebben genomen van de inhoud en strekking van de TarievenTool-disclaimer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Inschrijver/Opdrachtnemer kan geen rechten ontlenen aan enige informatie voortvloeiend uit het gebruik van de TarievenTool.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v>
      </c>
      <c r="C94" s="295"/>
      <c r="D94" s="295"/>
      <c r="E94" s="295"/>
      <c r="F94" s="295"/>
      <c r="G94" s="295"/>
      <c r="H94" s="295"/>
      <c r="I94" s="295"/>
      <c r="J94" s="295"/>
      <c r="K94" s="295"/>
      <c r="L94" s="295"/>
      <c r="M94" s="295"/>
      <c r="N94" s="295"/>
      <c r="O94" s="295"/>
      <c r="P94" s="295"/>
      <c r="Q94" s="296"/>
      <c r="R94" s="246"/>
      <c r="S94" s="246"/>
      <c r="T94" s="166"/>
      <c r="U94" s="246"/>
      <c r="V94" s="246"/>
      <c r="W94" s="246"/>
      <c r="X94" s="246"/>
    </row>
    <row r="95" spans="2:25" s="245" customFormat="1" ht="14" thickBot="1">
      <c r="B95" s="247"/>
      <c r="C95" s="247"/>
      <c r="D95" s="248"/>
      <c r="E95" s="248"/>
      <c r="F95" s="249"/>
      <c r="G95" s="249"/>
      <c r="H95" s="249"/>
      <c r="I95" s="249"/>
      <c r="J95" s="249"/>
      <c r="K95" s="249"/>
      <c r="L95" s="249"/>
      <c r="M95" s="249"/>
      <c r="N95" s="249"/>
      <c r="O95" s="249"/>
      <c r="P95" s="249"/>
      <c r="Q95" s="249"/>
      <c r="R95" s="250"/>
      <c r="S95" s="250"/>
      <c r="U95" s="250"/>
      <c r="V95" s="250"/>
      <c r="W95" s="250"/>
      <c r="X95" s="250"/>
      <c r="Y95" s="250"/>
    </row>
    <row r="96" spans="2:25" s="245" customFormat="1" ht="22" customHeight="1" thickTop="1">
      <c r="B96" s="251"/>
      <c r="C96" s="251"/>
      <c r="D96" s="252"/>
      <c r="E96" s="252"/>
      <c r="F96" s="253"/>
      <c r="G96" s="252"/>
      <c r="H96" s="252"/>
      <c r="I96" s="252"/>
      <c r="J96" s="252"/>
      <c r="K96" s="252"/>
      <c r="L96" s="252"/>
      <c r="M96" s="253"/>
      <c r="N96" s="253"/>
      <c r="O96" s="253"/>
      <c r="P96" s="253"/>
      <c r="Q96" s="252"/>
      <c r="R96" s="252"/>
      <c r="S96" s="252"/>
      <c r="T96" s="246"/>
      <c r="U96" s="252"/>
      <c r="V96" s="252"/>
      <c r="W96" s="252"/>
      <c r="X96" s="252"/>
      <c r="Y96" s="252"/>
    </row>
    <row r="97" spans="1:64" s="254" customFormat="1">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6"/>
      <c r="AB97" s="257"/>
    </row>
    <row r="98" spans="1:64" hidden="1">
      <c r="A98" s="135">
        <v>1</v>
      </c>
      <c r="B98" s="135">
        <v>2</v>
      </c>
      <c r="C98" s="135">
        <v>3</v>
      </c>
      <c r="D98" s="135">
        <v>4</v>
      </c>
      <c r="E98" s="135">
        <v>5</v>
      </c>
      <c r="F98" s="135">
        <v>6</v>
      </c>
      <c r="G98" s="135">
        <v>7</v>
      </c>
      <c r="H98" s="135">
        <v>8</v>
      </c>
      <c r="I98" s="135">
        <v>9</v>
      </c>
      <c r="J98" s="135">
        <v>10</v>
      </c>
      <c r="K98" s="258">
        <v>11</v>
      </c>
      <c r="L98" s="135">
        <v>12</v>
      </c>
      <c r="M98" s="135">
        <v>13</v>
      </c>
      <c r="N98" s="135">
        <v>14</v>
      </c>
      <c r="O98" s="135">
        <v>15</v>
      </c>
      <c r="P98" s="135">
        <v>16</v>
      </c>
      <c r="Q98" s="135">
        <v>17</v>
      </c>
      <c r="R98" s="135">
        <v>18</v>
      </c>
      <c r="S98" s="135">
        <v>19</v>
      </c>
      <c r="T98" s="135">
        <v>20</v>
      </c>
      <c r="U98" s="135">
        <v>21</v>
      </c>
      <c r="V98" s="135">
        <v>22</v>
      </c>
      <c r="W98" s="135">
        <v>23</v>
      </c>
      <c r="X98" s="135">
        <v>24</v>
      </c>
      <c r="Y98" s="135">
        <v>25</v>
      </c>
      <c r="Z98" s="135">
        <v>26</v>
      </c>
      <c r="AA98" s="135">
        <v>27</v>
      </c>
      <c r="AB98" s="135">
        <v>28</v>
      </c>
      <c r="AC98" s="135">
        <v>29</v>
      </c>
      <c r="AD98" s="135">
        <v>30</v>
      </c>
      <c r="AE98" s="135">
        <v>31</v>
      </c>
      <c r="AF98" s="135">
        <v>32</v>
      </c>
      <c r="AG98" s="135">
        <v>33</v>
      </c>
      <c r="AH98" s="135">
        <v>34</v>
      </c>
      <c r="AI98" s="135">
        <v>35</v>
      </c>
      <c r="AJ98" s="135">
        <v>36</v>
      </c>
      <c r="AK98" s="135">
        <v>37</v>
      </c>
      <c r="AL98" s="135">
        <v>38</v>
      </c>
      <c r="AM98" s="135">
        <v>39</v>
      </c>
      <c r="AN98" s="135">
        <v>40</v>
      </c>
      <c r="AO98" s="135">
        <v>41</v>
      </c>
      <c r="AP98" s="135">
        <v>42</v>
      </c>
      <c r="AQ98" s="135">
        <v>43</v>
      </c>
      <c r="AR98" s="135">
        <v>44</v>
      </c>
      <c r="AS98" s="135">
        <v>45</v>
      </c>
      <c r="AT98" s="135">
        <v>46</v>
      </c>
      <c r="AU98" s="135">
        <v>47</v>
      </c>
      <c r="AV98" s="135">
        <v>48</v>
      </c>
      <c r="AW98" s="135">
        <v>49</v>
      </c>
      <c r="AX98" s="135">
        <v>50</v>
      </c>
      <c r="AY98" s="135">
        <v>51</v>
      </c>
      <c r="AZ98" s="135">
        <v>52</v>
      </c>
      <c r="BA98" s="135">
        <v>53</v>
      </c>
      <c r="BB98" s="135">
        <v>54</v>
      </c>
      <c r="BC98" s="135">
        <v>55</v>
      </c>
      <c r="BD98" s="135">
        <v>56</v>
      </c>
      <c r="BE98" s="135">
        <v>57</v>
      </c>
      <c r="BF98" s="135">
        <v>58</v>
      </c>
      <c r="BG98" s="135">
        <v>59</v>
      </c>
      <c r="BH98" s="135">
        <v>60</v>
      </c>
      <c r="BI98" s="135">
        <v>61</v>
      </c>
      <c r="BJ98" s="135">
        <v>62</v>
      </c>
      <c r="BK98" s="135">
        <v>63</v>
      </c>
      <c r="BL98" s="135">
        <v>64</v>
      </c>
    </row>
    <row r="99" spans="1:64" ht="16" hidden="1" thickBot="1">
      <c r="A99" s="259" t="str">
        <f>B12</f>
        <v>Naam Uitlenend bedrijf</v>
      </c>
      <c r="B99" s="260" t="str">
        <f>D17</f>
        <v>Eigenrisicodrager voor ZW-flex?</v>
      </c>
      <c r="C99" s="260" t="str">
        <f>D18</f>
        <v>Eigenrisicodrager voor WGA?</v>
      </c>
      <c r="D99" s="260" t="str">
        <f>D19</f>
        <v>Welke hoofdcontractvorm past u toe in Fase A?</v>
      </c>
      <c r="E99" s="285" t="str">
        <f>D22</f>
        <v>Rekenpremie pensioen</v>
      </c>
      <c r="F99" s="287"/>
      <c r="G99" s="285" t="str">
        <f>D26</f>
        <v>WGA premie</v>
      </c>
      <c r="H99" s="286"/>
      <c r="I99" s="286"/>
      <c r="J99" s="286"/>
      <c r="K99" s="286"/>
      <c r="L99" s="286"/>
      <c r="M99" s="286"/>
      <c r="N99" s="287"/>
      <c r="O99" s="285" t="str">
        <f>D27</f>
        <v>ZW-flex premie A/Z</v>
      </c>
      <c r="P99" s="286"/>
      <c r="Q99" s="286"/>
      <c r="R99" s="287"/>
      <c r="S99" s="285" t="str">
        <f>D28</f>
        <v>ZW-flex premie P/L/T</v>
      </c>
      <c r="T99" s="286"/>
      <c r="U99" s="286"/>
      <c r="V99" s="287"/>
      <c r="W99" s="285" t="str">
        <f>D29</f>
        <v>Aanvulling ZW A/Z</v>
      </c>
      <c r="X99" s="286"/>
      <c r="Y99" s="286"/>
      <c r="Z99" s="287"/>
      <c r="AA99" s="285" t="str">
        <f>D30</f>
        <v>Aanvulling ZW P/L/T</v>
      </c>
      <c r="AB99" s="286"/>
      <c r="AC99" s="286"/>
      <c r="AD99" s="287"/>
      <c r="AE99" s="285" t="str">
        <f>D36</f>
        <v>Kort verzuim in dagen</v>
      </c>
      <c r="AF99" s="286"/>
      <c r="AG99" s="286"/>
      <c r="AH99" s="286"/>
      <c r="AI99" s="286"/>
      <c r="AJ99" s="286"/>
      <c r="AK99" s="286"/>
      <c r="AL99" s="287"/>
      <c r="AM99" s="285" t="str">
        <f>D37</f>
        <v>Ziekteverzuim in dagen</v>
      </c>
      <c r="AN99" s="286"/>
      <c r="AO99" s="286"/>
      <c r="AP99" s="286"/>
      <c r="AQ99" s="286"/>
      <c r="AR99" s="286"/>
      <c r="AS99" s="286"/>
      <c r="AT99" s="287"/>
      <c r="AU99" s="285" t="str">
        <f>D38</f>
        <v>Leegloop in dagen ( alleen bij vaste uren)</v>
      </c>
      <c r="AV99" s="286"/>
      <c r="AW99" s="286"/>
      <c r="AX99" s="286"/>
      <c r="AY99" s="286"/>
      <c r="AZ99" s="286"/>
      <c r="BA99" s="286"/>
      <c r="BB99" s="287"/>
      <c r="BC99" s="261" t="str">
        <f>D40</f>
        <v>Transitievergoeding</v>
      </c>
      <c r="BD99" s="285" t="str">
        <f>D47</f>
        <v>Bureaumarge normale uren</v>
      </c>
      <c r="BE99" s="286"/>
      <c r="BF99" s="286"/>
      <c r="BG99" s="286"/>
      <c r="BH99" s="286"/>
      <c r="BI99" s="286"/>
      <c r="BJ99" s="286"/>
      <c r="BK99" s="287"/>
      <c r="BL99" s="259" t="str">
        <f>B11</f>
        <v>Naam Inlenend bedrijf</v>
      </c>
    </row>
    <row r="100" spans="1:64" hidden="1">
      <c r="A100" s="262"/>
      <c r="E100" s="73"/>
      <c r="F100" s="73"/>
      <c r="G100" s="283" t="str">
        <f>F24</f>
        <v>Fase A Uitzendbeding</v>
      </c>
      <c r="H100" s="283"/>
      <c r="I100" s="283" t="str">
        <f>I24</f>
        <v>Fase A Detachering</v>
      </c>
      <c r="J100" s="283"/>
      <c r="K100" s="284" t="str">
        <f>L24</f>
        <v>Fase B</v>
      </c>
      <c r="L100" s="284"/>
      <c r="M100" s="283" t="str">
        <f>O24</f>
        <v>Fase C</v>
      </c>
      <c r="N100" s="283"/>
      <c r="O100" s="80" t="str">
        <f>F24</f>
        <v>Fase A Uitzendbeding</v>
      </c>
      <c r="P100" s="80" t="str">
        <f>I24</f>
        <v>Fase A Detachering</v>
      </c>
      <c r="Q100" s="263" t="str">
        <f>L24</f>
        <v>Fase B</v>
      </c>
      <c r="R100" s="73" t="str">
        <f>O24</f>
        <v>Fase C</v>
      </c>
      <c r="S100" s="80" t="str">
        <f>F24</f>
        <v>Fase A Uitzendbeding</v>
      </c>
      <c r="T100" s="80" t="str">
        <f>I24</f>
        <v>Fase A Detachering</v>
      </c>
      <c r="U100" s="263" t="str">
        <f>L24</f>
        <v>Fase B</v>
      </c>
      <c r="V100" s="73" t="str">
        <f>O24</f>
        <v>Fase C</v>
      </c>
      <c r="W100" s="288" t="str">
        <f>F24</f>
        <v>Fase A Uitzendbeding</v>
      </c>
      <c r="X100" s="288"/>
      <c r="Y100" s="283" t="str">
        <f>I24</f>
        <v>Fase A Detachering</v>
      </c>
      <c r="Z100" s="283"/>
      <c r="AA100" s="283" t="str">
        <f>F24</f>
        <v>Fase A Uitzendbeding</v>
      </c>
      <c r="AB100" s="283"/>
      <c r="AC100" s="283" t="str">
        <f>I24</f>
        <v>Fase A Detachering</v>
      </c>
      <c r="AD100" s="283"/>
      <c r="AE100" s="283" t="str">
        <f>F34</f>
        <v>Fase A Uitzendbeding</v>
      </c>
      <c r="AF100" s="283"/>
      <c r="AG100" s="283" t="str">
        <f>I34</f>
        <v>Fase A Detachering</v>
      </c>
      <c r="AH100" s="283"/>
      <c r="AI100" s="284" t="str">
        <f>L34</f>
        <v>Fase B</v>
      </c>
      <c r="AJ100" s="284"/>
      <c r="AK100" s="283" t="str">
        <f>O34</f>
        <v>Fase C</v>
      </c>
      <c r="AL100" s="283"/>
      <c r="AM100" s="283" t="str">
        <f>F34</f>
        <v>Fase A Uitzendbeding</v>
      </c>
      <c r="AN100" s="283"/>
      <c r="AO100" s="283" t="str">
        <f>I34</f>
        <v>Fase A Detachering</v>
      </c>
      <c r="AP100" s="283"/>
      <c r="AQ100" s="284" t="str">
        <f>L34</f>
        <v>Fase B</v>
      </c>
      <c r="AR100" s="284"/>
      <c r="AS100" s="283" t="str">
        <f>O34</f>
        <v>Fase C</v>
      </c>
      <c r="AT100" s="283"/>
      <c r="AU100" s="283" t="str">
        <f>F34</f>
        <v>Fase A Uitzendbeding</v>
      </c>
      <c r="AV100" s="283"/>
      <c r="AW100" s="283" t="str">
        <f>I34</f>
        <v>Fase A Detachering</v>
      </c>
      <c r="AX100" s="283"/>
      <c r="AY100" s="284" t="str">
        <f>L34</f>
        <v>Fase B</v>
      </c>
      <c r="AZ100" s="284"/>
      <c r="BA100" s="283" t="str">
        <f>O34</f>
        <v>Fase C</v>
      </c>
      <c r="BB100" s="283"/>
      <c r="BD100" s="283" t="str">
        <f>D48</f>
        <v>Sociaal medisch verpleegkundige  &amp; Medisch secretaresse</v>
      </c>
      <c r="BE100" s="283"/>
      <c r="BF100" s="283" t="str">
        <f>D49</f>
        <v>Overige functies</v>
      </c>
      <c r="BG100" s="283"/>
      <c r="BH100" s="283">
        <f>D50</f>
        <v>0</v>
      </c>
      <c r="BI100" s="283"/>
      <c r="BJ100" s="283">
        <f>D51</f>
        <v>0</v>
      </c>
      <c r="BK100" s="283"/>
    </row>
    <row r="101" spans="1:64" hidden="1">
      <c r="A101" s="262"/>
      <c r="E101" s="80" t="str">
        <f>F21</f>
        <v>Werkgever</v>
      </c>
      <c r="F101" s="80" t="str">
        <f>G21</f>
        <v>Werknemer</v>
      </c>
      <c r="G101" s="80" t="str">
        <f>F25</f>
        <v>Werkgever</v>
      </c>
      <c r="H101" s="80" t="str">
        <f>G25</f>
        <v>Werknemer</v>
      </c>
      <c r="I101" s="80" t="str">
        <f>I25</f>
        <v>Werkgever</v>
      </c>
      <c r="J101" s="80" t="str">
        <f>J25</f>
        <v>Werknemer</v>
      </c>
      <c r="K101" s="131" t="str">
        <f>L25</f>
        <v>Werkgever</v>
      </c>
      <c r="L101" s="131" t="str">
        <f>M25</f>
        <v>Werknemer</v>
      </c>
      <c r="M101" s="80" t="str">
        <f>O25</f>
        <v>Werkgever</v>
      </c>
      <c r="N101" s="80" t="str">
        <f>P25</f>
        <v>Werknemer</v>
      </c>
      <c r="O101" s="80" t="str">
        <f>F25</f>
        <v>Werkgever</v>
      </c>
      <c r="P101" s="80" t="str">
        <f>I25</f>
        <v>Werkgever</v>
      </c>
      <c r="Q101" s="263" t="str">
        <f>L25</f>
        <v>Werkgever</v>
      </c>
      <c r="R101" s="73" t="str">
        <f>O25</f>
        <v>Werkgever</v>
      </c>
      <c r="S101" s="80" t="str">
        <f>F25</f>
        <v>Werkgever</v>
      </c>
      <c r="T101" s="80" t="str">
        <f>I25</f>
        <v>Werkgever</v>
      </c>
      <c r="U101" s="263" t="str">
        <f>L25</f>
        <v>Werkgever</v>
      </c>
      <c r="V101" s="73" t="str">
        <f>O25</f>
        <v>Werkgever</v>
      </c>
      <c r="W101" s="73" t="str">
        <f>F25</f>
        <v>Werkgever</v>
      </c>
      <c r="X101" s="73" t="str">
        <f>G25</f>
        <v>Werknemer</v>
      </c>
      <c r="Y101" s="73" t="str">
        <f>I25</f>
        <v>Werkgever</v>
      </c>
      <c r="Z101" s="73" t="str">
        <f>J25</f>
        <v>Werknemer</v>
      </c>
      <c r="AA101" s="73" t="str">
        <f>F25</f>
        <v>Werkgever</v>
      </c>
      <c r="AB101" s="73" t="str">
        <f>G25</f>
        <v>Werknemer</v>
      </c>
      <c r="AC101" s="73" t="str">
        <f>I25</f>
        <v>Werkgever</v>
      </c>
      <c r="AD101" s="73" t="str">
        <f>J25</f>
        <v>Werknemer</v>
      </c>
      <c r="AE101" s="73" t="str">
        <f>F35</f>
        <v>A/Z</v>
      </c>
      <c r="AF101" s="73" t="str">
        <f>G35</f>
        <v>P/L/T</v>
      </c>
      <c r="AG101" s="73" t="str">
        <f>I35</f>
        <v>A/Z</v>
      </c>
      <c r="AH101" s="73" t="str">
        <f>J35</f>
        <v>P/L/T</v>
      </c>
      <c r="AI101" s="73" t="str">
        <f>L35</f>
        <v>A/Z</v>
      </c>
      <c r="AJ101" s="73" t="str">
        <f>M35</f>
        <v>P/L/T</v>
      </c>
      <c r="AK101" s="73" t="str">
        <f>O35</f>
        <v>A/Z</v>
      </c>
      <c r="AL101" s="73" t="str">
        <f>P35</f>
        <v>P/L/T</v>
      </c>
      <c r="AM101" s="73" t="str">
        <f>F35</f>
        <v>A/Z</v>
      </c>
      <c r="AN101" s="73" t="str">
        <f>G35</f>
        <v>P/L/T</v>
      </c>
      <c r="AO101" s="73" t="str">
        <f>I35</f>
        <v>A/Z</v>
      </c>
      <c r="AP101" s="73" t="str">
        <f>J35</f>
        <v>P/L/T</v>
      </c>
      <c r="AQ101" s="73" t="str">
        <f>L35</f>
        <v>A/Z</v>
      </c>
      <c r="AR101" s="73" t="str">
        <f>M35</f>
        <v>P/L/T</v>
      </c>
      <c r="AS101" s="73" t="str">
        <f>O35</f>
        <v>A/Z</v>
      </c>
      <c r="AT101" s="73" t="str">
        <f>P35</f>
        <v>P/L/T</v>
      </c>
      <c r="AU101" s="73" t="str">
        <f>F35</f>
        <v>A/Z</v>
      </c>
      <c r="AV101" s="73" t="str">
        <f>G35</f>
        <v>P/L/T</v>
      </c>
      <c r="AW101" s="73" t="str">
        <f>I35</f>
        <v>A/Z</v>
      </c>
      <c r="AX101" s="73" t="str">
        <f>J35</f>
        <v>P/L/T</v>
      </c>
      <c r="AY101" s="73" t="str">
        <f>L35</f>
        <v>A/Z</v>
      </c>
      <c r="AZ101" s="73" t="str">
        <f>M35</f>
        <v>P/L/T</v>
      </c>
      <c r="BA101" s="73" t="str">
        <f>O35</f>
        <v>A/Z</v>
      </c>
      <c r="BB101" s="73" t="str">
        <f>P35</f>
        <v>P/L/T</v>
      </c>
      <c r="BD101" s="73" t="str">
        <f>F47</f>
        <v>Nieuwe inzet</v>
      </c>
      <c r="BE101" s="73" t="str">
        <f>G47</f>
        <v>Gemigreerde inzet</v>
      </c>
      <c r="BF101" s="73" t="str">
        <f>F47</f>
        <v>Nieuwe inzet</v>
      </c>
      <c r="BG101" s="73" t="str">
        <f>G47</f>
        <v>Gemigreerde inzet</v>
      </c>
      <c r="BH101" s="73" t="str">
        <f>F47</f>
        <v>Nieuwe inzet</v>
      </c>
      <c r="BI101" s="73" t="str">
        <f>G47</f>
        <v>Gemigreerde inzet</v>
      </c>
      <c r="BJ101" s="73" t="str">
        <f>F47</f>
        <v>Nieuwe inzet</v>
      </c>
      <c r="BK101" s="73" t="str">
        <f>G47</f>
        <v>Gemigreerde inzet</v>
      </c>
    </row>
    <row r="102" spans="1:64" hidden="1">
      <c r="A102" s="264" t="str">
        <f>F12</f>
        <v>&lt;Naam Uitlener&gt;</v>
      </c>
      <c r="B102" s="80" t="str">
        <f>G17</f>
        <v>&lt;kies&gt;</v>
      </c>
      <c r="C102" s="80" t="str">
        <f>G18</f>
        <v>&lt;kies&gt;</v>
      </c>
      <c r="D102" s="80" t="str">
        <f>G19</f>
        <v>&lt;kies&gt;</v>
      </c>
      <c r="E102" s="265">
        <f>F22</f>
        <v>0</v>
      </c>
      <c r="F102" s="265">
        <f>G22</f>
        <v>0</v>
      </c>
      <c r="G102" s="265">
        <f>F26</f>
        <v>0</v>
      </c>
      <c r="H102" s="265">
        <f>G26</f>
        <v>0</v>
      </c>
      <c r="I102" s="265">
        <f>I26</f>
        <v>0</v>
      </c>
      <c r="J102" s="265">
        <f>J26</f>
        <v>0</v>
      </c>
      <c r="K102" s="266">
        <f>L26</f>
        <v>0</v>
      </c>
      <c r="L102" s="266">
        <f>M26</f>
        <v>0</v>
      </c>
      <c r="M102" s="265">
        <f>O26</f>
        <v>0</v>
      </c>
      <c r="N102" s="265">
        <f>P26</f>
        <v>0</v>
      </c>
      <c r="O102" s="265">
        <f>F27</f>
        <v>0</v>
      </c>
      <c r="P102" s="265">
        <f>I27</f>
        <v>0</v>
      </c>
      <c r="Q102" s="265">
        <f>L27</f>
        <v>0</v>
      </c>
      <c r="R102" s="267">
        <f>O27</f>
        <v>0</v>
      </c>
      <c r="S102" s="265">
        <f>F28</f>
        <v>0</v>
      </c>
      <c r="T102" s="265">
        <f>I28</f>
        <v>0</v>
      </c>
      <c r="U102" s="268">
        <f>L28</f>
        <v>0</v>
      </c>
      <c r="V102" s="268">
        <f>O28</f>
        <v>0</v>
      </c>
      <c r="W102" s="268">
        <f>F29</f>
        <v>0</v>
      </c>
      <c r="X102" s="268">
        <f>G29</f>
        <v>3.0000000000000001E-3</v>
      </c>
      <c r="Y102" s="268">
        <f>I29</f>
        <v>0</v>
      </c>
      <c r="Z102" s="268">
        <f>J29</f>
        <v>3.0000000000000001E-3</v>
      </c>
      <c r="AA102" s="268">
        <f>F30</f>
        <v>0</v>
      </c>
      <c r="AB102" s="268">
        <f>G30</f>
        <v>7.0000000000000001E-3</v>
      </c>
      <c r="AC102" s="269">
        <f>I30</f>
        <v>0</v>
      </c>
      <c r="AD102" s="269">
        <f>J30</f>
        <v>7.0000000000000001E-3</v>
      </c>
      <c r="AE102" s="73">
        <f>F36</f>
        <v>0</v>
      </c>
      <c r="AF102" s="73">
        <f>G36</f>
        <v>0</v>
      </c>
      <c r="AG102" s="73">
        <f>I36</f>
        <v>0</v>
      </c>
      <c r="AH102" s="73">
        <f>J36</f>
        <v>0</v>
      </c>
      <c r="AI102" s="73">
        <f>L36</f>
        <v>0</v>
      </c>
      <c r="AJ102" s="73">
        <f>M36</f>
        <v>0</v>
      </c>
      <c r="AK102" s="73">
        <f>O36</f>
        <v>0</v>
      </c>
      <c r="AL102" s="73">
        <f>P36</f>
        <v>0</v>
      </c>
      <c r="AM102" s="264">
        <f>F37</f>
        <v>0</v>
      </c>
      <c r="AN102" s="264">
        <f>G37</f>
        <v>0</v>
      </c>
      <c r="AO102" s="264">
        <f>I37</f>
        <v>0</v>
      </c>
      <c r="AP102" s="264">
        <f>J37</f>
        <v>0</v>
      </c>
      <c r="AQ102" s="264">
        <f>L37</f>
        <v>0</v>
      </c>
      <c r="AR102" s="264">
        <f>M37</f>
        <v>0</v>
      </c>
      <c r="AS102" s="264">
        <f>O37</f>
        <v>0</v>
      </c>
      <c r="AT102" s="264">
        <f>P37</f>
        <v>0</v>
      </c>
      <c r="AU102" s="264">
        <f>F38</f>
        <v>0</v>
      </c>
      <c r="AV102" s="264">
        <f t="shared" ref="AV102" si="0">G38</f>
        <v>0</v>
      </c>
      <c r="AW102" s="264">
        <f>I38</f>
        <v>0</v>
      </c>
      <c r="AX102" s="264">
        <f>J38</f>
        <v>0</v>
      </c>
      <c r="AY102" s="264">
        <f>L38</f>
        <v>0</v>
      </c>
      <c r="AZ102" s="264">
        <f>M38</f>
        <v>0</v>
      </c>
      <c r="BA102" s="264">
        <f>O38</f>
        <v>0</v>
      </c>
      <c r="BB102" s="264">
        <f>P38</f>
        <v>0</v>
      </c>
      <c r="BC102" s="267">
        <f>F41</f>
        <v>0</v>
      </c>
      <c r="BD102" s="270">
        <f>F48</f>
        <v>0</v>
      </c>
      <c r="BE102" s="270">
        <f>G48</f>
        <v>0</v>
      </c>
      <c r="BF102" s="152">
        <f>F49</f>
        <v>0</v>
      </c>
      <c r="BG102" s="152">
        <f>G49</f>
        <v>0</v>
      </c>
      <c r="BH102" s="152">
        <f>F50</f>
        <v>0</v>
      </c>
      <c r="BI102" s="152">
        <f>F50</f>
        <v>0</v>
      </c>
      <c r="BJ102" s="152">
        <f>F51</f>
        <v>0</v>
      </c>
      <c r="BK102" s="152">
        <f>G51</f>
        <v>0</v>
      </c>
      <c r="BL102" s="262" t="str">
        <f>F11</f>
        <v>UWV</v>
      </c>
    </row>
    <row r="103" spans="1:64" hidden="1">
      <c r="S103" s="271"/>
    </row>
    <row r="104" spans="1:64" hidden="1">
      <c r="S104" s="271"/>
    </row>
    <row r="105" spans="1:64" hidden="1">
      <c r="S105" s="271"/>
    </row>
    <row r="106" spans="1:64" hidden="1">
      <c r="S106" s="271"/>
    </row>
    <row r="107" spans="1:64" hidden="1">
      <c r="S107" s="271"/>
    </row>
    <row r="108" spans="1:64" hidden="1">
      <c r="S108" s="271"/>
    </row>
    <row r="109" spans="1:64" hidden="1">
      <c r="S109" s="271"/>
    </row>
    <row r="110" spans="1:64" hidden="1">
      <c r="S110" s="271"/>
    </row>
    <row r="111" spans="1:64" hidden="1">
      <c r="D111" s="73" t="s">
        <v>114</v>
      </c>
      <c r="E111" s="73"/>
      <c r="S111" s="271"/>
    </row>
    <row r="112" spans="1:64" hidden="1">
      <c r="D112" s="73" t="s">
        <v>58</v>
      </c>
      <c r="E112" s="73"/>
      <c r="S112" s="271"/>
    </row>
    <row r="113" spans="4:19" hidden="1">
      <c r="D113" s="73" t="s">
        <v>56</v>
      </c>
      <c r="E113" s="73"/>
      <c r="S113" s="271"/>
    </row>
    <row r="114" spans="4:19" hidden="1">
      <c r="D114" s="73"/>
      <c r="E114" s="73" t="s">
        <v>114</v>
      </c>
      <c r="S114" s="271"/>
    </row>
    <row r="115" spans="4:19" hidden="1">
      <c r="D115" s="118"/>
      <c r="E115" s="73" t="s">
        <v>60</v>
      </c>
      <c r="S115" s="271"/>
    </row>
    <row r="116" spans="4:19" hidden="1">
      <c r="D116" s="73"/>
      <c r="E116" s="73" t="s">
        <v>123</v>
      </c>
      <c r="S116" s="271"/>
    </row>
    <row r="117" spans="4:19" hidden="1">
      <c r="D117" s="73"/>
      <c r="E117" s="73" t="s">
        <v>124</v>
      </c>
      <c r="S117" s="271"/>
    </row>
    <row r="118" spans="4:19" hidden="1">
      <c r="S118" s="271"/>
    </row>
    <row r="119" spans="4:19">
      <c r="S119" s="271"/>
    </row>
    <row r="120" spans="4:19">
      <c r="S120" s="271"/>
    </row>
    <row r="121" spans="4:19">
      <c r="S121" s="271"/>
    </row>
    <row r="122" spans="4:19">
      <c r="S122" s="271"/>
    </row>
    <row r="123" spans="4:19">
      <c r="S123" s="271"/>
    </row>
    <row r="124" spans="4:19">
      <c r="S124" s="271"/>
    </row>
    <row r="125" spans="4:19">
      <c r="S125" s="271"/>
    </row>
    <row r="126" spans="4:19">
      <c r="S126" s="271"/>
    </row>
    <row r="127" spans="4:19">
      <c r="S127" s="271"/>
    </row>
    <row r="128" spans="4:19">
      <c r="S128" s="271"/>
    </row>
    <row r="129" spans="19:19">
      <c r="S129" s="271"/>
    </row>
    <row r="130" spans="19:19">
      <c r="S130" s="271"/>
    </row>
    <row r="131" spans="19:19">
      <c r="S131" s="271"/>
    </row>
    <row r="132" spans="19:19">
      <c r="S132" s="271"/>
    </row>
    <row r="133" spans="19:19">
      <c r="S133" s="271"/>
    </row>
    <row r="134" spans="19:19">
      <c r="S134" s="271"/>
    </row>
    <row r="135" spans="19:19">
      <c r="S135" s="271"/>
    </row>
    <row r="136" spans="19:19">
      <c r="S136" s="271"/>
    </row>
    <row r="137" spans="19:19">
      <c r="S137" s="271"/>
    </row>
    <row r="138" spans="19:19">
      <c r="S138" s="271"/>
    </row>
    <row r="139" spans="19:19">
      <c r="S139" s="271"/>
    </row>
    <row r="140" spans="19:19">
      <c r="S140" s="271"/>
    </row>
    <row r="141" spans="19:19">
      <c r="S141" s="271"/>
    </row>
    <row r="142" spans="19:19">
      <c r="S142" s="271"/>
    </row>
    <row r="143" spans="19:19">
      <c r="S143" s="271"/>
    </row>
    <row r="144" spans="19:19">
      <c r="S144" s="271"/>
    </row>
    <row r="145" spans="19:19">
      <c r="S145" s="271"/>
    </row>
    <row r="146" spans="19:19">
      <c r="S146" s="271"/>
    </row>
    <row r="147" spans="19:19">
      <c r="S147" s="271"/>
    </row>
    <row r="148" spans="19:19">
      <c r="S148" s="271"/>
    </row>
    <row r="149" spans="19:19">
      <c r="S149" s="271"/>
    </row>
    <row r="150" spans="19:19">
      <c r="S150" s="271"/>
    </row>
    <row r="151" spans="19:19">
      <c r="S151" s="271"/>
    </row>
    <row r="152" spans="19:19">
      <c r="S152" s="271"/>
    </row>
    <row r="153" spans="19:19">
      <c r="S153" s="271"/>
    </row>
    <row r="154" spans="19:19">
      <c r="S154" s="271"/>
    </row>
    <row r="155" spans="19:19">
      <c r="S155" s="271"/>
    </row>
    <row r="156" spans="19:19">
      <c r="S156" s="271"/>
    </row>
    <row r="157" spans="19:19">
      <c r="S157" s="271"/>
    </row>
    <row r="158" spans="19:19">
      <c r="S158" s="271"/>
    </row>
    <row r="159" spans="19:19">
      <c r="S159" s="271"/>
    </row>
    <row r="160" spans="19:19">
      <c r="S160" s="271"/>
    </row>
    <row r="161" spans="19:19">
      <c r="S161" s="271"/>
    </row>
    <row r="162" spans="19:19">
      <c r="S162" s="271"/>
    </row>
    <row r="163" spans="19:19">
      <c r="S163" s="271"/>
    </row>
    <row r="164" spans="19:19">
      <c r="S164" s="271"/>
    </row>
    <row r="165" spans="19:19">
      <c r="S165" s="271"/>
    </row>
    <row r="166" spans="19:19">
      <c r="S166" s="271"/>
    </row>
    <row r="167" spans="19:19">
      <c r="S167" s="271"/>
    </row>
    <row r="168" spans="19:19">
      <c r="S168" s="271"/>
    </row>
    <row r="169" spans="19:19">
      <c r="S169" s="271"/>
    </row>
    <row r="170" spans="19:19">
      <c r="S170" s="271"/>
    </row>
    <row r="171" spans="19:19">
      <c r="S171" s="271"/>
    </row>
    <row r="172" spans="19:19">
      <c r="S172" s="271"/>
    </row>
    <row r="173" spans="19:19">
      <c r="S173" s="271"/>
    </row>
    <row r="174" spans="19:19">
      <c r="S174" s="271"/>
    </row>
    <row r="175" spans="19:19">
      <c r="S175" s="271"/>
    </row>
    <row r="176" spans="19:19">
      <c r="S176" s="271"/>
    </row>
    <row r="177" spans="19:19">
      <c r="S177" s="271"/>
    </row>
    <row r="178" spans="19:19">
      <c r="S178" s="271"/>
    </row>
    <row r="179" spans="19:19">
      <c r="S179" s="271"/>
    </row>
    <row r="180" spans="19:19">
      <c r="S180" s="271"/>
    </row>
    <row r="181" spans="19:19">
      <c r="S181" s="271"/>
    </row>
    <row r="182" spans="19:19">
      <c r="S182" s="271"/>
    </row>
    <row r="183" spans="19:19">
      <c r="S183" s="271"/>
    </row>
    <row r="184" spans="19:19">
      <c r="S184" s="271"/>
    </row>
    <row r="185" spans="19:19">
      <c r="S185" s="271"/>
    </row>
    <row r="186" spans="19:19">
      <c r="S186" s="271"/>
    </row>
  </sheetData>
  <sheetProtection algorithmName="SHA-512" hashValue="huQMBqaHlIiOy9OqXt/Wk8MTahfboYk1veHE2q04oZE59RRUl5vOUmC058bKDbCG9J7iZC2KWK9jHJ3o7dccZA==" saltValue="HGAzXZt9obq+ft43BEw+fw==" spinCount="100000" sheet="1" selectLockedCells="1"/>
  <mergeCells count="73">
    <mergeCell ref="D19:F19"/>
    <mergeCell ref="G19:J19"/>
    <mergeCell ref="O1:Q1"/>
    <mergeCell ref="B3:Q3"/>
    <mergeCell ref="B4:P4"/>
    <mergeCell ref="B5:Q5"/>
    <mergeCell ref="B6:Q7"/>
    <mergeCell ref="B11:D11"/>
    <mergeCell ref="F11:M11"/>
    <mergeCell ref="B12:D12"/>
    <mergeCell ref="F12:M12"/>
    <mergeCell ref="B14:Q14"/>
    <mergeCell ref="B16:D16"/>
    <mergeCell ref="F16:G16"/>
    <mergeCell ref="F24:G24"/>
    <mergeCell ref="I24:J24"/>
    <mergeCell ref="L24:M24"/>
    <mergeCell ref="O24:P24"/>
    <mergeCell ref="B34:D34"/>
    <mergeCell ref="F34:G34"/>
    <mergeCell ref="I34:J34"/>
    <mergeCell ref="L34:M34"/>
    <mergeCell ref="O34:P34"/>
    <mergeCell ref="B63:Q63"/>
    <mergeCell ref="D48:E48"/>
    <mergeCell ref="D49:E49"/>
    <mergeCell ref="D50:E50"/>
    <mergeCell ref="D51:E51"/>
    <mergeCell ref="B55:D55"/>
    <mergeCell ref="D56:Q56"/>
    <mergeCell ref="D57:Q57"/>
    <mergeCell ref="D58:M58"/>
    <mergeCell ref="D59:Q59"/>
    <mergeCell ref="D60:Q60"/>
    <mergeCell ref="B45:F45"/>
    <mergeCell ref="AU99:BB99"/>
    <mergeCell ref="B64:D64"/>
    <mergeCell ref="D65:Q65"/>
    <mergeCell ref="B73:Q73"/>
    <mergeCell ref="B94:Q94"/>
    <mergeCell ref="E99:F99"/>
    <mergeCell ref="G99:N99"/>
    <mergeCell ref="O99:R99"/>
    <mergeCell ref="AQ100:AR100"/>
    <mergeCell ref="BD99:BK99"/>
    <mergeCell ref="G100:H100"/>
    <mergeCell ref="I100:J100"/>
    <mergeCell ref="K100:L100"/>
    <mergeCell ref="M100:N100"/>
    <mergeCell ref="W100:X100"/>
    <mergeCell ref="Y100:Z100"/>
    <mergeCell ref="AA100:AB100"/>
    <mergeCell ref="AC100:AD100"/>
    <mergeCell ref="AE100:AF100"/>
    <mergeCell ref="S99:V99"/>
    <mergeCell ref="W99:Z99"/>
    <mergeCell ref="AA99:AD99"/>
    <mergeCell ref="AE99:AL99"/>
    <mergeCell ref="AM99:AT99"/>
    <mergeCell ref="AG100:AH100"/>
    <mergeCell ref="AI100:AJ100"/>
    <mergeCell ref="AK100:AL100"/>
    <mergeCell ref="AM100:AN100"/>
    <mergeCell ref="AO100:AP100"/>
    <mergeCell ref="BF100:BG100"/>
    <mergeCell ref="BH100:BI100"/>
    <mergeCell ref="BJ100:BK100"/>
    <mergeCell ref="AS100:AT100"/>
    <mergeCell ref="AU100:AV100"/>
    <mergeCell ref="AW100:AX100"/>
    <mergeCell ref="AY100:AZ100"/>
    <mergeCell ref="BA100:BB100"/>
    <mergeCell ref="BD100:BE100"/>
  </mergeCells>
  <conditionalFormatting sqref="L89">
    <cfRule type="expression" dxfId="0" priority="1">
      <formula>$L$89=100%</formula>
    </cfRule>
  </conditionalFormatting>
  <dataValidations count="6">
    <dataValidation type="list" allowBlank="1" showInputMessage="1" showErrorMessage="1" sqref="G17:G18" xr:uid="{EBFDC077-7BBD-E147-9BC0-D42FCDF38BA6}">
      <formula1>$D$111:$D$113</formula1>
    </dataValidation>
    <dataValidation type="list" allowBlank="1" showInputMessage="1" showErrorMessage="1" sqref="G20" xr:uid="{A474E182-7B1A-4B42-A5EB-910185D2EDBD}">
      <formula1>$T$19:$T$24</formula1>
    </dataValidation>
    <dataValidation type="list" allowBlank="1" showInputMessage="1" showErrorMessage="1" sqref="G19:J19" xr:uid="{4993172C-D762-CD42-98A2-9C06A9958A27}">
      <formula1>$E$114:$E$117</formula1>
    </dataValidation>
    <dataValidation allowBlank="1" showInputMessage="1" showErrorMessage="1" errorTitle="Vergoeding te hoog" error="De door u ingegeven bureauvergoeding ligt boven het maximum zoals gesteld door Nuon voor dit onderdeel. Gelieve uw bureauvergoeding aan te passen." sqref="G66:G69 F50:G51" xr:uid="{51FDE0AF-7661-6B4F-8F0B-07081E2B3DFA}"/>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G48:G49" xr:uid="{7EED0670-3988-F747-A701-00F143655D4B}"/>
    <dataValidation type="decimal" allowBlank="1" showInputMessage="1" showErrorMessage="1" sqref="F41" xr:uid="{3902F212-300A-F24A-99F8-919893E9F476}">
      <formula1>0</formula1>
      <formula2>1</formula2>
    </dataValidation>
  </dataValidations>
  <pageMargins left="0.70866141732283505" right="0.47244094488188998" top="0.90551181102362199" bottom="0.74803149606299202" header="0.31496062992126" footer="0.31496062992126"/>
  <pageSetup paperSize="9" scale="42" fitToHeight="2" orientation="portrait"/>
  <headerFooter>
    <oddFooter>&amp;L&amp;"Open Sans,Standaard"&amp;9&amp;K000000&amp;F&amp;R&amp;"Open Sans,Standaard"&amp;9&amp;K000000pagina &amp;P</oddFooter>
  </headerFooter>
  <rowBreaks count="1" manualBreakCount="1">
    <brk id="72" max="17"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22B6ECCD2E404F98742BCF93D09E47" ma:contentTypeVersion="10" ma:contentTypeDescription="Een nieuw document maken." ma:contentTypeScope="" ma:versionID="efa79f2439fbf66f1d49f59f833f087b">
  <xsd:schema xmlns:xsd="http://www.w3.org/2001/XMLSchema" xmlns:xs="http://www.w3.org/2001/XMLSchema" xmlns:p="http://schemas.microsoft.com/office/2006/metadata/properties" xmlns:ns2="55f1ad47-14c8-4904-92a0-e5cdf321d283" xmlns:ns3="c64530bf-c395-4fdd-aa95-22b370740180" targetNamespace="http://schemas.microsoft.com/office/2006/metadata/properties" ma:root="true" ma:fieldsID="8178fbb83a1b2ba37bc334d2461e89ab" ns2:_="" ns3:_="">
    <xsd:import namespace="55f1ad47-14c8-4904-92a0-e5cdf321d283"/>
    <xsd:import namespace="c64530bf-c395-4fdd-aa95-22b37074018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1ad47-14c8-4904-92a0-e5cdf321d28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4530bf-c395-4fdd-aa95-22b37074018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ecadf510-6fd9-4589-915b-e40c5db06ce5" ContentTypeId="0x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55f1ad47-14c8-4904-92a0-e5cdf321d283">WW5XRYF65HEC-244621418-601</_dlc_DocId>
    <_dlc_DocIdUrl xmlns="55f1ad47-14c8-4904-92a0-e5cdf321d283">
      <Url>https://uwvnl.sharepoint.com/sites/flexkrachten/_layouts/15/DocIdRedir.aspx?ID=WW5XRYF65HEC-244621418-601</Url>
      <Description>WW5XRYF65HEC-244621418-601</Description>
    </_dlc_DocIdUrl>
  </documentManagement>
</p:properties>
</file>

<file path=customXml/itemProps1.xml><?xml version="1.0" encoding="utf-8"?>
<ds:datastoreItem xmlns:ds="http://schemas.openxmlformats.org/officeDocument/2006/customXml" ds:itemID="{E02F24BE-D0BB-4D8A-95B7-66BA78CCD48B}"/>
</file>

<file path=customXml/itemProps2.xml><?xml version="1.0" encoding="utf-8"?>
<ds:datastoreItem xmlns:ds="http://schemas.openxmlformats.org/officeDocument/2006/customXml" ds:itemID="{B75D18F5-07AF-4913-AC0D-EFF27D34416D}"/>
</file>

<file path=customXml/itemProps3.xml><?xml version="1.0" encoding="utf-8"?>
<ds:datastoreItem xmlns:ds="http://schemas.openxmlformats.org/officeDocument/2006/customXml" ds:itemID="{7F28BCF4-086B-44BB-9E7C-7A11142D23B7}"/>
</file>

<file path=customXml/itemProps4.xml><?xml version="1.0" encoding="utf-8"?>
<ds:datastoreItem xmlns:ds="http://schemas.openxmlformats.org/officeDocument/2006/customXml" ds:itemID="{02128A28-C491-4934-9E51-A8C7E30F3614}"/>
</file>

<file path=customXml/itemProps5.xml><?xml version="1.0" encoding="utf-8"?>
<ds:datastoreItem xmlns:ds="http://schemas.openxmlformats.org/officeDocument/2006/customXml" ds:itemID="{E38FD817-0168-404C-84C7-7D554592389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Invulinstructie en disclaimer</vt:lpstr>
      <vt:lpstr>Invulblad Uitlener</vt:lpstr>
      <vt:lpstr>'Invulblad Uitlener'!Afdrukbereik</vt:lpstr>
      <vt:lpstr>Voorblad!Afdrukbereik</vt:lpstr>
      <vt:lpstr>'Invulblad Uitlener'!Afdruktitels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Veenstra</dc:creator>
  <cp:lastModifiedBy>Arjen Veenstra</cp:lastModifiedBy>
  <dcterms:created xsi:type="dcterms:W3CDTF">2025-09-18T10:34:18Z</dcterms:created>
  <dcterms:modified xsi:type="dcterms:W3CDTF">2025-09-19T08:16:02Z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0x0101003E22B6ECCD2E404F98742BCF93D09E47</vt:lpwstr>
  </property>
  <property fmtid="{D5CDD505-2E9C-101B-9397-08002B2CF9AE}" pid="3" name="_dlc_DocIdItemGuid">
    <vt:lpwstr>67d1810c-102d-453c-9ead-d21ceabd5a43</vt:lpwstr>
  </property>
</Properties>
</file>